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3"/>
  </sheets>
  <definedNames>
    <definedName function="false" hidden="true" localSheetId="0" name="_xlnm._FilterDatabase" vbProcedure="false">plants_output!$A$1:$K$22988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<sst xmlns="http://schemas.openxmlformats.org/spreadsheetml/2006/main" count="70098" uniqueCount="28718">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</sst>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FFF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1D1C1D"/>
          <bgColor rgb="FF000000"/>
        </patternFill>
      </fill>
    </dxf>
    <dxf>
      <fill>
        <patternFill patternType="solid">
          <fgColor rgb="FF70AD47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2890" activePane="bottomLeft" state="frozen"/>
      <selection pane="topLeft" activeCell="A1" activeCellId="0" sqref="A1"/>
      <selection pane="bottomLeft" activeCell="A22901" activeCellId="0" sqref="A22901"/>
    </sheetView>
  </sheetViews>
  <sheetFormatPr defaultColWidth="8.83984375" defaultRowHeight="15.75" zeroHeight="false" outlineLevelRow="0" outlineLevelCol="0"/>
  <cols>
    <col collapsed="false" customWidth="true" hidden="false" outlineLevel="0" max="1" min="1" style="1" width="14.84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25.67"/>
    <col collapsed="false" customWidth="true" hidden="false" outlineLevel="0" max="7" min="7" style="1" width="14.34"/>
    <col collapsed="false" customWidth="true" hidden="false" outlineLevel="0" max="8" min="8" style="3" width="27.5"/>
    <col collapsed="false" customWidth="true" hidden="false" outlineLevel="0" max="9" min="9" style="1" width="13.34"/>
    <col collapsed="false" customWidth="true" hidden="false" outlineLevel="0" max="10" min="10" style="1" width="31.66"/>
    <col collapsed="false" customWidth="true" hidden="false" outlineLevel="0" max="11" min="11" style="1" width="19.5"/>
    <col collapsed="false" customWidth="true" hidden="false" outlineLevel="0" max="16" min="16" style="1" width="11.84"/>
    <col collapsed="false" customWidth="true" hidden="false" outlineLevel="0" max="17" min="17" style="1" width="15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3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3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3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3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3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3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3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3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3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3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3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3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3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3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3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3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3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3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3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3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3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3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3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3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3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1" t="n">
        <v>226</v>
      </c>
      <c r="E26" s="1" t="s">
        <v>85</v>
      </c>
      <c r="F26" s="5" t="s">
        <v>86</v>
      </c>
      <c r="G26" s="1" t="n">
        <v>8055</v>
      </c>
      <c r="H26" s="3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3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3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3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3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3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3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3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3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3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3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3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3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3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3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3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3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3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3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3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3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3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3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3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3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3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3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3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3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3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3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3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3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3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3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3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3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3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3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3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3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3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3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3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3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3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3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3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3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3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3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3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3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3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3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3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3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3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3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3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3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3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3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3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3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3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3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3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3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3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3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3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3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3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3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3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3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3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3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3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3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3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3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3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3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3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3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3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3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3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3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3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3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3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3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3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3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3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3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3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3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3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3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3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3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3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3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3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3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3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3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3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3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3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3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3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3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3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3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3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3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3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3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3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3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3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3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3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3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3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3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3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3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3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3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3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3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3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3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3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3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3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3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3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3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3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3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3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3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3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3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3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3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3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3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3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3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3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3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3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3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3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3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3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3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3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3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3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3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3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3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3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3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3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3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3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3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3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3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3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3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3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3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3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3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3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3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3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3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3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3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3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3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3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3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3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3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3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3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3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3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3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3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3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3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3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3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3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3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3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3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3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3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3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3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3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3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3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3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3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3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3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3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3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3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3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3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3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3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3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3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3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3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3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3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3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3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3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3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3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3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3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3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3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3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3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3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3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3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3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3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3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3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3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3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3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3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3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3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3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3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3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3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3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3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3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3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3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3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3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3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3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3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3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3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3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3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3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3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3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3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3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3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3" t="s">
        <v>616</v>
      </c>
      <c r="I325" s="1" t="n">
        <v>14354</v>
      </c>
      <c r="J325" s="1" t="s">
        <v>211</v>
      </c>
      <c r="K325" s="1" t="s">
        <v>27</v>
      </c>
    </row>
    <row r="326" customFormat="false" ht="15.75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3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3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3" t="s">
        <v>622</v>
      </c>
      <c r="I328" s="1" t="n">
        <v>12341</v>
      </c>
      <c r="J328" s="1" t="s">
        <v>409</v>
      </c>
    </row>
    <row r="329" customFormat="false" ht="15.75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3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3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3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3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3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3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3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3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3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3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3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3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3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3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3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3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1" t="n">
        <f aca="false">MAX($A$2:$A344)+1</f>
        <v>236</v>
      </c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3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3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3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3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3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3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3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3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3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3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3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3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3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3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3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3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3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3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3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3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3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3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3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3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3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3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3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3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3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3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3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3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3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3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3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3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3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3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3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3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3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3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3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3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3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3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3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3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3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3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3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3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3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1" t="n">
        <v>226</v>
      </c>
      <c r="E400" s="1" t="s">
        <v>85</v>
      </c>
      <c r="F400" s="5" t="s">
        <v>742</v>
      </c>
      <c r="G400" s="1" t="n">
        <v>55418</v>
      </c>
      <c r="H400" s="3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3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3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3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3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3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3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3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3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3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3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3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3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3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3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3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3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3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3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3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3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3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1" t="n">
        <v>226</v>
      </c>
      <c r="E422" s="1" t="s">
        <v>85</v>
      </c>
      <c r="F422" s="5" t="s">
        <v>767</v>
      </c>
      <c r="G422" s="1" t="n">
        <v>6641</v>
      </c>
      <c r="H422" s="3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3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3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3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3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3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3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3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3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3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3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3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3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3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3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3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3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3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3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3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3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3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3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3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3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3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3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3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3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3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3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3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3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3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3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3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3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3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3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3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3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3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3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3" t="n">
        <v>226</v>
      </c>
      <c r="E465" s="1" t="s">
        <v>85</v>
      </c>
      <c r="F465" s="5" t="s">
        <v>832</v>
      </c>
      <c r="G465" s="1" t="n">
        <v>170</v>
      </c>
      <c r="H465" s="3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3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3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3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3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3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3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3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3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3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3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3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3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3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3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3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3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3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3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3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3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3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3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3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3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3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3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3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3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3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3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3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3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3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3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3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3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3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3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3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3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3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3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3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3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3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3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3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3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3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3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3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3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3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3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3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3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3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3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3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3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3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3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3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3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3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3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3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3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3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3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3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3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3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3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3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3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3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3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3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3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3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3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3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3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3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3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3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3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3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3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3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3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3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3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3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3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3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3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3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3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3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3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3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3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3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3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3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3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3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3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3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3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3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3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3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3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3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3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3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3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3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3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3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3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3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3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3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3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3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3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3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3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3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3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3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3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3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3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3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3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3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3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3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3" t="s">
        <v>619</v>
      </c>
      <c r="I623" s="1" t="n">
        <v>12341</v>
      </c>
      <c r="J623" s="1" t="s">
        <v>409</v>
      </c>
      <c r="K623" s="6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3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3" t="s">
        <v>619</v>
      </c>
      <c r="I625" s="1" t="n">
        <v>12341</v>
      </c>
      <c r="J625" s="1" t="s">
        <v>409</v>
      </c>
      <c r="K625" s="6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3" t="s">
        <v>619</v>
      </c>
      <c r="I626" s="1" t="n">
        <v>12341</v>
      </c>
      <c r="J626" s="1" t="s">
        <v>409</v>
      </c>
      <c r="K626" s="6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3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3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3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3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3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3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3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1" t="n">
        <v>226</v>
      </c>
      <c r="E635" s="1" t="s">
        <v>85</v>
      </c>
      <c r="F635" s="5" t="s">
        <v>1073</v>
      </c>
      <c r="G635" s="1" t="n">
        <v>55467</v>
      </c>
      <c r="H635" s="3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3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3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3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3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3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3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3" t="s">
        <v>622</v>
      </c>
      <c r="I642" s="1" t="n">
        <v>12341</v>
      </c>
      <c r="J642" s="1" t="s">
        <v>409</v>
      </c>
      <c r="K642" s="6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3" t="s">
        <v>622</v>
      </c>
      <c r="I643" s="1" t="n">
        <v>12341</v>
      </c>
      <c r="J643" s="1" t="s">
        <v>409</v>
      </c>
      <c r="K643" s="6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3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3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3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3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3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3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3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3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3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3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3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3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3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3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3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3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3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3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3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3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3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3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3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3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3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3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3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3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3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3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3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3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3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3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3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3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3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3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3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3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3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3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3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3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3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3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3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3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3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3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3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3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3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3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3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3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3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3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3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3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3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3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3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3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3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3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3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3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3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3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3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3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3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3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3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3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3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3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3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3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3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3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3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3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3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3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3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3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3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3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3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3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3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3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3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3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3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3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3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3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3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3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3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3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3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3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3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3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3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3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3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3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3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3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3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3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3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3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3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3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3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3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3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3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3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3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3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3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3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3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3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3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3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3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3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3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3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3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3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3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3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3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3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3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3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3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3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3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3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3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3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3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3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3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3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3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3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3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3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3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3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3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3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3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3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3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3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3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3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3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3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3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3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3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3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3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3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3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3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3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3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3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3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3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3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3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3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3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3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3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3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3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3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3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3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3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3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3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3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3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3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3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3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3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3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3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3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3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3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3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3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3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3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3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3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3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3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3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3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3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3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3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3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3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3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3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3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3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3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3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3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3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3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3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3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3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3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3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3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3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3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3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3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3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3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3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3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3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3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3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3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3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3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3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3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3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3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3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3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3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3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3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3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3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3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3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3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3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3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3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3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3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3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3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3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3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3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3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3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3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3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3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3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3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3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3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1" t="n">
        <v>226</v>
      </c>
      <c r="E945" s="1" t="s">
        <v>85</v>
      </c>
      <c r="F945" s="5" t="s">
        <v>1507</v>
      </c>
      <c r="G945" s="1" t="n">
        <v>6009</v>
      </c>
      <c r="H945" s="3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3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3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3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3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3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3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3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3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3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3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3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3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3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3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3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3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3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3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3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3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3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3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3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3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3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3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3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3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3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3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3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3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3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3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3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3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3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3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3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3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3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3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3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3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3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3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3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3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3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3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3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3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3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3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3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3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3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3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3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3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3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3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3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3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3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3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3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3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3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3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3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3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3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3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3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3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3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3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3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3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3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3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3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3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3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3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3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3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3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3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3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3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3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3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3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3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3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3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3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3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3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3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3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3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3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3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3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3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3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3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3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3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3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3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3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3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3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3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3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3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3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3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3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3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3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3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3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3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3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3" t="s">
        <v>787</v>
      </c>
      <c r="I1091" s="1" t="n">
        <v>803</v>
      </c>
      <c r="J1091" s="1" t="s">
        <v>326</v>
      </c>
      <c r="K1091" s="6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3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3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3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3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3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3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3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3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3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3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3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3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3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3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3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3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3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3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3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3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3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3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3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3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3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3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3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3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3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3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3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3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3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3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3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3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3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3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3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3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3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3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3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3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3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3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3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3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3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3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3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3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3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3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3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3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3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3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3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3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3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3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3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3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3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3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3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3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3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3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3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3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3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3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3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3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3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3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3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3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3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3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3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3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3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3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3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3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3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3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3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3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3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3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3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3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3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3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3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3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3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3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3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3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3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3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3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3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3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3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3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3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3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3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3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3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3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3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3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3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3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3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3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3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3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3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3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3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3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3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3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3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3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3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3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3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3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3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3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3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3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3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3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3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3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3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3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3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3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3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3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3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3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3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3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3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3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3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3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3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3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3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3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3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3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3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3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3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3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3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3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3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3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3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3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3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3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3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3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3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3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3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3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3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3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3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3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3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3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3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3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3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3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3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3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3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3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3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3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3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3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3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3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3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3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3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3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3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1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3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3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3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3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3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3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3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3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3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3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3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3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3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3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3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3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3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3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3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3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3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3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3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3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3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3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3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3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3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3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3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3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3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3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3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3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3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3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3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3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3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3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3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3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3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3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3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3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3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3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3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3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3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3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3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3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3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3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3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3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3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3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3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3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3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3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3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3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3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3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3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3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3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3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3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3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3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3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3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3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3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3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3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3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3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3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3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3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3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3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3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3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3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3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3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3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3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3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3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3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3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3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3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3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3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3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3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3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3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3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3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3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3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3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3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3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3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3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3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3" t="s">
        <v>2308</v>
      </c>
      <c r="I1439" s="1" t="n">
        <v>5109</v>
      </c>
      <c r="J1439" s="1" t="s">
        <v>2309</v>
      </c>
      <c r="K1439" s="7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3" t="s">
        <v>1411</v>
      </c>
      <c r="I1440" s="1" t="n">
        <v>5109</v>
      </c>
      <c r="J1440" s="1" t="s">
        <v>149</v>
      </c>
      <c r="K1440" s="7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3" t="s">
        <v>23</v>
      </c>
      <c r="I1441" s="1" t="n">
        <v>4226</v>
      </c>
      <c r="J1441" s="1" t="s">
        <v>24</v>
      </c>
      <c r="K1441" s="7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3" t="s">
        <v>23</v>
      </c>
      <c r="I1442" s="1" t="n">
        <v>4226</v>
      </c>
      <c r="J1442" s="1" t="s">
        <v>24</v>
      </c>
      <c r="K1442" s="7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3" t="s">
        <v>26</v>
      </c>
      <c r="I1443" s="1" t="n">
        <v>4226</v>
      </c>
      <c r="J1443" s="1" t="s">
        <v>24</v>
      </c>
      <c r="K1443" s="7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3" t="s">
        <v>26</v>
      </c>
      <c r="I1444" s="1" t="n">
        <v>4226</v>
      </c>
      <c r="J1444" s="1" t="s">
        <v>24</v>
      </c>
      <c r="K1444" s="7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3" t="s">
        <v>26</v>
      </c>
      <c r="I1445" s="1" t="n">
        <v>4226</v>
      </c>
      <c r="J1445" s="1" t="s">
        <v>24</v>
      </c>
      <c r="K1445" s="7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3" t="s">
        <v>2324</v>
      </c>
      <c r="I1447" s="1" t="n">
        <v>13478</v>
      </c>
      <c r="J1447" s="1" t="s">
        <v>954</v>
      </c>
      <c r="K1447" s="7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3" t="s">
        <v>2324</v>
      </c>
      <c r="I1448" s="1" t="n">
        <v>13478</v>
      </c>
      <c r="J1448" s="1" t="s">
        <v>954</v>
      </c>
      <c r="K1448" s="7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3" t="s">
        <v>2324</v>
      </c>
      <c r="I1449" s="1" t="n">
        <v>13478</v>
      </c>
      <c r="J1449" s="1" t="s">
        <v>954</v>
      </c>
      <c r="K1449" s="7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3" t="s">
        <v>2324</v>
      </c>
      <c r="I1450" s="1" t="n">
        <v>13478</v>
      </c>
      <c r="J1450" s="1" t="s">
        <v>954</v>
      </c>
      <c r="K1450" s="7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3" t="s">
        <v>2324</v>
      </c>
      <c r="I1451" s="1" t="n">
        <v>13478</v>
      </c>
      <c r="J1451" s="1" t="s">
        <v>954</v>
      </c>
      <c r="K1451" s="7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3" t="s">
        <v>48</v>
      </c>
      <c r="I1452" s="1" t="n">
        <v>13809</v>
      </c>
      <c r="J1452" s="1" t="s">
        <v>49</v>
      </c>
      <c r="K1452" s="7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3" t="s">
        <v>48</v>
      </c>
      <c r="I1453" s="1" t="n">
        <v>13809</v>
      </c>
      <c r="J1453" s="1" t="s">
        <v>49</v>
      </c>
      <c r="K1453" s="7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3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3" t="s">
        <v>52</v>
      </c>
      <c r="I1456" s="1" t="n">
        <v>3265</v>
      </c>
      <c r="J1456" s="1" t="s">
        <v>14</v>
      </c>
      <c r="K1456" s="7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3" t="s">
        <v>52</v>
      </c>
      <c r="I1457" s="1" t="n">
        <v>3265</v>
      </c>
      <c r="J1457" s="1" t="s">
        <v>14</v>
      </c>
      <c r="K1457" s="7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3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3" t="s">
        <v>60</v>
      </c>
      <c r="I1459" s="1" t="n">
        <v>56771</v>
      </c>
      <c r="J1459" s="1" t="s">
        <v>61</v>
      </c>
      <c r="K1459" s="7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3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3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3" t="s">
        <v>2349</v>
      </c>
      <c r="I1462" s="1" t="n">
        <v>40307</v>
      </c>
      <c r="J1462" s="1" t="s">
        <v>2350</v>
      </c>
      <c r="K1462" s="7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3" t="s">
        <v>2349</v>
      </c>
      <c r="I1463" s="1" t="n">
        <v>40307</v>
      </c>
      <c r="J1463" s="1" t="s">
        <v>2350</v>
      </c>
      <c r="K1463" s="7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3" t="s">
        <v>2349</v>
      </c>
      <c r="I1464" s="1" t="n">
        <v>40307</v>
      </c>
      <c r="J1464" s="1" t="s">
        <v>2350</v>
      </c>
      <c r="K1464" s="7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3" t="s">
        <v>2349</v>
      </c>
      <c r="I1465" s="1" t="n">
        <v>40307</v>
      </c>
      <c r="J1465" s="1" t="s">
        <v>2350</v>
      </c>
      <c r="K1465" s="7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3" t="s">
        <v>2349</v>
      </c>
      <c r="I1466" s="1" t="n">
        <v>40307</v>
      </c>
      <c r="J1466" s="1" t="s">
        <v>2350</v>
      </c>
      <c r="K1466" s="7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3" t="s">
        <v>74</v>
      </c>
      <c r="I1467" s="1" t="n">
        <v>733</v>
      </c>
      <c r="J1467" s="1" t="s">
        <v>75</v>
      </c>
      <c r="K1467" s="7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3" t="s">
        <v>74</v>
      </c>
      <c r="I1468" s="1" t="n">
        <v>733</v>
      </c>
      <c r="J1468" s="1" t="s">
        <v>75</v>
      </c>
      <c r="K1468" s="7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3" t="s">
        <v>74</v>
      </c>
      <c r="I1469" s="1" t="n">
        <v>733</v>
      </c>
      <c r="J1469" s="1" t="s">
        <v>75</v>
      </c>
      <c r="K1469" s="7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3" t="s">
        <v>74</v>
      </c>
      <c r="I1470" s="1" t="n">
        <v>733</v>
      </c>
      <c r="J1470" s="1" t="s">
        <v>75</v>
      </c>
      <c r="K1470" s="7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3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3" t="s">
        <v>94</v>
      </c>
      <c r="I1472" s="1" t="n">
        <v>7601</v>
      </c>
      <c r="J1472" s="1" t="s">
        <v>92</v>
      </c>
      <c r="K1472" s="7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3" t="s">
        <v>94</v>
      </c>
      <c r="I1473" s="1" t="n">
        <v>7601</v>
      </c>
      <c r="J1473" s="1" t="s">
        <v>92</v>
      </c>
      <c r="K1473" s="7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3" t="s">
        <v>1595</v>
      </c>
      <c r="I1474" s="1" t="n">
        <v>13511</v>
      </c>
      <c r="J1474" s="1" t="s">
        <v>1596</v>
      </c>
      <c r="K1474" s="7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3" t="s">
        <v>1598</v>
      </c>
      <c r="I1475" s="1" t="n">
        <v>15472</v>
      </c>
      <c r="J1475" s="1" t="s">
        <v>877</v>
      </c>
      <c r="K1475" s="7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3" t="s">
        <v>1598</v>
      </c>
      <c r="I1476" s="1" t="n">
        <v>15472</v>
      </c>
      <c r="J1476" s="1" t="s">
        <v>877</v>
      </c>
      <c r="K1476" s="7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3" t="s">
        <v>1598</v>
      </c>
      <c r="I1477" s="1" t="n">
        <v>15472</v>
      </c>
      <c r="J1477" s="1" t="s">
        <v>877</v>
      </c>
      <c r="K1477" s="7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3" t="s">
        <v>113</v>
      </c>
      <c r="I1478" s="1" t="n">
        <v>17609</v>
      </c>
      <c r="J1478" s="1" t="s">
        <v>114</v>
      </c>
      <c r="K1478" s="7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3" t="s">
        <v>113</v>
      </c>
      <c r="I1479" s="1" t="n">
        <v>17609</v>
      </c>
      <c r="J1479" s="1" t="s">
        <v>114</v>
      </c>
      <c r="K1479" s="7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K1480" s="7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K1481" s="7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3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3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3" t="s">
        <v>134</v>
      </c>
      <c r="I1484" s="1" t="n">
        <v>18454</v>
      </c>
      <c r="J1484" s="1" t="s">
        <v>135</v>
      </c>
      <c r="K1484" s="7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3" t="s">
        <v>363</v>
      </c>
      <c r="I1485" s="1" t="n">
        <v>4254</v>
      </c>
      <c r="J1485" s="1" t="s">
        <v>277</v>
      </c>
      <c r="K1485" s="7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3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3" t="s">
        <v>2389</v>
      </c>
      <c r="I1487" s="1" t="n">
        <v>50161</v>
      </c>
      <c r="J1487" s="1" t="s">
        <v>2390</v>
      </c>
      <c r="K1487" s="7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3" t="s">
        <v>2389</v>
      </c>
      <c r="I1488" s="1" t="n">
        <v>50161</v>
      </c>
      <c r="J1488" s="1" t="s">
        <v>2390</v>
      </c>
      <c r="K1488" s="7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3" t="s">
        <v>2389</v>
      </c>
      <c r="I1489" s="1" t="n">
        <v>50161</v>
      </c>
      <c r="J1489" s="1" t="s">
        <v>2390</v>
      </c>
      <c r="K1489" s="7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3" t="s">
        <v>2389</v>
      </c>
      <c r="I1490" s="1" t="n">
        <v>50161</v>
      </c>
      <c r="J1490" s="1" t="s">
        <v>2390</v>
      </c>
      <c r="K1490" s="7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3" t="s">
        <v>139</v>
      </c>
      <c r="I1491" s="1" t="n">
        <v>3542</v>
      </c>
      <c r="J1491" s="1" t="s">
        <v>140</v>
      </c>
      <c r="K1491" s="7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3" t="s">
        <v>139</v>
      </c>
      <c r="I1492" s="1" t="n">
        <v>3542</v>
      </c>
      <c r="J1492" s="1" t="s">
        <v>140</v>
      </c>
      <c r="K1492" s="7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3" t="s">
        <v>139</v>
      </c>
      <c r="I1493" s="1" t="n">
        <v>3542</v>
      </c>
      <c r="J1493" s="1" t="s">
        <v>140</v>
      </c>
      <c r="K1493" s="7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3" t="s">
        <v>139</v>
      </c>
      <c r="I1494" s="1" t="n">
        <v>3542</v>
      </c>
      <c r="J1494" s="1" t="s">
        <v>140</v>
      </c>
      <c r="K1494" s="7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3" t="s">
        <v>139</v>
      </c>
      <c r="I1495" s="1" t="n">
        <v>3542</v>
      </c>
      <c r="J1495" s="1" t="s">
        <v>140</v>
      </c>
      <c r="K1495" s="7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3" t="s">
        <v>139</v>
      </c>
      <c r="I1496" s="1" t="n">
        <v>3542</v>
      </c>
      <c r="J1496" s="1" t="s">
        <v>140</v>
      </c>
      <c r="K1496" s="7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3" t="s">
        <v>139</v>
      </c>
      <c r="I1497" s="1" t="n">
        <v>3542</v>
      </c>
      <c r="J1497" s="1" t="s">
        <v>140</v>
      </c>
      <c r="K1497" s="7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3" t="s">
        <v>139</v>
      </c>
      <c r="I1498" s="1" t="n">
        <v>3542</v>
      </c>
      <c r="J1498" s="1" t="s">
        <v>140</v>
      </c>
      <c r="K1498" s="7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3" t="s">
        <v>139</v>
      </c>
      <c r="I1499" s="1" t="n">
        <v>3542</v>
      </c>
      <c r="J1499" s="1" t="s">
        <v>140</v>
      </c>
      <c r="K1499" s="7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3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3" t="s">
        <v>151</v>
      </c>
      <c r="I1502" s="1" t="n">
        <v>5109</v>
      </c>
      <c r="J1502" s="1" t="s">
        <v>149</v>
      </c>
      <c r="K1502" s="7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3" t="s">
        <v>151</v>
      </c>
      <c r="I1503" s="1" t="n">
        <v>5109</v>
      </c>
      <c r="J1503" s="1" t="s">
        <v>149</v>
      </c>
      <c r="K1503" s="7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3" t="s">
        <v>151</v>
      </c>
      <c r="I1504" s="1" t="n">
        <v>5109</v>
      </c>
      <c r="J1504" s="1" t="s">
        <v>149</v>
      </c>
      <c r="K1504" s="7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3" t="s">
        <v>151</v>
      </c>
      <c r="I1505" s="1" t="n">
        <v>5109</v>
      </c>
      <c r="J1505" s="1" t="s">
        <v>149</v>
      </c>
      <c r="K1505" s="7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3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3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3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3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3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3" t="s">
        <v>235</v>
      </c>
      <c r="I1512" s="1" t="n">
        <v>13781</v>
      </c>
      <c r="J1512" s="1" t="s">
        <v>31</v>
      </c>
      <c r="K1512" s="7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3" t="s">
        <v>235</v>
      </c>
      <c r="I1513" s="1" t="n">
        <v>13781</v>
      </c>
      <c r="J1513" s="1" t="s">
        <v>31</v>
      </c>
      <c r="K1513" s="7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3" t="s">
        <v>235</v>
      </c>
      <c r="I1514" s="1" t="n">
        <v>13781</v>
      </c>
      <c r="J1514" s="1" t="s">
        <v>31</v>
      </c>
      <c r="K1514" s="7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3" t="s">
        <v>235</v>
      </c>
      <c r="I1515" s="1" t="n">
        <v>13781</v>
      </c>
      <c r="J1515" s="1" t="s">
        <v>31</v>
      </c>
      <c r="K1515" s="7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3" t="s">
        <v>235</v>
      </c>
      <c r="I1516" s="1" t="n">
        <v>13781</v>
      </c>
      <c r="J1516" s="1" t="s">
        <v>31</v>
      </c>
      <c r="K1516" s="7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3" t="s">
        <v>2430</v>
      </c>
      <c r="I1517" s="1" t="n">
        <v>20856</v>
      </c>
      <c r="J1517" s="1" t="s">
        <v>167</v>
      </c>
      <c r="K1517" s="7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3" t="s">
        <v>2430</v>
      </c>
      <c r="I1518" s="1" t="n">
        <v>20856</v>
      </c>
      <c r="J1518" s="1" t="s">
        <v>167</v>
      </c>
      <c r="K1518" s="7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3" t="s">
        <v>2430</v>
      </c>
      <c r="I1519" s="1" t="n">
        <v>20856</v>
      </c>
      <c r="J1519" s="1" t="s">
        <v>167</v>
      </c>
      <c r="K1519" s="7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3" t="s">
        <v>220</v>
      </c>
      <c r="I1520" s="1" t="n">
        <v>40230</v>
      </c>
      <c r="J1520" s="1" t="s">
        <v>221</v>
      </c>
      <c r="K1520" s="7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3" t="s">
        <v>229</v>
      </c>
      <c r="I1521" s="1" t="n">
        <v>7140</v>
      </c>
      <c r="J1521" s="1" t="s">
        <v>230</v>
      </c>
      <c r="K1521" s="7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3" t="s">
        <v>232</v>
      </c>
      <c r="I1522" s="1" t="n">
        <v>7140</v>
      </c>
      <c r="J1522" s="1" t="s">
        <v>230</v>
      </c>
      <c r="K1522" s="7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3" t="s">
        <v>1622</v>
      </c>
      <c r="I1523" s="1" t="n">
        <v>5109</v>
      </c>
      <c r="J1523" s="1" t="s">
        <v>149</v>
      </c>
      <c r="K1523" s="7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3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3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3" t="s">
        <v>2443</v>
      </c>
      <c r="I1526" s="1" t="n">
        <v>17539</v>
      </c>
      <c r="J1526" s="1" t="s">
        <v>2444</v>
      </c>
      <c r="K1526" s="7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3" t="s">
        <v>2443</v>
      </c>
      <c r="I1527" s="1" t="n">
        <v>17539</v>
      </c>
      <c r="J1527" s="1" t="s">
        <v>2444</v>
      </c>
      <c r="K1527" s="7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3" t="s">
        <v>2443</v>
      </c>
      <c r="I1528" s="1" t="n">
        <v>17539</v>
      </c>
      <c r="J1528" s="1" t="s">
        <v>2444</v>
      </c>
      <c r="K1528" s="7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3" t="s">
        <v>2443</v>
      </c>
      <c r="I1529" s="1" t="n">
        <v>17539</v>
      </c>
      <c r="J1529" s="1" t="s">
        <v>2444</v>
      </c>
      <c r="K1529" s="7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3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3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3" t="s">
        <v>1633</v>
      </c>
      <c r="I1533" s="1" t="n">
        <v>20860</v>
      </c>
      <c r="J1533" s="1" t="s">
        <v>465</v>
      </c>
      <c r="K1533" s="7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3" t="s">
        <v>1633</v>
      </c>
      <c r="I1534" s="1" t="n">
        <v>20860</v>
      </c>
      <c r="J1534" s="1" t="s">
        <v>465</v>
      </c>
      <c r="K1534" s="7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3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3" t="s">
        <v>276</v>
      </c>
      <c r="I1536" s="1" t="n">
        <v>4254</v>
      </c>
      <c r="J1536" s="1" t="s">
        <v>277</v>
      </c>
      <c r="K1536" s="7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3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3" t="s">
        <v>296</v>
      </c>
      <c r="I1538" s="1" t="n">
        <v>11249</v>
      </c>
      <c r="J1538" s="1" t="s">
        <v>297</v>
      </c>
      <c r="K1538" s="7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3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3" t="s">
        <v>2466</v>
      </c>
      <c r="I1540" s="1" t="n">
        <v>58620</v>
      </c>
      <c r="J1540" s="1" t="s">
        <v>398</v>
      </c>
      <c r="K1540" s="7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3" t="s">
        <v>2466</v>
      </c>
      <c r="I1541" s="1" t="n">
        <v>58620</v>
      </c>
      <c r="J1541" s="1" t="s">
        <v>398</v>
      </c>
      <c r="K1541" s="7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3" t="s">
        <v>2466</v>
      </c>
      <c r="I1542" s="1" t="n">
        <v>58620</v>
      </c>
      <c r="J1542" s="1" t="s">
        <v>398</v>
      </c>
      <c r="K1542" s="7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3" t="s">
        <v>2466</v>
      </c>
      <c r="I1543" s="1" t="n">
        <v>58620</v>
      </c>
      <c r="J1543" s="1" t="s">
        <v>398</v>
      </c>
      <c r="K1543" s="7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3" t="s">
        <v>2466</v>
      </c>
      <c r="I1544" s="1" t="n">
        <v>58620</v>
      </c>
      <c r="J1544" s="1" t="s">
        <v>398</v>
      </c>
      <c r="K1544" s="7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3" t="s">
        <v>2466</v>
      </c>
      <c r="I1545" s="1" t="n">
        <v>58620</v>
      </c>
      <c r="J1545" s="1" t="s">
        <v>398</v>
      </c>
      <c r="K1545" s="7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3" t="s">
        <v>2466</v>
      </c>
      <c r="I1546" s="1" t="n">
        <v>58620</v>
      </c>
      <c r="J1546" s="1" t="s">
        <v>398</v>
      </c>
      <c r="K1546" s="7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3" t="s">
        <v>2466</v>
      </c>
      <c r="I1547" s="1" t="n">
        <v>58620</v>
      </c>
      <c r="J1547" s="1" t="s">
        <v>398</v>
      </c>
      <c r="K1547" s="7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3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3" t="s">
        <v>2476</v>
      </c>
      <c r="I1549" s="1" t="n">
        <v>17718</v>
      </c>
      <c r="J1549" s="1" t="s">
        <v>291</v>
      </c>
      <c r="K1549" s="7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3" t="s">
        <v>2476</v>
      </c>
      <c r="I1550" s="1" t="n">
        <v>17718</v>
      </c>
      <c r="J1550" s="1" t="s">
        <v>291</v>
      </c>
      <c r="K1550" s="7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3" t="s">
        <v>300</v>
      </c>
      <c r="I1551" s="1" t="n">
        <v>17609</v>
      </c>
      <c r="J1551" s="1" t="s">
        <v>114</v>
      </c>
      <c r="K1551" s="7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3" t="s">
        <v>300</v>
      </c>
      <c r="I1552" s="1" t="n">
        <v>17609</v>
      </c>
      <c r="J1552" s="1" t="s">
        <v>114</v>
      </c>
      <c r="K1552" s="7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3" t="s">
        <v>1646</v>
      </c>
      <c r="I1553" s="1" t="n">
        <v>12341</v>
      </c>
      <c r="J1553" s="1" t="s">
        <v>409</v>
      </c>
      <c r="K1553" s="7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3" t="s">
        <v>1646</v>
      </c>
      <c r="I1554" s="1" t="n">
        <v>12341</v>
      </c>
      <c r="J1554" s="1" t="s">
        <v>409</v>
      </c>
      <c r="K1554" s="7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3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3" t="s">
        <v>321</v>
      </c>
      <c r="I1556" s="1" t="n">
        <v>15466</v>
      </c>
      <c r="J1556" s="1" t="s">
        <v>64</v>
      </c>
      <c r="K1556" s="7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3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3" t="s">
        <v>325</v>
      </c>
      <c r="I1558" s="1" t="n">
        <v>803</v>
      </c>
      <c r="J1558" s="1" t="s">
        <v>326</v>
      </c>
      <c r="K1558" s="7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3" t="s">
        <v>2491</v>
      </c>
      <c r="I1559" s="1" t="n">
        <v>18315</v>
      </c>
      <c r="J1559" s="1" t="s">
        <v>2492</v>
      </c>
      <c r="K1559" s="7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3" t="s">
        <v>2491</v>
      </c>
      <c r="I1560" s="1" t="n">
        <v>18315</v>
      </c>
      <c r="J1560" s="1" t="s">
        <v>2492</v>
      </c>
      <c r="K1560" s="7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3" t="s">
        <v>348</v>
      </c>
      <c r="I1562" s="1" t="n">
        <v>13407</v>
      </c>
      <c r="J1562" s="1" t="s">
        <v>349</v>
      </c>
      <c r="K1562" s="7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3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A160</f>
        <v>116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K1566" s="1" t="s">
        <v>84</v>
      </c>
    </row>
    <row r="1567" customFormat="false" ht="15" hidden="false" customHeight="true" outlineLevel="0" collapsed="false">
      <c r="A1567" s="1" t="n">
        <f aca="false">A160</f>
        <v>116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3" t="s">
        <v>363</v>
      </c>
      <c r="I1568" s="1" t="n">
        <v>4254</v>
      </c>
      <c r="J1568" s="1" t="s">
        <v>277</v>
      </c>
      <c r="K1568" s="7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3" t="s">
        <v>363</v>
      </c>
      <c r="I1569" s="1" t="n">
        <v>4254</v>
      </c>
      <c r="J1569" s="1" t="s">
        <v>277</v>
      </c>
      <c r="K1569" s="7" t="s">
        <v>2385</v>
      </c>
    </row>
    <row r="1570" customFormat="false" ht="15" hidden="false" customHeight="true" outlineLevel="0" collapsed="false">
      <c r="A1570" s="1" t="n">
        <f aca="false">MAX($A$2:$A1569)+1</f>
        <v>1086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3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1087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3" t="s">
        <v>366</v>
      </c>
      <c r="I1572" s="1" t="n">
        <v>17539</v>
      </c>
      <c r="J1572" s="1" t="s">
        <v>367</v>
      </c>
      <c r="K1572" s="7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3" t="s">
        <v>366</v>
      </c>
      <c r="I1573" s="1" t="n">
        <v>17539</v>
      </c>
      <c r="J1573" s="1" t="s">
        <v>367</v>
      </c>
      <c r="K1573" s="7" t="s">
        <v>2510</v>
      </c>
    </row>
    <row r="1574" customFormat="false" ht="15" hidden="false" customHeight="true" outlineLevel="0" collapsed="false">
      <c r="A1574" s="1" t="n">
        <f aca="false">MAX($A$2:$A1573)+1</f>
        <v>1088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3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3" t="s">
        <v>361</v>
      </c>
      <c r="I1575" s="1" t="n">
        <v>5109</v>
      </c>
      <c r="J1575" s="1" t="s">
        <v>149</v>
      </c>
      <c r="K1575" s="7" t="s">
        <v>2516</v>
      </c>
    </row>
    <row r="1576" customFormat="false" ht="15" hidden="false" customHeight="true" outlineLevel="0" collapsed="false">
      <c r="A1576" s="1" t="n">
        <f aca="false">MAX($A$2:$A1575)+1</f>
        <v>1089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3" t="s">
        <v>379</v>
      </c>
      <c r="I1577" s="1" t="n">
        <v>20856</v>
      </c>
      <c r="J1577" s="1" t="s">
        <v>167</v>
      </c>
      <c r="K1577" s="7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3" t="s">
        <v>379</v>
      </c>
      <c r="I1578" s="1" t="n">
        <v>20856</v>
      </c>
      <c r="J1578" s="1" t="s">
        <v>167</v>
      </c>
      <c r="K1578" s="7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3" t="s">
        <v>379</v>
      </c>
      <c r="I1579" s="1" t="n">
        <v>20856</v>
      </c>
      <c r="J1579" s="1" t="s">
        <v>167</v>
      </c>
      <c r="K1579" s="7" t="s">
        <v>2519</v>
      </c>
    </row>
    <row r="1580" customFormat="false" ht="15" hidden="false" customHeight="true" outlineLevel="0" collapsed="false">
      <c r="A1580" s="1" t="n">
        <f aca="false">MAX($A$2:$A1579)+1</f>
        <v>1090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1091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3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1092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3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1093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3" t="s">
        <v>2527</v>
      </c>
      <c r="I1583" s="1" t="n">
        <v>15873</v>
      </c>
      <c r="J1583" s="1" t="s">
        <v>2528</v>
      </c>
      <c r="K1583" s="7" t="s">
        <v>2477</v>
      </c>
    </row>
    <row r="1584" customFormat="false" ht="15" hidden="false" customHeight="true" outlineLevel="0" collapsed="false">
      <c r="A1584" s="1" t="n">
        <f aca="false">A1583</f>
        <v>1093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3" t="s">
        <v>2527</v>
      </c>
      <c r="I1584" s="1" t="n">
        <v>15873</v>
      </c>
      <c r="J1584" s="1" t="s">
        <v>2528</v>
      </c>
      <c r="K1584" s="7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3" t="s">
        <v>397</v>
      </c>
      <c r="I1585" s="1" t="n">
        <v>58620</v>
      </c>
      <c r="J1585" s="1" t="s">
        <v>398</v>
      </c>
      <c r="K1585" s="7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3" t="s">
        <v>397</v>
      </c>
      <c r="I1586" s="1" t="n">
        <v>58620</v>
      </c>
      <c r="J1586" s="1" t="s">
        <v>398</v>
      </c>
      <c r="K1586" s="7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3" t="s">
        <v>397</v>
      </c>
      <c r="I1587" s="1" t="n">
        <v>58620</v>
      </c>
      <c r="J1587" s="1" t="s">
        <v>398</v>
      </c>
      <c r="K1587" s="7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3" t="s">
        <v>397</v>
      </c>
      <c r="I1588" s="1" t="n">
        <v>58620</v>
      </c>
      <c r="J1588" s="1" t="s">
        <v>398</v>
      </c>
      <c r="K1588" s="7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3" t="s">
        <v>397</v>
      </c>
      <c r="I1589" s="1" t="n">
        <v>58620</v>
      </c>
      <c r="J1589" s="1" t="s">
        <v>398</v>
      </c>
      <c r="K1589" s="7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3" t="s">
        <v>397</v>
      </c>
      <c r="I1590" s="1" t="n">
        <v>58620</v>
      </c>
      <c r="J1590" s="1" t="s">
        <v>398</v>
      </c>
      <c r="K1590" s="7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3" t="s">
        <v>397</v>
      </c>
      <c r="I1591" s="1" t="n">
        <v>58620</v>
      </c>
      <c r="J1591" s="1" t="s">
        <v>398</v>
      </c>
      <c r="K1591" s="7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3" t="s">
        <v>397</v>
      </c>
      <c r="I1592" s="1" t="n">
        <v>58620</v>
      </c>
      <c r="J1592" s="1" t="s">
        <v>398</v>
      </c>
      <c r="K1592" s="7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3" t="s">
        <v>397</v>
      </c>
      <c r="I1593" s="1" t="n">
        <v>58620</v>
      </c>
      <c r="J1593" s="1" t="s">
        <v>398</v>
      </c>
      <c r="K1593" s="7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3" t="s">
        <v>397</v>
      </c>
      <c r="I1594" s="1" t="n">
        <v>58620</v>
      </c>
      <c r="J1594" s="1" t="s">
        <v>398</v>
      </c>
      <c r="K1594" s="7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3" t="s">
        <v>397</v>
      </c>
      <c r="I1595" s="1" t="n">
        <v>58620</v>
      </c>
      <c r="J1595" s="1" t="s">
        <v>398</v>
      </c>
      <c r="K1595" s="7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3" t="s">
        <v>397</v>
      </c>
      <c r="I1596" s="1" t="n">
        <v>58620</v>
      </c>
      <c r="J1596" s="1" t="s">
        <v>398</v>
      </c>
      <c r="K1596" s="7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3" t="s">
        <v>397</v>
      </c>
      <c r="I1597" s="1" t="n">
        <v>58620</v>
      </c>
      <c r="J1597" s="1" t="s">
        <v>398</v>
      </c>
      <c r="K1597" s="7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3" t="s">
        <v>397</v>
      </c>
      <c r="I1598" s="1" t="n">
        <v>58620</v>
      </c>
      <c r="J1598" s="1" t="s">
        <v>398</v>
      </c>
      <c r="K1598" s="7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3" t="s">
        <v>2308</v>
      </c>
      <c r="I1599" s="1" t="n">
        <v>5109</v>
      </c>
      <c r="J1599" s="1" t="s">
        <v>2309</v>
      </c>
      <c r="K1599" s="7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3" t="s">
        <v>2308</v>
      </c>
      <c r="I1600" s="1" t="n">
        <v>5109</v>
      </c>
      <c r="J1600" s="1" t="s">
        <v>2309</v>
      </c>
      <c r="K1600" s="7" t="s">
        <v>2310</v>
      </c>
    </row>
    <row r="1601" customFormat="false" ht="15" hidden="false" customHeight="true" outlineLevel="0" collapsed="false">
      <c r="A1601" s="1" t="n">
        <f aca="false">MAX($A$2:$A1600)+1</f>
        <v>1094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3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1095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3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1096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1097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3" t="s">
        <v>2551</v>
      </c>
      <c r="I1604" s="1" t="n">
        <v>14354</v>
      </c>
      <c r="J1604" s="1" t="s">
        <v>211</v>
      </c>
      <c r="K1604" s="7" t="s">
        <v>2477</v>
      </c>
    </row>
    <row r="1605" customFormat="false" ht="15" hidden="false" customHeight="true" outlineLevel="0" collapsed="false">
      <c r="A1605" s="1" t="n">
        <f aca="false">A1604</f>
        <v>1097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3" t="s">
        <v>2551</v>
      </c>
      <c r="I1605" s="1" t="n">
        <v>14354</v>
      </c>
      <c r="J1605" s="1" t="s">
        <v>211</v>
      </c>
      <c r="K1605" s="7" t="s">
        <v>2477</v>
      </c>
    </row>
    <row r="1606" customFormat="false" ht="15" hidden="false" customHeight="true" outlineLevel="0" collapsed="false">
      <c r="A1606" s="1" t="n">
        <f aca="false">MAX($A$2:$A1605)+1</f>
        <v>1098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3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1099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3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1100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3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1101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K1611" s="1" t="s">
        <v>84</v>
      </c>
    </row>
    <row r="1612" customFormat="false" ht="15" hidden="false" customHeight="true" outlineLevel="0" collapsed="false">
      <c r="A1612" s="1" t="n">
        <f aca="false">A1611</f>
        <v>1101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1102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3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1102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3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1102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3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1103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3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1103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3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1104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3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1104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3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3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3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1105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3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3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3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3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3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3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3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3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3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3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3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3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3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3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3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3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1106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3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3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3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3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3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1107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3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1108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3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3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1109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1110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3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1111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3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1112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3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3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3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3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1113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3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3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3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3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1114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3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3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3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3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1115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3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A277</f>
        <v>188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3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1116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3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3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1117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3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3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1118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3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3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3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1119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3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3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3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3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3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3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3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3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3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3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3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3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3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1120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3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3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3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3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3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1121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3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1121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3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3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3" t="s">
        <v>619</v>
      </c>
      <c r="I1695" s="1" t="n">
        <v>12341</v>
      </c>
      <c r="J1695" s="1" t="s">
        <v>409</v>
      </c>
      <c r="K1695" s="7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3" t="s">
        <v>619</v>
      </c>
      <c r="I1696" s="1" t="n">
        <v>12341</v>
      </c>
      <c r="J1696" s="1" t="s">
        <v>409</v>
      </c>
      <c r="K1696" s="7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3" t="s">
        <v>622</v>
      </c>
      <c r="I1697" s="1" t="n">
        <v>12341</v>
      </c>
      <c r="J1697" s="1" t="s">
        <v>409</v>
      </c>
      <c r="K1697" s="7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3" t="s">
        <v>622</v>
      </c>
      <c r="I1698" s="1" t="n">
        <v>12341</v>
      </c>
      <c r="J1698" s="1" t="s">
        <v>409</v>
      </c>
      <c r="K1698" s="7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3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3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3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3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1122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3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3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3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1123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3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3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1124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3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3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3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3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1125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3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3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3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3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3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1126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3" t="s">
        <v>2708</v>
      </c>
      <c r="I1717" s="1" t="n">
        <v>12524</v>
      </c>
      <c r="J1717" s="1" t="s">
        <v>2515</v>
      </c>
      <c r="K1717" s="6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3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3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3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1127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3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3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3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1128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3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3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3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1129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3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1130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3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1130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3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3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3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1131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3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1132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3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1132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3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3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1133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3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3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3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3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3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3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3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1134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3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1134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3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1135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3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1136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3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1137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3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3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1138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3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1138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3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3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3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3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3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1139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3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3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3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3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1140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3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1140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3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1140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3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3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3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3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3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3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3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1141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3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3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3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3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3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3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3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3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3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1142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3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3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3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3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1143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K1784" s="1" t="s">
        <v>2816</v>
      </c>
    </row>
    <row r="1785" customFormat="false" ht="15" hidden="false" customHeight="true" outlineLevel="0" collapsed="false">
      <c r="A1785" s="1" t="n">
        <f aca="false">A1784</f>
        <v>1143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3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1143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3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1143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3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1144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1145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3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1146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3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1147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3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1147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3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1148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3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1149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1150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3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1150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3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1150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3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1151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3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1151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3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1152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3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1152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3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1152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3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1153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K1803" s="1" t="s">
        <v>2843</v>
      </c>
    </row>
    <row r="1804" customFormat="false" ht="15" hidden="false" customHeight="true" outlineLevel="0" collapsed="false">
      <c r="A1804" s="1" t="n">
        <f aca="false">A1803</f>
        <v>1153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K1804" s="1" t="s">
        <v>2843</v>
      </c>
    </row>
    <row r="1805" customFormat="false" ht="15" hidden="false" customHeight="true" outlineLevel="0" collapsed="false">
      <c r="A1805" s="1" t="n">
        <f aca="false">A1803</f>
        <v>1153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3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1154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3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3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3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1155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3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3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1156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3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3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3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3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3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3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3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3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3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3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3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1157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3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3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1158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3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1159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3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1159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3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1160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3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1161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3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1161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3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1162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3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3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3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3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3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3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3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3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1163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3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1164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3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1164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3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1165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3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1166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3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3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3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1167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3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3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1168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3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1168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3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1169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1170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3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3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3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3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3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3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3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3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3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3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1171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3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3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3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3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3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3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3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3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1172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3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1173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3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1173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3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1173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3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3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3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1174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3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3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1175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3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3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1176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3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1177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3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1178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3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1179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1180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3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1180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3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3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1181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3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1182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3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3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3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3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3" t="s">
        <v>2956</v>
      </c>
      <c r="I1894" s="1" t="n">
        <v>19545</v>
      </c>
      <c r="J1894" s="1" t="s">
        <v>2957</v>
      </c>
      <c r="K1894" s="6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3" t="s">
        <v>2959</v>
      </c>
      <c r="I1895" s="1" t="n">
        <v>19545</v>
      </c>
      <c r="J1895" s="1" t="s">
        <v>162</v>
      </c>
      <c r="K1895" s="6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3" t="s">
        <v>2960</v>
      </c>
      <c r="I1896" s="1" t="n">
        <v>19545</v>
      </c>
      <c r="J1896" s="1" t="s">
        <v>162</v>
      </c>
      <c r="K1896" s="6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3" t="s">
        <v>2956</v>
      </c>
      <c r="I1897" s="1" t="n">
        <v>19545</v>
      </c>
      <c r="J1897" s="1" t="s">
        <v>2957</v>
      </c>
      <c r="K1897" s="6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3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3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1183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3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1184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3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1184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3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1185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3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1186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3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3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1187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3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3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3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3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1188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3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1189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3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3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3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3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3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1190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1191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3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3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3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3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3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1192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3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3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3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3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1193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3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1194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3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1195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3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1195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3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1196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3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1196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3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1196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3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1196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3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3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3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1197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3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1197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3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1197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3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1198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3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3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3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1199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3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1200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3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1200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3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3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3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3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1201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3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3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3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1202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3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1202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3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1203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3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3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3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3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3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3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3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3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3" t="s">
        <v>60</v>
      </c>
      <c r="I1963" s="1" t="n">
        <v>56146</v>
      </c>
      <c r="J1963" s="1" t="s">
        <v>1204</v>
      </c>
      <c r="K1963" s="7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3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3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1204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3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1204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3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3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1205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3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3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3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1206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3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1206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3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3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3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3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3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3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1207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1208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3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3" t="s">
        <v>1243</v>
      </c>
      <c r="I1981" s="1" t="n">
        <v>15474</v>
      </c>
      <c r="J1981" s="1" t="s">
        <v>393</v>
      </c>
      <c r="K1981" s="7" t="s">
        <v>3074</v>
      </c>
    </row>
    <row r="1982" customFormat="false" ht="15" hidden="false" customHeight="true" outlineLevel="0" collapsed="false">
      <c r="A1982" s="1" t="n">
        <f aca="false">MAX($A$2:$A1981)+1</f>
        <v>1209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3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3" t="s">
        <v>1231</v>
      </c>
      <c r="I1983" s="1" t="n">
        <v>20856</v>
      </c>
      <c r="J1983" s="1" t="s">
        <v>167</v>
      </c>
      <c r="K1983" s="7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3" t="s">
        <v>1198</v>
      </c>
      <c r="I1984" s="1" t="n">
        <v>13781</v>
      </c>
      <c r="J1984" s="1" t="s">
        <v>31</v>
      </c>
      <c r="K1984" s="7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3" t="s">
        <v>1198</v>
      </c>
      <c r="I1985" s="1" t="n">
        <v>13781</v>
      </c>
      <c r="J1985" s="1" t="s">
        <v>31</v>
      </c>
      <c r="K1985" s="7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3" t="s">
        <v>1198</v>
      </c>
      <c r="I1986" s="1" t="n">
        <v>13781</v>
      </c>
      <c r="J1986" s="1" t="s">
        <v>31</v>
      </c>
      <c r="K1986" s="7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3" t="s">
        <v>1198</v>
      </c>
      <c r="I1987" s="1" t="n">
        <v>13781</v>
      </c>
      <c r="J1987" s="1" t="s">
        <v>31</v>
      </c>
      <c r="K1987" s="7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3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1210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3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1211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3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3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3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3" t="s">
        <v>1841</v>
      </c>
      <c r="I1993" s="1" t="n">
        <v>16183</v>
      </c>
      <c r="J1993" s="1" t="s">
        <v>1842</v>
      </c>
      <c r="K1993" s="7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3" t="s">
        <v>1841</v>
      </c>
      <c r="I1994" s="1" t="n">
        <v>16183</v>
      </c>
      <c r="J1994" s="1" t="s">
        <v>1842</v>
      </c>
      <c r="K1994" s="7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3" t="s">
        <v>1841</v>
      </c>
      <c r="I1995" s="1" t="n">
        <v>16183</v>
      </c>
      <c r="J1995" s="1" t="s">
        <v>1842</v>
      </c>
      <c r="K1995" s="7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3" t="s">
        <v>1841</v>
      </c>
      <c r="I1996" s="1" t="n">
        <v>16183</v>
      </c>
      <c r="J1996" s="1" t="s">
        <v>1842</v>
      </c>
      <c r="K1996" s="7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3" t="s">
        <v>1841</v>
      </c>
      <c r="I1997" s="1" t="n">
        <v>16183</v>
      </c>
      <c r="J1997" s="1" t="s">
        <v>1842</v>
      </c>
      <c r="K1997" s="7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3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3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3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3" t="s">
        <v>1258</v>
      </c>
      <c r="I2001" s="1" t="n">
        <v>20856</v>
      </c>
      <c r="J2001" s="1" t="s">
        <v>167</v>
      </c>
      <c r="K2001" s="7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3" t="s">
        <v>1258</v>
      </c>
      <c r="I2002" s="1" t="n">
        <v>20856</v>
      </c>
      <c r="J2002" s="1" t="s">
        <v>167</v>
      </c>
      <c r="K2002" s="7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3" t="s">
        <v>1258</v>
      </c>
      <c r="I2003" s="1" t="n">
        <v>20856</v>
      </c>
      <c r="J2003" s="1" t="s">
        <v>167</v>
      </c>
      <c r="K2003" s="7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3" t="s">
        <v>1258</v>
      </c>
      <c r="I2004" s="1" t="n">
        <v>20856</v>
      </c>
      <c r="J2004" s="1" t="s">
        <v>167</v>
      </c>
      <c r="K2004" s="7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3" t="s">
        <v>1233</v>
      </c>
      <c r="I2005" s="1" t="n">
        <v>56146</v>
      </c>
      <c r="J2005" s="1" t="s">
        <v>1204</v>
      </c>
      <c r="K2005" s="7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3" t="s">
        <v>1233</v>
      </c>
      <c r="I2006" s="1" t="n">
        <v>56146</v>
      </c>
      <c r="J2006" s="1" t="s">
        <v>1204</v>
      </c>
      <c r="K2006" s="7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3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3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3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3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3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3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3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3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3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3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3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3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3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1212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3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3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3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1213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3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3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1214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3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1214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3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1215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3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3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1216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3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1216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3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1217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3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3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1218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3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1219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3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1219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3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1220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3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3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1221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3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3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3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3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1222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3" t="s">
        <v>3168</v>
      </c>
      <c r="I2047" s="1" t="n">
        <v>55754</v>
      </c>
      <c r="J2047" s="1" t="s">
        <v>2779</v>
      </c>
      <c r="K2047" s="6" t="s">
        <v>3169</v>
      </c>
    </row>
    <row r="2048" customFormat="false" ht="15" hidden="false" customHeight="true" outlineLevel="0" collapsed="false">
      <c r="A2048" s="1" t="n">
        <f aca="false">A2047</f>
        <v>1222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3" t="s">
        <v>3170</v>
      </c>
      <c r="I2048" s="1" t="n">
        <v>17607</v>
      </c>
      <c r="J2048" s="1" t="s">
        <v>3170</v>
      </c>
      <c r="K2048" s="6" t="s">
        <v>3169</v>
      </c>
    </row>
    <row r="2049" customFormat="false" ht="15" hidden="false" customHeight="true" outlineLevel="0" collapsed="false">
      <c r="A2049" s="1" t="n">
        <f aca="false">MAX($A$2:$A2047)+1</f>
        <v>1223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3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1223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3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3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3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3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3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3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3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3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3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3" t="s">
        <v>1874</v>
      </c>
      <c r="I2059" s="1" t="n">
        <v>14328</v>
      </c>
      <c r="J2059" s="1" t="s">
        <v>387</v>
      </c>
      <c r="K2059" s="7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3" t="s">
        <v>1411</v>
      </c>
      <c r="I2060" s="1" t="n">
        <v>5109</v>
      </c>
      <c r="J2060" s="1" t="s">
        <v>149</v>
      </c>
      <c r="K2060" s="7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3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1224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3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1224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3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3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3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3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1225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3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1226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3" t="s">
        <v>1875</v>
      </c>
      <c r="I2070" s="1" t="n">
        <v>14328</v>
      </c>
      <c r="J2070" s="1" t="s">
        <v>387</v>
      </c>
      <c r="K2070" s="7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3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3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3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3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3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1227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3" t="s">
        <v>3209</v>
      </c>
      <c r="I2076" s="1" t="n">
        <v>3249</v>
      </c>
      <c r="J2076" s="1" t="s">
        <v>415</v>
      </c>
      <c r="K2076" s="7" t="s">
        <v>2477</v>
      </c>
    </row>
    <row r="2077" customFormat="false" ht="15" hidden="false" customHeight="true" outlineLevel="0" collapsed="false">
      <c r="A2077" s="1" t="n">
        <f aca="false">A2076</f>
        <v>1227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3" t="s">
        <v>3209</v>
      </c>
      <c r="I2077" s="1" t="n">
        <v>3249</v>
      </c>
      <c r="J2077" s="1" t="s">
        <v>415</v>
      </c>
      <c r="K2077" s="7" t="s">
        <v>2477</v>
      </c>
    </row>
    <row r="2078" customFormat="false" ht="15" hidden="false" customHeight="true" outlineLevel="0" collapsed="false">
      <c r="A2078" s="1" t="n">
        <f aca="false">MAX($A$2:$A2077)+1</f>
        <v>1228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3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1228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3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3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3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3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3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1229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3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3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1230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1231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1232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1233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1234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1235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1236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1237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1238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1239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1240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1241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1242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3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1243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1244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1245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K2105" s="1" t="s">
        <v>84</v>
      </c>
    </row>
    <row r="2106" customFormat="false" ht="15" hidden="false" customHeight="true" outlineLevel="0" collapsed="false">
      <c r="A2106" s="1" t="n">
        <f aca="false">A2105</f>
        <v>1245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3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A857</f>
        <v>582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3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3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1246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3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1247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3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3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1248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3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3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3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1249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3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3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1250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3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1251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3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3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3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3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3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3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3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1252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3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3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1253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3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3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3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1254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3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1255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1256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3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1257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3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3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1258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3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1258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3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1258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3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3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3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1259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3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1260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3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3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3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3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1261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3" t="s">
        <v>3316</v>
      </c>
      <c r="I2151" s="1" t="n">
        <v>12667</v>
      </c>
      <c r="J2151" s="1" t="s">
        <v>3317</v>
      </c>
      <c r="K2151" s="6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3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3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3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1262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3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1263</v>
      </c>
      <c r="C2156" s="1" t="str">
        <f aca="false">IF(H2156="",F2156,H2156)</f>
        <v>Westside Solar Farm</v>
      </c>
      <c r="F2156" s="5"/>
      <c r="G2156" s="1" t="n">
        <v>59258</v>
      </c>
      <c r="H2156" s="3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3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3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1264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3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3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3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1265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3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1266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3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3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1267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3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1268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1269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3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3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3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3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1270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3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3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3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3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3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3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3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3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1271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3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3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3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3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3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3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3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3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3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1272</v>
      </c>
      <c r="C2191" s="1" t="str">
        <f aca="false">IF(H2191="",F2191,H2191)</f>
        <v>Madelia</v>
      </c>
      <c r="F2191" s="5"/>
      <c r="G2191" s="1" t="n">
        <v>30</v>
      </c>
      <c r="H2191" s="3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1273</v>
      </c>
      <c r="C2192" s="1" t="str">
        <f aca="false">IF(H2192="",F2192,H2192)</f>
        <v>Rollins</v>
      </c>
      <c r="F2192" s="5"/>
      <c r="G2192" s="1" t="n">
        <v>34</v>
      </c>
      <c r="H2192" s="3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1274</v>
      </c>
      <c r="C2193" s="1" t="str">
        <f aca="false">IF(H2193="",F2193,H2193)</f>
        <v>Millers Ferry</v>
      </c>
      <c r="F2193" s="5"/>
      <c r="G2193" s="1" t="n">
        <v>38</v>
      </c>
      <c r="H2193" s="3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1275</v>
      </c>
      <c r="C2194" s="1" t="str">
        <f aca="false">IF(H2194="",F2194,H2194)</f>
        <v>Browns Ferry</v>
      </c>
      <c r="F2194" s="5"/>
      <c r="G2194" s="1" t="n">
        <v>46</v>
      </c>
      <c r="H2194" s="3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1276</v>
      </c>
      <c r="C2195" s="1" t="str">
        <f aca="false">IF(H2195="",F2195,H2195)</f>
        <v>Colbert</v>
      </c>
      <c r="F2195" s="5"/>
      <c r="G2195" s="1" t="n">
        <v>47</v>
      </c>
      <c r="H2195" s="3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1277</v>
      </c>
      <c r="C2196" s="1" t="str">
        <f aca="false">IF(H2196="",F2196,H2196)</f>
        <v>Guntersville</v>
      </c>
      <c r="F2196" s="5"/>
      <c r="G2196" s="1" t="n">
        <v>48</v>
      </c>
      <c r="H2196" s="3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1278</v>
      </c>
      <c r="C2197" s="1" t="str">
        <f aca="false">IF(H2197="",F2197,H2197)</f>
        <v>Wheeler Dam</v>
      </c>
      <c r="F2197" s="5"/>
      <c r="G2197" s="1" t="n">
        <v>49</v>
      </c>
      <c r="H2197" s="3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1279</v>
      </c>
      <c r="C2198" s="1" t="str">
        <f aca="false">IF(H2198="",F2198,H2198)</f>
        <v>Widows Creek</v>
      </c>
      <c r="F2198" s="5"/>
      <c r="G2198" s="1" t="n">
        <v>50</v>
      </c>
      <c r="H2198" s="3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1280</v>
      </c>
      <c r="C2199" s="1" t="str">
        <f aca="false">IF(H2199="",F2199,H2199)</f>
        <v>Gantt</v>
      </c>
      <c r="F2199" s="5"/>
      <c r="G2199" s="1" t="n">
        <v>53</v>
      </c>
      <c r="H2199" s="3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1281</v>
      </c>
      <c r="C2200" s="1" t="str">
        <f aca="false">IF(H2200="",F2200,H2200)</f>
        <v>J K Smith</v>
      </c>
      <c r="F2200" s="5"/>
      <c r="G2200" s="1" t="n">
        <v>54</v>
      </c>
      <c r="H2200" s="3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1282</v>
      </c>
      <c r="C2201" s="1" t="str">
        <f aca="false">IF(H2201="",F2201,H2201)</f>
        <v>Point A</v>
      </c>
      <c r="F2201" s="5"/>
      <c r="G2201" s="1" t="n">
        <v>55</v>
      </c>
      <c r="H2201" s="3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1283</v>
      </c>
      <c r="C2202" s="1" t="str">
        <f aca="false">IF(H2202="",F2202,H2202)</f>
        <v>Charles R Lowman</v>
      </c>
      <c r="F2202" s="5"/>
      <c r="G2202" s="1" t="n">
        <v>56</v>
      </c>
      <c r="H2202" s="3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1284</v>
      </c>
      <c r="C2203" s="1" t="str">
        <f aca="false">IF(H2203="",F2203,H2203)</f>
        <v>Platte</v>
      </c>
      <c r="F2203" s="5"/>
      <c r="G2203" s="1" t="n">
        <v>59</v>
      </c>
      <c r="H2203" s="3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1285</v>
      </c>
      <c r="C2204" s="1" t="str">
        <f aca="false">IF(H2204="",F2204,H2204)</f>
        <v>Whelan Energy Center</v>
      </c>
      <c r="F2204" s="5"/>
      <c r="G2204" s="1" t="n">
        <v>60</v>
      </c>
      <c r="H2204" s="3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1286</v>
      </c>
      <c r="C2205" s="1" t="str">
        <f aca="false">IF(H2205="",F2205,H2205)</f>
        <v>Annex Creek</v>
      </c>
      <c r="F2205" s="5"/>
      <c r="G2205" s="1" t="n">
        <v>62</v>
      </c>
      <c r="H2205" s="3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1287</v>
      </c>
      <c r="C2206" s="1" t="str">
        <f aca="false">IF(H2206="",F2206,H2206)</f>
        <v>Salmon Creek 1</v>
      </c>
      <c r="F2206" s="5"/>
      <c r="G2206" s="1" t="n">
        <v>65</v>
      </c>
      <c r="H2206" s="3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1288</v>
      </c>
      <c r="C2207" s="1" t="str">
        <f aca="false">IF(H2207="",F2207,H2207)</f>
        <v>Skagway</v>
      </c>
      <c r="F2207" s="5"/>
      <c r="G2207" s="1" t="n">
        <v>66</v>
      </c>
      <c r="H2207" s="3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1289</v>
      </c>
      <c r="C2208" s="1" t="str">
        <f aca="false">IF(H2208="",F2208,H2208)</f>
        <v>Haines</v>
      </c>
      <c r="F2208" s="5"/>
      <c r="G2208" s="1" t="n">
        <v>69</v>
      </c>
      <c r="H2208" s="3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1290</v>
      </c>
      <c r="C2209" s="1" t="str">
        <f aca="false">IF(H2209="",F2209,H2209)</f>
        <v>Swan Lake</v>
      </c>
      <c r="F2209" s="5"/>
      <c r="G2209" s="1" t="n">
        <v>70</v>
      </c>
      <c r="H2209" s="3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1291</v>
      </c>
      <c r="C2210" s="1" t="str">
        <f aca="false">IF(H2210="",F2210,H2210)</f>
        <v>Terror Lake</v>
      </c>
      <c r="F2210" s="5"/>
      <c r="G2210" s="1" t="n">
        <v>71</v>
      </c>
      <c r="H2210" s="3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1292</v>
      </c>
      <c r="C2211" s="1" t="str">
        <f aca="false">IF(H2211="",F2211,H2211)</f>
        <v>Venice Hydro</v>
      </c>
      <c r="F2211" s="5"/>
      <c r="G2211" s="1" t="n">
        <v>72</v>
      </c>
      <c r="H2211" s="3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1293</v>
      </c>
      <c r="C2212" s="1" t="str">
        <f aca="false">IF(H2212="",F2212,H2212)</f>
        <v>Anchorage 1</v>
      </c>
      <c r="F2212" s="5"/>
      <c r="G2212" s="1" t="n">
        <v>75</v>
      </c>
      <c r="H2212" s="3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1294</v>
      </c>
      <c r="C2213" s="1" t="str">
        <f aca="false">IF(H2213="",F2213,H2213)</f>
        <v>Snettisham</v>
      </c>
      <c r="F2213" s="5"/>
      <c r="G2213" s="1" t="n">
        <v>78</v>
      </c>
      <c r="H2213" s="3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1295</v>
      </c>
      <c r="C2214" s="1" t="str">
        <f aca="false">IF(H2214="",F2214,H2214)</f>
        <v>Aurora Energy LLC Chena</v>
      </c>
      <c r="F2214" s="5"/>
      <c r="G2214" s="1" t="n">
        <v>79</v>
      </c>
      <c r="H2214" s="3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1296</v>
      </c>
      <c r="C2215" s="1" t="str">
        <f aca="false">IF(H2215="",F2215,H2215)</f>
        <v>Ketchikan</v>
      </c>
      <c r="F2215" s="5"/>
      <c r="G2215" s="1" t="n">
        <v>84</v>
      </c>
      <c r="H2215" s="3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1297</v>
      </c>
      <c r="C2216" s="1" t="str">
        <f aca="false">IF(H2216="",F2216,H2216)</f>
        <v>S W Bailey</v>
      </c>
      <c r="F2216" s="5"/>
      <c r="G2216" s="1" t="n">
        <v>85</v>
      </c>
      <c r="H2216" s="3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1298</v>
      </c>
      <c r="C2217" s="1" t="str">
        <f aca="false">IF(H2217="",F2217,H2217)</f>
        <v>Escalante</v>
      </c>
      <c r="F2217" s="5"/>
      <c r="G2217" s="1" t="n">
        <v>87</v>
      </c>
      <c r="H2217" s="3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1299</v>
      </c>
      <c r="C2218" s="1" t="str">
        <f aca="false">IF(H2218="",F2218,H2218)</f>
        <v>Ashokan</v>
      </c>
      <c r="F2218" s="5"/>
      <c r="G2218" s="1" t="n">
        <v>88</v>
      </c>
      <c r="H2218" s="3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1300</v>
      </c>
      <c r="C2219" s="1" t="str">
        <f aca="false">IF(H2219="",F2219,H2219)</f>
        <v>Snake River</v>
      </c>
      <c r="F2219" s="5"/>
      <c r="G2219" s="1" t="n">
        <v>90</v>
      </c>
      <c r="H2219" s="3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1301</v>
      </c>
      <c r="C2220" s="1" t="str">
        <f aca="false">IF(H2220="",F2220,H2220)</f>
        <v>Petersburg</v>
      </c>
      <c r="F2220" s="5"/>
      <c r="G2220" s="1" t="n">
        <v>91</v>
      </c>
      <c r="H2220" s="3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1302</v>
      </c>
      <c r="C2221" s="1" t="str">
        <f aca="false">IF(H2221="",F2221,H2221)</f>
        <v>Seward (AK)</v>
      </c>
      <c r="F2221" s="5"/>
      <c r="G2221" s="1" t="n">
        <v>92</v>
      </c>
      <c r="H2221" s="3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1303</v>
      </c>
      <c r="C2222" s="1" t="str">
        <f aca="false">IF(H2222="",F2222,H2222)</f>
        <v>Blue Lake Hydro</v>
      </c>
      <c r="F2222" s="5"/>
      <c r="G2222" s="1" t="n">
        <v>93</v>
      </c>
      <c r="H2222" s="3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1304</v>
      </c>
      <c r="C2223" s="1" t="str">
        <f aca="false">IF(H2223="",F2223,H2223)</f>
        <v>Wrangell</v>
      </c>
      <c r="F2223" s="5"/>
      <c r="G2223" s="1" t="n">
        <v>95</v>
      </c>
      <c r="H2223" s="3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1305</v>
      </c>
      <c r="C2224" s="1" t="str">
        <f aca="false">IF(H2224="",F2224,H2224)</f>
        <v>Crystal Mountain</v>
      </c>
      <c r="F2224" s="5"/>
      <c r="G2224" s="1" t="n">
        <v>3853</v>
      </c>
      <c r="H2224" s="3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1306</v>
      </c>
      <c r="C2225" s="1" t="str">
        <f aca="false">IF(H2225="",F2225,H2225)</f>
        <v>South Consolidated</v>
      </c>
      <c r="F2225" s="5"/>
      <c r="G2225" s="1" t="n">
        <v>100</v>
      </c>
      <c r="H2225" s="3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1307</v>
      </c>
      <c r="C2226" s="1" t="str">
        <f aca="false">IF(H2226="",F2226,H2226)</f>
        <v>Holcomb</v>
      </c>
      <c r="F2226" s="5"/>
      <c r="G2226" s="1" t="n">
        <v>108</v>
      </c>
      <c r="H2226" s="3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1308</v>
      </c>
      <c r="C2227" s="1" t="str">
        <f aca="false">IF(H2227="",F2227,H2227)</f>
        <v>Dillingham</v>
      </c>
      <c r="F2227" s="5"/>
      <c r="G2227" s="1" t="n">
        <v>109</v>
      </c>
      <c r="H2227" s="3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1309</v>
      </c>
      <c r="C2228" s="1" t="str">
        <f aca="false">IF(H2228="",F2228,H2228)</f>
        <v>Anderson Regional Landfill</v>
      </c>
      <c r="F2228" s="5"/>
      <c r="G2228" s="1" t="n">
        <v>56121</v>
      </c>
      <c r="H2228" s="3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1310</v>
      </c>
      <c r="C2229" s="1" t="str">
        <f aca="false">IF(H2229="",F2229,H2229)</f>
        <v>Seminole (FL)</v>
      </c>
      <c r="F2229" s="5"/>
      <c r="G2229" s="1" t="n">
        <v>136</v>
      </c>
      <c r="H2229" s="3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1311</v>
      </c>
      <c r="C2230" s="1" t="str">
        <f aca="false">IF(H2230="",F2230,H2230)</f>
        <v>Agua Fria</v>
      </c>
      <c r="F2230" s="5"/>
      <c r="G2230" s="1" t="n">
        <v>141</v>
      </c>
      <c r="H2230" s="3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1312</v>
      </c>
      <c r="C2231" s="1" t="str">
        <f aca="false">IF(H2231="",F2231,H2231)</f>
        <v>Horse Mesa</v>
      </c>
      <c r="F2231" s="5"/>
      <c r="G2231" s="1" t="n">
        <v>145</v>
      </c>
      <c r="H2231" s="3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1313</v>
      </c>
      <c r="C2232" s="1" t="str">
        <f aca="false">IF(H2232="",F2232,H2232)</f>
        <v>Kyrene</v>
      </c>
      <c r="F2232" s="5"/>
      <c r="G2232" s="1" t="n">
        <v>147</v>
      </c>
      <c r="H2232" s="3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1314</v>
      </c>
      <c r="C2233" s="1" t="str">
        <f aca="false">IF(H2233="",F2233,H2233)</f>
        <v>Mormon Flat</v>
      </c>
      <c r="F2233" s="5"/>
      <c r="G2233" s="1" t="n">
        <v>148</v>
      </c>
      <c r="H2233" s="3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1315</v>
      </c>
      <c r="C2234" s="1" t="str">
        <f aca="false">IF(H2234="",F2234,H2234)</f>
        <v>Roosevelt</v>
      </c>
      <c r="F2234" s="5"/>
      <c r="G2234" s="1" t="n">
        <v>149</v>
      </c>
      <c r="H2234" s="3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1316</v>
      </c>
      <c r="C2235" s="1" t="str">
        <f aca="false">IF(H2235="",F2235,H2235)</f>
        <v>Stewart Mountain</v>
      </c>
      <c r="F2235" s="5"/>
      <c r="G2235" s="1" t="n">
        <v>150</v>
      </c>
      <c r="H2235" s="3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1317</v>
      </c>
      <c r="C2236" s="1" t="str">
        <f aca="false">IF(H2236="",F2236,H2236)</f>
        <v>McClure</v>
      </c>
      <c r="F2236" s="5"/>
      <c r="G2236" s="1" t="n">
        <v>151</v>
      </c>
      <c r="H2236" s="3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1318</v>
      </c>
      <c r="C2237" s="1" t="str">
        <f aca="false">IF(H2237="",F2237,H2237)</f>
        <v>Davis Dam</v>
      </c>
      <c r="F2237" s="5"/>
      <c r="G2237" s="1" t="n">
        <v>152</v>
      </c>
      <c r="H2237" s="3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1319</v>
      </c>
      <c r="C2238" s="1" t="str">
        <f aca="false">IF(H2238="",F2238,H2238)</f>
        <v>Glen Canyon Dam</v>
      </c>
      <c r="F2238" s="5"/>
      <c r="G2238" s="1" t="n">
        <v>153</v>
      </c>
      <c r="H2238" s="3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1320</v>
      </c>
      <c r="C2239" s="1" t="str">
        <f aca="false">IF(H2239="",F2239,H2239)</f>
        <v>Hoover Dam (NV)</v>
      </c>
      <c r="F2239" s="5"/>
      <c r="G2239" s="1" t="n">
        <v>154</v>
      </c>
      <c r="H2239" s="3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1321</v>
      </c>
      <c r="C2240" s="1" t="str">
        <f aca="false">IF(H2240="",F2240,H2240)</f>
        <v>Lake Creek Dam</v>
      </c>
      <c r="F2240" s="5"/>
      <c r="G2240" s="1" t="n">
        <v>159</v>
      </c>
      <c r="H2240" s="3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1322</v>
      </c>
      <c r="C2241" s="1" t="str">
        <f aca="false">IF(H2241="",F2241,H2241)</f>
        <v>Apache Station</v>
      </c>
      <c r="F2241" s="5"/>
      <c r="G2241" s="1" t="n">
        <v>160</v>
      </c>
      <c r="H2241" s="3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1323</v>
      </c>
      <c r="C2242" s="1" t="str">
        <f aca="false">IF(H2242="",F2242,H2242)</f>
        <v>Turlock Lake</v>
      </c>
      <c r="F2242" s="5"/>
      <c r="G2242" s="1" t="n">
        <v>161</v>
      </c>
      <c r="H2242" s="3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1324</v>
      </c>
      <c r="C2243" s="1" t="str">
        <f aca="false">IF(H2243="",F2243,H2243)</f>
        <v>Hickman</v>
      </c>
      <c r="F2243" s="5"/>
      <c r="G2243" s="1" t="n">
        <v>162</v>
      </c>
      <c r="H2243" s="3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1325</v>
      </c>
      <c r="C2244" s="1" t="str">
        <f aca="false">IF(H2244="",F2244,H2244)</f>
        <v>GREC</v>
      </c>
      <c r="F2244" s="5"/>
      <c r="G2244" s="1" t="n">
        <v>165</v>
      </c>
      <c r="H2244" s="3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1326</v>
      </c>
      <c r="C2245" s="1" t="str">
        <f aca="false">IF(H2245="",F2245,H2245)</f>
        <v>Osceola (AR)</v>
      </c>
      <c r="F2245" s="5"/>
      <c r="G2245" s="1" t="n">
        <v>172</v>
      </c>
      <c r="H2245" s="3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1327</v>
      </c>
      <c r="C2246" s="1" t="str">
        <f aca="false">IF(H2246="",F2246,H2246)</f>
        <v>Beaver Dam</v>
      </c>
      <c r="F2246" s="5"/>
      <c r="G2246" s="1" t="n">
        <v>182</v>
      </c>
      <c r="H2246" s="3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1328</v>
      </c>
      <c r="C2247" s="1" t="str">
        <f aca="false">IF(H2247="",F2247,H2247)</f>
        <v>Degray</v>
      </c>
      <c r="F2247" s="5"/>
      <c r="G2247" s="1" t="n">
        <v>187</v>
      </c>
      <c r="H2247" s="3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1329</v>
      </c>
      <c r="C2248" s="1" t="str">
        <f aca="false">IF(H2248="",F2248,H2248)</f>
        <v>Greers Ferry Lake</v>
      </c>
      <c r="F2248" s="5"/>
      <c r="G2248" s="1" t="n">
        <v>188</v>
      </c>
      <c r="H2248" s="3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1330</v>
      </c>
      <c r="C2249" s="1" t="str">
        <f aca="false">IF(H2249="",F2249,H2249)</f>
        <v>Municipal Light</v>
      </c>
      <c r="F2249" s="5"/>
      <c r="G2249" s="1" t="n">
        <v>193</v>
      </c>
      <c r="H2249" s="3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1331</v>
      </c>
      <c r="C2250" s="1" t="str">
        <f aca="false">IF(H2250="",F2250,H2250)</f>
        <v>Narrows (AR)</v>
      </c>
      <c r="F2250" s="5"/>
      <c r="G2250" s="1" t="n">
        <v>195</v>
      </c>
      <c r="H2250" s="3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1332</v>
      </c>
      <c r="C2251" s="1" t="str">
        <f aca="false">IF(H2251="",F2251,H2251)</f>
        <v>Norfork</v>
      </c>
      <c r="F2251" s="5"/>
      <c r="G2251" s="1" t="n">
        <v>196</v>
      </c>
      <c r="H2251" s="3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1333</v>
      </c>
      <c r="C2252" s="1" t="str">
        <f aca="false">IF(H2252="",F2252,H2252)</f>
        <v>Blakely Mountain</v>
      </c>
      <c r="F2252" s="5"/>
      <c r="G2252" s="1" t="n">
        <v>197</v>
      </c>
      <c r="H2252" s="3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1334</v>
      </c>
      <c r="C2253" s="1" t="str">
        <f aca="false">IF(H2253="",F2253,H2253)</f>
        <v>Bull Shoals</v>
      </c>
      <c r="F2253" s="5"/>
      <c r="G2253" s="1" t="n">
        <v>198</v>
      </c>
      <c r="H2253" s="3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1335</v>
      </c>
      <c r="C2254" s="1" t="str">
        <f aca="false">IF(H2254="",F2254,H2254)</f>
        <v>Dardanelle</v>
      </c>
      <c r="F2254" s="5"/>
      <c r="G2254" s="1" t="n">
        <v>199</v>
      </c>
      <c r="H2254" s="3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1336</v>
      </c>
      <c r="C2255" s="1" t="str">
        <f aca="false">IF(H2255="",F2255,H2255)</f>
        <v>Thomas Fitzhugh</v>
      </c>
      <c r="F2255" s="5"/>
      <c r="G2255" s="1" t="n">
        <v>201</v>
      </c>
      <c r="H2255" s="3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1337</v>
      </c>
      <c r="C2256" s="1" t="str">
        <f aca="false">IF(H2256="",F2256,H2256)</f>
        <v>Carl Bailey</v>
      </c>
      <c r="F2256" s="5"/>
      <c r="G2256" s="1" t="n">
        <v>202</v>
      </c>
      <c r="H2256" s="3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1338</v>
      </c>
      <c r="C2257" s="1" t="str">
        <f aca="false">IF(H2257="",F2257,H2257)</f>
        <v>McClellan (AR)</v>
      </c>
      <c r="F2257" s="5"/>
      <c r="G2257" s="1" t="n">
        <v>203</v>
      </c>
      <c r="H2257" s="3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1339</v>
      </c>
      <c r="C2258" s="1" t="str">
        <f aca="false">IF(H2258="",F2258,H2258)</f>
        <v>Clinton Power Station</v>
      </c>
      <c r="F2258" s="5"/>
      <c r="G2258" s="1" t="n">
        <v>204</v>
      </c>
      <c r="H2258" s="3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1340</v>
      </c>
      <c r="C2259" s="1" t="str">
        <f aca="false">IF(H2259="",F2259,H2259)</f>
        <v>Alta Powerhouse</v>
      </c>
      <c r="F2259" s="5"/>
      <c r="G2259" s="1" t="n">
        <v>214</v>
      </c>
      <c r="H2259" s="3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1341</v>
      </c>
      <c r="C2260" s="1" t="str">
        <f aca="false">IF(H2260="",F2260,H2260)</f>
        <v>Angels</v>
      </c>
      <c r="F2260" s="5"/>
      <c r="G2260" s="1" t="n">
        <v>215</v>
      </c>
      <c r="H2260" s="3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1342</v>
      </c>
      <c r="C2261" s="1" t="str">
        <f aca="false">IF(H2261="",F2261,H2261)</f>
        <v>Cow Creek</v>
      </c>
      <c r="F2261" s="5"/>
      <c r="G2261" s="1" t="n">
        <v>229</v>
      </c>
      <c r="H2261" s="3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1343</v>
      </c>
      <c r="C2262" s="1" t="str">
        <f aca="false">IF(H2262="",F2262,H2262)</f>
        <v>CSU East Bay</v>
      </c>
      <c r="F2262" s="5"/>
      <c r="G2262" s="1" t="n">
        <v>57042</v>
      </c>
      <c r="H2262" s="3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1344</v>
      </c>
      <c r="C2263" s="1" t="str">
        <f aca="false">IF(H2263="",F2263,H2263)</f>
        <v>El Dorado</v>
      </c>
      <c r="F2263" s="5"/>
      <c r="G2263" s="1" t="n">
        <v>238</v>
      </c>
      <c r="H2263" s="3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1345</v>
      </c>
      <c r="C2264" s="1" t="str">
        <f aca="false">IF(H2264="",F2264,H2264)</f>
        <v>Dynegy Moss Landing Power Plant</v>
      </c>
      <c r="F2264" s="5"/>
      <c r="G2264" s="1" t="n">
        <v>260</v>
      </c>
      <c r="H2264" s="3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1346</v>
      </c>
      <c r="C2265" s="1" t="str">
        <f aca="false">IF(H2265="",F2265,H2265)</f>
        <v>Murphys</v>
      </c>
      <c r="F2265" s="5"/>
      <c r="G2265" s="1" t="n">
        <v>261</v>
      </c>
      <c r="H2265" s="3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1347</v>
      </c>
      <c r="C2266" s="1" t="str">
        <f aca="false">IF(H2266="",F2266,H2266)</f>
        <v>Pittsburg Power</v>
      </c>
      <c r="F2266" s="5"/>
      <c r="G2266" s="1" t="n">
        <v>271</v>
      </c>
      <c r="H2266" s="3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1348</v>
      </c>
      <c r="C2267" s="1" t="str">
        <f aca="false">IF(H2267="",F2267,H2267)</f>
        <v>Kilarc</v>
      </c>
      <c r="F2267" s="5"/>
      <c r="G2267" s="1" t="n">
        <v>253</v>
      </c>
      <c r="H2267" s="3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1349</v>
      </c>
      <c r="C2268" s="1" t="str">
        <f aca="false">IF(H2268="",F2268,H2268)</f>
        <v>Lime Saddle</v>
      </c>
      <c r="F2268" s="5"/>
      <c r="G2268" s="1" t="n">
        <v>255</v>
      </c>
      <c r="H2268" s="3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1350</v>
      </c>
      <c r="C2269" s="1" t="str">
        <f aca="false">IF(H2269="",F2269,H2269)</f>
        <v>Merced Falls</v>
      </c>
      <c r="F2269" s="5"/>
      <c r="G2269" s="1" t="n">
        <v>258</v>
      </c>
      <c r="H2269" s="3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1351</v>
      </c>
      <c r="C2270" s="1" t="str">
        <f aca="false">IF(H2270="",F2270,H2270)</f>
        <v>Oak Flat</v>
      </c>
      <c r="F2270" s="5"/>
      <c r="G2270" s="1" t="n">
        <v>626</v>
      </c>
      <c r="H2270" s="3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1352</v>
      </c>
      <c r="C2271" s="1" t="str">
        <f aca="false">IF(H2271="",F2271,H2271)</f>
        <v>Phoenix</v>
      </c>
      <c r="F2271" s="5"/>
      <c r="G2271" s="1" t="n">
        <v>264</v>
      </c>
      <c r="H2271" s="3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1353</v>
      </c>
      <c r="C2272" s="1" t="str">
        <f aca="false">IF(H2272="",F2272,H2272)</f>
        <v>Geysers Unit 5-20</v>
      </c>
      <c r="F2272" s="5"/>
      <c r="G2272" s="1" t="n">
        <v>286</v>
      </c>
      <c r="H2272" s="3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1354</v>
      </c>
      <c r="C2273" s="1" t="str">
        <f aca="false">IF(H2273="",F2273,H2273)</f>
        <v>Bend</v>
      </c>
      <c r="F2273" s="5"/>
      <c r="G2273" s="1" t="n">
        <v>6484</v>
      </c>
      <c r="H2273" s="3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1355</v>
      </c>
      <c r="C2274" s="1" t="str">
        <f aca="false">IF(H2274="",F2274,H2274)</f>
        <v>Big Fork</v>
      </c>
      <c r="F2274" s="5"/>
      <c r="G2274" s="1" t="n">
        <v>6459</v>
      </c>
      <c r="H2274" s="3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1356</v>
      </c>
      <c r="C2275" s="1" t="str">
        <f aca="false">IF(H2275="",F2275,H2275)</f>
        <v>Black Cap Solar Plant</v>
      </c>
      <c r="F2275" s="5"/>
      <c r="G2275" s="1" t="n">
        <v>58150</v>
      </c>
      <c r="H2275" s="3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1357</v>
      </c>
      <c r="C2276" s="1" t="str">
        <f aca="false">IF(H2276="",F2276,H2276)</f>
        <v>Limestone</v>
      </c>
      <c r="F2276" s="5"/>
      <c r="G2276" s="1" t="n">
        <v>298</v>
      </c>
      <c r="H2276" s="3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1358</v>
      </c>
      <c r="C2277" s="1" t="str">
        <f aca="false">IF(H2277="",F2277,H2277)</f>
        <v>El Cajon</v>
      </c>
      <c r="F2277" s="5"/>
      <c r="G2277" s="1" t="n">
        <v>301</v>
      </c>
      <c r="H2277" s="3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1359</v>
      </c>
      <c r="C2278" s="1" t="str">
        <f aca="false">IF(H2278="",F2278,H2278)</f>
        <v>Encina</v>
      </c>
      <c r="F2278" s="5"/>
      <c r="G2278" s="1" t="n">
        <v>302</v>
      </c>
      <c r="H2278" s="3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1360</v>
      </c>
      <c r="C2279" s="1" t="str">
        <f aca="false">IF(H2279="",F2279,H2279)</f>
        <v>Kearny</v>
      </c>
      <c r="F2279" s="5"/>
      <c r="G2279" s="1" t="n">
        <v>303</v>
      </c>
      <c r="H2279" s="3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3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1361</v>
      </c>
      <c r="C2281" s="1" t="str">
        <f aca="false">IF(H2281="",F2281,H2281)</f>
        <v>Green Lake</v>
      </c>
      <c r="F2281" s="5"/>
      <c r="G2281" s="1" t="n">
        <v>313</v>
      </c>
      <c r="H2281" s="3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1362</v>
      </c>
      <c r="C2282" s="1" t="str">
        <f aca="false">IF(H2282="",F2282,H2282)</f>
        <v>Drop 5</v>
      </c>
      <c r="F2282" s="5"/>
      <c r="G2282" s="1" t="n">
        <v>314</v>
      </c>
      <c r="H2282" s="3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1363</v>
      </c>
      <c r="C2283" s="1" t="str">
        <f aca="false">IF(H2283="",F2283,H2283)</f>
        <v>AES Alamitos LLC</v>
      </c>
      <c r="F2283" s="5"/>
      <c r="G2283" s="1" t="n">
        <v>315</v>
      </c>
      <c r="H2283" s="3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1364</v>
      </c>
      <c r="C2284" s="1" t="str">
        <f aca="false">IF(H2284="",F2284,H2284)</f>
        <v>Sepulveda Canyon</v>
      </c>
      <c r="F2284" s="5"/>
      <c r="G2284" s="1" t="n">
        <v>316</v>
      </c>
      <c r="H2284" s="3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1365</v>
      </c>
      <c r="C2285" s="1" t="str">
        <f aca="false">IF(H2285="",F2285,H2285)</f>
        <v>Bishop Creek 5</v>
      </c>
      <c r="F2285" s="5"/>
      <c r="G2285" s="1" t="n">
        <v>326</v>
      </c>
      <c r="H2285" s="3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1366</v>
      </c>
      <c r="C2286" s="1" t="str">
        <f aca="false">IF(H2286="",F2286,H2286)</f>
        <v>Bishop Creek 6</v>
      </c>
      <c r="F2286" s="5"/>
      <c r="G2286" s="1" t="n">
        <v>327</v>
      </c>
      <c r="H2286" s="3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1367</v>
      </c>
      <c r="C2287" s="1" t="str">
        <f aca="false">IF(H2287="",F2287,H2287)</f>
        <v>El Segundo Power</v>
      </c>
      <c r="F2287" s="5"/>
      <c r="G2287" s="1" t="n">
        <v>330</v>
      </c>
      <c r="H2287" s="3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1368</v>
      </c>
      <c r="C2288" s="1" t="str">
        <f aca="false">IF(H2288="",F2288,H2288)</f>
        <v>Etiwanda Generating Station</v>
      </c>
      <c r="F2288" s="5"/>
      <c r="G2288" s="1" t="n">
        <v>331</v>
      </c>
      <c r="H2288" s="3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1369</v>
      </c>
      <c r="C2289" s="1" t="str">
        <f aca="false">IF(H2289="",F2289,H2289)</f>
        <v>Cal State Univ San Bernardino FC01</v>
      </c>
      <c r="F2289" s="5"/>
      <c r="G2289" s="1" t="n">
        <v>57544</v>
      </c>
      <c r="H2289" s="3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1370</v>
      </c>
      <c r="C2290" s="1" t="str">
        <f aca="false">IF(H2290="",F2290,H2290)</f>
        <v>AES Huntington Beach LLC</v>
      </c>
      <c r="F2290" s="5"/>
      <c r="G2290" s="1" t="n">
        <v>335</v>
      </c>
      <c r="H2290" s="3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1371</v>
      </c>
      <c r="C2291" s="1" t="str">
        <f aca="false">IF(H2291="",F2291,H2291)</f>
        <v>Fontana</v>
      </c>
      <c r="F2291" s="5"/>
      <c r="G2291" s="1" t="n">
        <v>332</v>
      </c>
      <c r="H2291" s="3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1372</v>
      </c>
      <c r="C2292" s="1" t="str">
        <f aca="false">IF(H2292="",F2292,H2292)</f>
        <v>Kaweah 1</v>
      </c>
      <c r="F2292" s="5"/>
      <c r="G2292" s="1" t="n">
        <v>337</v>
      </c>
      <c r="H2292" s="3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1373</v>
      </c>
      <c r="C2293" s="1" t="str">
        <f aca="false">IF(H2293="",F2293,H2293)</f>
        <v>Long Beach Generation LLC</v>
      </c>
      <c r="F2293" s="5"/>
      <c r="G2293" s="1" t="n">
        <v>341</v>
      </c>
      <c r="H2293" s="3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1372</v>
      </c>
      <c r="C2294" s="1" t="str">
        <f aca="false">IF(H2294="",F2294,H2294)</f>
        <v>Kaweah 2</v>
      </c>
      <c r="F2294" s="5"/>
      <c r="G2294" s="1" t="n">
        <v>336</v>
      </c>
      <c r="H2294" s="3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1372</v>
      </c>
      <c r="C2295" s="1" t="str">
        <f aca="false">IF(H2295="",F2295,H2295)</f>
        <v>Kaweah 3</v>
      </c>
      <c r="F2295" s="5"/>
      <c r="G2295" s="1" t="n">
        <v>338</v>
      </c>
      <c r="H2295" s="3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1374</v>
      </c>
      <c r="C2296" s="1" t="str">
        <f aca="false">IF(H2296="",F2296,H2296)</f>
        <v>Mandalay</v>
      </c>
      <c r="F2296" s="5"/>
      <c r="G2296" s="1" t="n">
        <v>345</v>
      </c>
      <c r="H2296" s="3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1375</v>
      </c>
      <c r="C2297" s="1" t="str">
        <f aca="false">IF(H2297="",F2297,H2297)</f>
        <v>Ormond Beach</v>
      </c>
      <c r="F2297" s="5"/>
      <c r="G2297" s="1" t="n">
        <v>350</v>
      </c>
      <c r="H2297" s="3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1376</v>
      </c>
      <c r="C2298" s="1" t="str">
        <f aca="false">IF(H2298="",F2298,H2298)</f>
        <v>AES Redondo Beach LLC</v>
      </c>
      <c r="F2298" s="5"/>
      <c r="G2298" s="1" t="n">
        <v>356</v>
      </c>
      <c r="H2298" s="3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1377</v>
      </c>
      <c r="C2299" s="1" t="str">
        <f aca="false">IF(H2299="",F2299,H2299)</f>
        <v>Lower Tule River</v>
      </c>
      <c r="F2299" s="5"/>
      <c r="G2299" s="1" t="n">
        <v>365</v>
      </c>
      <c r="H2299" s="3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1378</v>
      </c>
      <c r="C2300" s="1" t="str">
        <f aca="false">IF(H2300="",F2300,H2300)</f>
        <v>Lundy</v>
      </c>
      <c r="F2300" s="5"/>
      <c r="G2300" s="1" t="n">
        <v>342</v>
      </c>
      <c r="H2300" s="3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1379</v>
      </c>
      <c r="C2301" s="1" t="str">
        <f aca="false">IF(H2301="",F2301,H2301)</f>
        <v>Mill Creek 3</v>
      </c>
      <c r="F2301" s="5"/>
      <c r="G2301" s="1" t="n">
        <v>7147</v>
      </c>
      <c r="H2301" s="3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1380</v>
      </c>
      <c r="C2302" s="1" t="str">
        <f aca="false">IF(H2302="",F2302,H2302)</f>
        <v>Columbia Generating Station</v>
      </c>
      <c r="F2302" s="5"/>
      <c r="G2302" s="1" t="n">
        <v>371</v>
      </c>
      <c r="H2302" s="3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1381</v>
      </c>
      <c r="C2303" s="1" t="str">
        <f aca="false">IF(H2303="",F2303,H2303)</f>
        <v>Pardee</v>
      </c>
      <c r="F2303" s="5"/>
      <c r="G2303" s="1" t="n">
        <v>376</v>
      </c>
      <c r="H2303" s="3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1382</v>
      </c>
      <c r="C2304" s="1" t="str">
        <f aca="false">IF(H2304="",F2304,H2304)</f>
        <v>Grayson</v>
      </c>
      <c r="F2304" s="5"/>
      <c r="G2304" s="1" t="n">
        <v>377</v>
      </c>
      <c r="H2304" s="3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1383</v>
      </c>
      <c r="C2305" s="1" t="str">
        <f aca="false">IF(H2305="",F2305,H2305)</f>
        <v>Prairie River</v>
      </c>
      <c r="F2305" s="5"/>
      <c r="G2305" s="1" t="n">
        <v>378</v>
      </c>
      <c r="H2305" s="3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1384</v>
      </c>
      <c r="C2306" s="1" t="str">
        <f aca="false">IF(H2306="",F2306,H2306)</f>
        <v>Dion R Holm</v>
      </c>
      <c r="F2306" s="5"/>
      <c r="G2306" s="1" t="n">
        <v>380</v>
      </c>
      <c r="H2306" s="3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1385</v>
      </c>
      <c r="C2307" s="1" t="str">
        <f aca="false">IF(H2307="",F2307,H2307)</f>
        <v>Moccasin</v>
      </c>
      <c r="F2307" s="5"/>
      <c r="G2307" s="1" t="n">
        <v>381</v>
      </c>
      <c r="H2307" s="3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1386</v>
      </c>
      <c r="C2308" s="1" t="str">
        <f aca="false">IF(H2308="",F2308,H2308)</f>
        <v>R C Kirkwood</v>
      </c>
      <c r="F2308" s="5"/>
      <c r="G2308" s="1" t="n">
        <v>382</v>
      </c>
      <c r="H2308" s="3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1387</v>
      </c>
      <c r="C2309" s="1" t="str">
        <f aca="false">IF(H2309="",F2309,H2309)</f>
        <v>Joliet 29</v>
      </c>
      <c r="F2309" s="5"/>
      <c r="G2309" s="1" t="n">
        <v>384</v>
      </c>
      <c r="H2309" s="3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1388</v>
      </c>
      <c r="C2310" s="1" t="str">
        <f aca="false">IF(H2310="",F2310,H2310)</f>
        <v>Drop 2 (CA)</v>
      </c>
      <c r="F2310" s="5"/>
      <c r="G2310" s="1" t="n">
        <v>385</v>
      </c>
      <c r="H2310" s="3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1389</v>
      </c>
      <c r="C2311" s="1" t="str">
        <f aca="false">IF(H2311="",F2311,H2311)</f>
        <v>Drop 3 (CA)</v>
      </c>
      <c r="F2311" s="5"/>
      <c r="G2311" s="1" t="n">
        <v>386</v>
      </c>
      <c r="H2311" s="3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1390</v>
      </c>
      <c r="C2312" s="1" t="str">
        <f aca="false">IF(H2312="",F2312,H2312)</f>
        <v>Drop 4</v>
      </c>
      <c r="F2312" s="5"/>
      <c r="G2312" s="1" t="n">
        <v>387</v>
      </c>
      <c r="H2312" s="3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1391</v>
      </c>
      <c r="C2313" s="1" t="str">
        <f aca="false">IF(H2313="",F2313,H2313)</f>
        <v>Pilot Knob</v>
      </c>
      <c r="F2313" s="5"/>
      <c r="G2313" s="1" t="n">
        <v>388</v>
      </c>
      <c r="H2313" s="3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1392</v>
      </c>
      <c r="C2314" s="1" t="str">
        <f aca="false">IF(H2314="",F2314,H2314)</f>
        <v>El Centro</v>
      </c>
      <c r="F2314" s="5"/>
      <c r="G2314" s="1" t="n">
        <v>389</v>
      </c>
      <c r="H2314" s="3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1393</v>
      </c>
      <c r="C2315" s="1" t="str">
        <f aca="false">IF(H2315="",F2315,H2315)</f>
        <v>Solomon Gulch</v>
      </c>
      <c r="F2315" s="5"/>
      <c r="G2315" s="1" t="n">
        <v>390</v>
      </c>
      <c r="H2315" s="3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1394</v>
      </c>
      <c r="C2316" s="1" t="str">
        <f aca="false">IF(H2316="",F2316,H2316)</f>
        <v>Big Pine Creek</v>
      </c>
      <c r="F2316" s="5"/>
      <c r="G2316" s="1" t="n">
        <v>391</v>
      </c>
      <c r="H2316" s="3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1395</v>
      </c>
      <c r="C2317" s="1" t="str">
        <f aca="false">IF(H2317="",F2317,H2317)</f>
        <v>Castaic</v>
      </c>
      <c r="F2317" s="5"/>
      <c r="G2317" s="1" t="n">
        <v>392</v>
      </c>
      <c r="H2317" s="3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1396</v>
      </c>
      <c r="C2318" s="1" t="str">
        <f aca="false">IF(H2318="",F2318,H2318)</f>
        <v>Control Gorge</v>
      </c>
      <c r="F2318" s="5"/>
      <c r="G2318" s="1" t="n">
        <v>393</v>
      </c>
      <c r="H2318" s="3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1397</v>
      </c>
      <c r="C2319" s="1" t="str">
        <f aca="false">IF(H2319="",F2319,H2319)</f>
        <v>Cottonwood</v>
      </c>
      <c r="F2319" s="5"/>
      <c r="G2319" s="1" t="n">
        <v>394</v>
      </c>
      <c r="H2319" s="3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1398</v>
      </c>
      <c r="C2320" s="1" t="str">
        <f aca="false">IF(H2320="",F2320,H2320)</f>
        <v>Foothill</v>
      </c>
      <c r="F2320" s="5"/>
      <c r="G2320" s="1" t="n">
        <v>396</v>
      </c>
      <c r="H2320" s="3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1399</v>
      </c>
      <c r="C2321" s="1" t="str">
        <f aca="false">IF(H2321="",F2321,H2321)</f>
        <v>Franklin (CA)</v>
      </c>
      <c r="F2321" s="5"/>
      <c r="G2321" s="1" t="n">
        <v>397</v>
      </c>
      <c r="H2321" s="3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1400</v>
      </c>
      <c r="C2322" s="1" t="str">
        <f aca="false">IF(H2322="",F2322,H2322)</f>
        <v>Haiwee</v>
      </c>
      <c r="F2322" s="5"/>
      <c r="G2322" s="1" t="n">
        <v>398</v>
      </c>
      <c r="H2322" s="3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1401</v>
      </c>
      <c r="C2323" s="1" t="str">
        <f aca="false">IF(H2323="",F2323,H2323)</f>
        <v>Harbor</v>
      </c>
      <c r="F2323" s="5"/>
      <c r="G2323" s="1" t="n">
        <v>399</v>
      </c>
      <c r="H2323" s="3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1402</v>
      </c>
      <c r="C2324" s="1" t="str">
        <f aca="false">IF(H2324="",F2324,H2324)</f>
        <v>Haynes</v>
      </c>
      <c r="F2324" s="5"/>
      <c r="G2324" s="1" t="n">
        <v>400</v>
      </c>
      <c r="H2324" s="3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1403</v>
      </c>
      <c r="C2325" s="1" t="str">
        <f aca="false">IF(H2325="",F2325,H2325)</f>
        <v>Middle Gorge</v>
      </c>
      <c r="F2325" s="5"/>
      <c r="G2325" s="1" t="n">
        <v>401</v>
      </c>
      <c r="H2325" s="3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1404</v>
      </c>
      <c r="C2326" s="1" t="str">
        <f aca="false">IF(H2326="",F2326,H2326)</f>
        <v>Pleasant Valley Hydro</v>
      </c>
      <c r="F2326" s="5"/>
      <c r="G2326" s="1" t="n">
        <v>402</v>
      </c>
      <c r="H2326" s="3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1405</v>
      </c>
      <c r="C2327" s="1" t="str">
        <f aca="false">IF(H2327="",F2327,H2327)</f>
        <v>San Fernando</v>
      </c>
      <c r="F2327" s="5"/>
      <c r="G2327" s="1" t="n">
        <v>403</v>
      </c>
      <c r="H2327" s="3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1406</v>
      </c>
      <c r="C2328" s="1" t="str">
        <f aca="false">IF(H2328="",F2328,H2328)</f>
        <v>Scattergood</v>
      </c>
      <c r="F2328" s="5"/>
      <c r="G2328" s="1" t="n">
        <v>404</v>
      </c>
      <c r="H2328" s="3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1407</v>
      </c>
      <c r="C2329" s="1" t="str">
        <f aca="false">IF(H2329="",F2329,H2329)</f>
        <v>Tok</v>
      </c>
      <c r="F2329" s="5"/>
      <c r="G2329" s="1" t="n">
        <v>406</v>
      </c>
      <c r="H2329" s="3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1408</v>
      </c>
      <c r="C2330" s="1" t="str">
        <f aca="false">IF(H2330="",F2330,H2330)</f>
        <v>Upper Gorge</v>
      </c>
      <c r="F2330" s="5"/>
      <c r="G2330" s="1" t="n">
        <v>407</v>
      </c>
      <c r="H2330" s="3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1409</v>
      </c>
      <c r="C2331" s="1" t="str">
        <f aca="false">IF(H2331="",F2331,H2331)</f>
        <v>Valley (CA)</v>
      </c>
      <c r="F2331" s="5"/>
      <c r="G2331" s="1" t="n">
        <v>408</v>
      </c>
      <c r="H2331" s="3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1410</v>
      </c>
      <c r="C2332" s="1" t="str">
        <f aca="false">IF(H2332="",F2332,H2332)</f>
        <v>Exchequer</v>
      </c>
      <c r="F2332" s="5"/>
      <c r="G2332" s="1" t="n">
        <v>409</v>
      </c>
      <c r="H2332" s="3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1411</v>
      </c>
      <c r="C2333" s="1" t="str">
        <f aca="false">IF(H2333="",F2333,H2333)</f>
        <v>McSwain</v>
      </c>
      <c r="F2333" s="5"/>
      <c r="G2333" s="1" t="n">
        <v>410</v>
      </c>
      <c r="H2333" s="3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1412</v>
      </c>
      <c r="C2334" s="1" t="str">
        <f aca="false">IF(H2334="",F2334,H2334)</f>
        <v>Chicago Park</v>
      </c>
      <c r="F2334" s="5"/>
      <c r="G2334" s="1" t="n">
        <v>412</v>
      </c>
      <c r="H2334" s="3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1413</v>
      </c>
      <c r="C2335" s="1" t="str">
        <f aca="false">IF(H2335="",F2335,H2335)</f>
        <v>Dutch Flat 2</v>
      </c>
      <c r="F2335" s="5"/>
      <c r="G2335" s="1" t="n">
        <v>413</v>
      </c>
      <c r="H2335" s="3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1414</v>
      </c>
      <c r="C2336" s="1" t="str">
        <f aca="false">IF(H2336="",F2336,H2336)</f>
        <v>Beardsley</v>
      </c>
      <c r="F2336" s="5"/>
      <c r="G2336" s="1" t="n">
        <v>414</v>
      </c>
      <c r="H2336" s="3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1415</v>
      </c>
      <c r="C2337" s="1" t="str">
        <f aca="false">IF(H2337="",F2337,H2337)</f>
        <v>Donnells</v>
      </c>
      <c r="F2337" s="5"/>
      <c r="G2337" s="1" t="n">
        <v>415</v>
      </c>
      <c r="H2337" s="3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1416</v>
      </c>
      <c r="C2338" s="1" t="str">
        <f aca="false">IF(H2338="",F2338,H2338)</f>
        <v>Tulloch</v>
      </c>
      <c r="F2338" s="5"/>
      <c r="G2338" s="1" t="n">
        <v>416</v>
      </c>
      <c r="H2338" s="3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1417</v>
      </c>
      <c r="C2339" s="1" t="str">
        <f aca="false">IF(H2339="",F2339,H2339)</f>
        <v>Forbestown</v>
      </c>
      <c r="F2339" s="5"/>
      <c r="G2339" s="1" t="n">
        <v>417</v>
      </c>
      <c r="H2339" s="3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1418</v>
      </c>
      <c r="C2340" s="1" t="str">
        <f aca="false">IF(H2340="",F2340,H2340)</f>
        <v>Kelly Ridge</v>
      </c>
      <c r="F2340" s="5"/>
      <c r="G2340" s="1" t="n">
        <v>418</v>
      </c>
      <c r="H2340" s="3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1419</v>
      </c>
      <c r="C2341" s="1" t="str">
        <f aca="false">IF(H2341="",F2341,H2341)</f>
        <v>Woodleaf</v>
      </c>
      <c r="F2341" s="5"/>
      <c r="G2341" s="1" t="n">
        <v>419</v>
      </c>
      <c r="H2341" s="3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1420</v>
      </c>
      <c r="C2342" s="1" t="str">
        <f aca="false">IF(H2342="",F2342,H2342)</f>
        <v>Broadway (CA)</v>
      </c>
      <c r="F2342" s="5"/>
      <c r="G2342" s="1" t="n">
        <v>420</v>
      </c>
      <c r="H2342" s="3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1421</v>
      </c>
      <c r="C2343" s="1" t="str">
        <f aca="false">IF(H2343="",F2343,H2343)</f>
        <v>Craig (AK)</v>
      </c>
      <c r="F2343" s="5"/>
      <c r="G2343" s="1" t="n">
        <v>421</v>
      </c>
      <c r="H2343" s="3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1422</v>
      </c>
      <c r="C2344" s="1" t="str">
        <f aca="false">IF(H2344="",F2344,H2344)</f>
        <v>Glenarm</v>
      </c>
      <c r="F2344" s="5"/>
      <c r="G2344" s="1" t="n">
        <v>422</v>
      </c>
      <c r="H2344" s="3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1423</v>
      </c>
      <c r="C2345" s="1" t="str">
        <f aca="false">IF(H2345="",F2345,H2345)</f>
        <v>Hydaburg</v>
      </c>
      <c r="F2345" s="5"/>
      <c r="G2345" s="1" t="n">
        <v>423</v>
      </c>
      <c r="H2345" s="3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1424</v>
      </c>
      <c r="C2346" s="1" t="str">
        <f aca="false">IF(H2346="",F2346,H2346)</f>
        <v>French Meadows</v>
      </c>
      <c r="F2346" s="5"/>
      <c r="G2346" s="1" t="n">
        <v>424</v>
      </c>
      <c r="H2346" s="3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1425</v>
      </c>
      <c r="C2347" s="1" t="str">
        <f aca="false">IF(H2347="",F2347,H2347)</f>
        <v>Middle Fork</v>
      </c>
      <c r="F2347" s="5"/>
      <c r="G2347" s="1" t="n">
        <v>425</v>
      </c>
      <c r="H2347" s="3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1426</v>
      </c>
      <c r="C2348" s="1" t="str">
        <f aca="false">IF(H2348="",F2348,H2348)</f>
        <v>Oxbow (CA)</v>
      </c>
      <c r="F2348" s="5"/>
      <c r="G2348" s="1" t="n">
        <v>426</v>
      </c>
      <c r="H2348" s="3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1427</v>
      </c>
      <c r="C2349" s="1" t="str">
        <f aca="false">IF(H2349="",F2349,H2349)</f>
        <v>Ralston</v>
      </c>
      <c r="F2349" s="5"/>
      <c r="G2349" s="1" t="n">
        <v>427</v>
      </c>
      <c r="H2349" s="3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1428</v>
      </c>
      <c r="C2350" s="1" t="str">
        <f aca="false">IF(H2350="",F2350,H2350)</f>
        <v>Parker</v>
      </c>
      <c r="F2350" s="5"/>
      <c r="G2350" s="1" t="n">
        <v>428</v>
      </c>
      <c r="H2350" s="3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1429</v>
      </c>
      <c r="C2351" s="1" t="str">
        <f aca="false">IF(H2351="",F2351,H2351)</f>
        <v>Camino</v>
      </c>
      <c r="F2351" s="5"/>
      <c r="G2351" s="1" t="n">
        <v>430</v>
      </c>
      <c r="H2351" s="3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1430</v>
      </c>
      <c r="C2352" s="1" t="str">
        <f aca="false">IF(H2352="",F2352,H2352)</f>
        <v>Jaybird</v>
      </c>
      <c r="F2352" s="5"/>
      <c r="G2352" s="1" t="n">
        <v>431</v>
      </c>
      <c r="H2352" s="3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1431</v>
      </c>
      <c r="C2353" s="1" t="str">
        <f aca="false">IF(H2353="",F2353,H2353)</f>
        <v>Loon Lake</v>
      </c>
      <c r="F2353" s="5"/>
      <c r="G2353" s="1" t="n">
        <v>432</v>
      </c>
      <c r="H2353" s="3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1432</v>
      </c>
      <c r="C2354" s="1" t="str">
        <f aca="false">IF(H2354="",F2354,H2354)</f>
        <v>Robbs Peak</v>
      </c>
      <c r="F2354" s="5"/>
      <c r="G2354" s="1" t="n">
        <v>433</v>
      </c>
      <c r="H2354" s="3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1433</v>
      </c>
      <c r="C2355" s="1" t="str">
        <f aca="false">IF(H2355="",F2355,H2355)</f>
        <v>White Rock/Slab Creek</v>
      </c>
      <c r="F2355" s="5"/>
      <c r="G2355" s="1" t="n">
        <v>435</v>
      </c>
      <c r="H2355" s="3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1434</v>
      </c>
      <c r="C2356" s="1" t="str">
        <f aca="false">IF(H2356="",F2356,H2356)</f>
        <v>Devil Canyon</v>
      </c>
      <c r="F2356" s="5"/>
      <c r="G2356" s="1" t="n">
        <v>436</v>
      </c>
      <c r="H2356" s="3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1435</v>
      </c>
      <c r="C2357" s="1" t="str">
        <f aca="false">IF(H2357="",F2357,H2357)</f>
        <v>Edward C Hyatt</v>
      </c>
      <c r="F2357" s="5"/>
      <c r="G2357" s="1" t="n">
        <v>437</v>
      </c>
      <c r="H2357" s="3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1436</v>
      </c>
      <c r="C2358" s="1" t="str">
        <f aca="false">IF(H2358="",F2358,H2358)</f>
        <v>Don Pedro</v>
      </c>
      <c r="F2358" s="5"/>
      <c r="G2358" s="1" t="n">
        <v>439</v>
      </c>
      <c r="H2358" s="3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1437</v>
      </c>
      <c r="C2359" s="1" t="str">
        <f aca="false">IF(H2359="",F2359,H2359)</f>
        <v>La Grange</v>
      </c>
      <c r="F2359" s="5"/>
      <c r="G2359" s="1" t="n">
        <v>440</v>
      </c>
      <c r="H2359" s="3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1438</v>
      </c>
      <c r="C2360" s="1" t="str">
        <f aca="false">IF(H2360="",F2360,H2360)</f>
        <v>Folsom</v>
      </c>
      <c r="F2360" s="5"/>
      <c r="G2360" s="1" t="n">
        <v>441</v>
      </c>
      <c r="H2360" s="3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1439</v>
      </c>
      <c r="C2361" s="1" t="str">
        <f aca="false">IF(H2361="",F2361,H2361)</f>
        <v>Judge F Carr</v>
      </c>
      <c r="F2361" s="5"/>
      <c r="G2361" s="1" t="n">
        <v>442</v>
      </c>
      <c r="H2361" s="3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1440</v>
      </c>
      <c r="C2362" s="1" t="str">
        <f aca="false">IF(H2362="",F2362,H2362)</f>
        <v>Keswick</v>
      </c>
      <c r="F2362" s="5"/>
      <c r="G2362" s="1" t="n">
        <v>443</v>
      </c>
      <c r="H2362" s="3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1441</v>
      </c>
      <c r="C2363" s="1" t="str">
        <f aca="false">IF(H2363="",F2363,H2363)</f>
        <v>Nimbus</v>
      </c>
      <c r="F2363" s="5"/>
      <c r="G2363" s="1" t="n">
        <v>444</v>
      </c>
      <c r="H2363" s="3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1442</v>
      </c>
      <c r="C2364" s="1" t="str">
        <f aca="false">IF(H2364="",F2364,H2364)</f>
        <v>Shasta</v>
      </c>
      <c r="F2364" s="5"/>
      <c r="G2364" s="1" t="n">
        <v>445</v>
      </c>
      <c r="H2364" s="3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1443</v>
      </c>
      <c r="C2365" s="1" t="str">
        <f aca="false">IF(H2365="",F2365,H2365)</f>
        <v>ONeill</v>
      </c>
      <c r="F2365" s="5"/>
      <c r="G2365" s="1" t="n">
        <v>446</v>
      </c>
      <c r="H2365" s="3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1444</v>
      </c>
      <c r="C2366" s="1" t="str">
        <f aca="false">IF(H2366="",F2366,H2366)</f>
        <v>Parker Dam</v>
      </c>
      <c r="F2366" s="5"/>
      <c r="G2366" s="1" t="n">
        <v>447</v>
      </c>
      <c r="H2366" s="3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1445</v>
      </c>
      <c r="C2367" s="1" t="str">
        <f aca="false">IF(H2367="",F2367,H2367)</f>
        <v>W R Gianelli</v>
      </c>
      <c r="F2367" s="5"/>
      <c r="G2367" s="1" t="n">
        <v>448</v>
      </c>
      <c r="H2367" s="3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1446</v>
      </c>
      <c r="C2368" s="1" t="str">
        <f aca="false">IF(H2368="",F2368,H2368)</f>
        <v>Spring Creek</v>
      </c>
      <c r="F2368" s="5"/>
      <c r="G2368" s="1" t="n">
        <v>450</v>
      </c>
      <c r="H2368" s="3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1447</v>
      </c>
      <c r="C2369" s="1" t="str">
        <f aca="false">IF(H2369="",F2369,H2369)</f>
        <v>Trinity</v>
      </c>
      <c r="F2369" s="5"/>
      <c r="G2369" s="1" t="n">
        <v>451</v>
      </c>
      <c r="H2369" s="3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1448</v>
      </c>
      <c r="C2370" s="1" t="str">
        <f aca="false">IF(H2370="",F2370,H2370)</f>
        <v>Colgate</v>
      </c>
      <c r="F2370" s="5"/>
      <c r="G2370" s="1" t="n">
        <v>454</v>
      </c>
      <c r="H2370" s="3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1449</v>
      </c>
      <c r="C2371" s="1" t="str">
        <f aca="false">IF(H2371="",F2371,H2371)</f>
        <v>Narrows 2</v>
      </c>
      <c r="F2371" s="5"/>
      <c r="G2371" s="1" t="n">
        <v>455</v>
      </c>
      <c r="H2371" s="3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1450</v>
      </c>
      <c r="C2372" s="1" t="str">
        <f aca="false">IF(H2372="",F2372,H2372)</f>
        <v>Bear Valley</v>
      </c>
      <c r="F2372" s="5"/>
      <c r="G2372" s="1" t="n">
        <v>457</v>
      </c>
      <c r="H2372" s="3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1451</v>
      </c>
      <c r="C2373" s="1" t="str">
        <f aca="false">IF(H2373="",F2373,H2373)</f>
        <v>Boulder Canyon Hydro</v>
      </c>
      <c r="F2373" s="5"/>
      <c r="G2373" s="1" t="n">
        <v>466</v>
      </c>
      <c r="H2373" s="3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1452</v>
      </c>
      <c r="C2374" s="1" t="str">
        <f aca="false">IF(H2374="",F2374,H2374)</f>
        <v>Georgetown Hydro</v>
      </c>
      <c r="F2374" s="5"/>
      <c r="G2374" s="1" t="n">
        <v>472</v>
      </c>
      <c r="H2374" s="3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1453</v>
      </c>
      <c r="C2375" s="1" t="str">
        <f aca="false">IF(H2375="",F2375,H2375)</f>
        <v>Grand Valley Project Power Plant</v>
      </c>
      <c r="F2375" s="5"/>
      <c r="G2375" s="1" t="n">
        <v>473</v>
      </c>
      <c r="H2375" s="3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1454</v>
      </c>
      <c r="C2376" s="1" t="str">
        <f aca="false">IF(H2376="",F2376,H2376)</f>
        <v>Salida</v>
      </c>
      <c r="F2376" s="5"/>
      <c r="G2376" s="1" t="n">
        <v>474</v>
      </c>
      <c r="H2376" s="3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1455</v>
      </c>
      <c r="C2377" s="1" t="str">
        <f aca="false">IF(H2377="",F2377,H2377)</f>
        <v>Temescal</v>
      </c>
      <c r="F2377" s="5"/>
      <c r="G2377" s="1" t="n">
        <v>479</v>
      </c>
      <c r="H2377" s="3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1456</v>
      </c>
      <c r="C2378" s="1" t="str">
        <f aca="false">IF(H2378="",F2378,H2378)</f>
        <v>Corona</v>
      </c>
      <c r="F2378" s="5"/>
      <c r="G2378" s="1" t="n">
        <v>480</v>
      </c>
      <c r="H2378" s="3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1457</v>
      </c>
      <c r="C2379" s="1" t="str">
        <f aca="false">IF(H2379="",F2379,H2379)</f>
        <v>Perris</v>
      </c>
      <c r="F2379" s="5"/>
      <c r="G2379" s="1" t="n">
        <v>481</v>
      </c>
      <c r="H2379" s="3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1458</v>
      </c>
      <c r="C2380" s="1" t="str">
        <f aca="false">IF(H2380="",F2380,H2380)</f>
        <v>Rio Hondo</v>
      </c>
      <c r="F2380" s="5"/>
      <c r="G2380" s="1" t="n">
        <v>482</v>
      </c>
      <c r="H2380" s="3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1459</v>
      </c>
      <c r="C2381" s="1" t="str">
        <f aca="false">IF(H2381="",F2381,H2381)</f>
        <v>Coyote Creek</v>
      </c>
      <c r="F2381" s="5"/>
      <c r="G2381" s="1" t="n">
        <v>483</v>
      </c>
      <c r="H2381" s="3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1460</v>
      </c>
      <c r="C2382" s="1" t="str">
        <f aca="false">IF(H2382="",F2382,H2382)</f>
        <v>Red Mountain</v>
      </c>
      <c r="F2382" s="5"/>
      <c r="G2382" s="1" t="n">
        <v>484</v>
      </c>
      <c r="H2382" s="3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1461</v>
      </c>
      <c r="C2383" s="1" t="str">
        <f aca="false">IF(H2383="",F2383,H2383)</f>
        <v>Valley View</v>
      </c>
      <c r="F2383" s="5"/>
      <c r="G2383" s="1" t="n">
        <v>487</v>
      </c>
      <c r="H2383" s="3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1462</v>
      </c>
      <c r="C2384" s="1" t="str">
        <f aca="false">IF(H2384="",F2384,H2384)</f>
        <v>Upper Dawson</v>
      </c>
      <c r="F2384" s="5"/>
      <c r="G2384" s="1" t="n">
        <v>489</v>
      </c>
      <c r="H2384" s="3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1463</v>
      </c>
      <c r="C2385" s="1" t="str">
        <f aca="false">IF(H2385="",F2385,H2385)</f>
        <v>Center</v>
      </c>
      <c r="F2385" s="5"/>
      <c r="G2385" s="1" t="n">
        <v>491</v>
      </c>
      <c r="H2385" s="3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1464</v>
      </c>
      <c r="C2386" s="1" t="str">
        <f aca="false">IF(H2386="",F2386,H2386)</f>
        <v>Martin Drake</v>
      </c>
      <c r="F2386" s="5"/>
      <c r="G2386" s="1" t="n">
        <v>492</v>
      </c>
      <c r="H2386" s="3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1465</v>
      </c>
      <c r="C2387" s="1" t="str">
        <f aca="false">IF(H2387="",F2387,H2387)</f>
        <v>George Birdsall</v>
      </c>
      <c r="F2387" s="5"/>
      <c r="G2387" s="1" t="n">
        <v>493</v>
      </c>
      <c r="H2387" s="3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1466</v>
      </c>
      <c r="C2388" s="1" t="str">
        <f aca="false">IF(H2388="",F2388,H2388)</f>
        <v>Manitou Springs</v>
      </c>
      <c r="F2388" s="5"/>
      <c r="G2388" s="1" t="n">
        <v>494</v>
      </c>
      <c r="H2388" s="3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1467</v>
      </c>
      <c r="C2389" s="1" t="str">
        <f aca="false">IF(H2389="",F2389,H2389)</f>
        <v>Ruxton Park</v>
      </c>
      <c r="F2389" s="5"/>
      <c r="G2389" s="1" t="n">
        <v>495</v>
      </c>
      <c r="H2389" s="3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1468</v>
      </c>
      <c r="C2390" s="1" t="str">
        <f aca="false">IF(H2390="",F2390,H2390)</f>
        <v>Holly</v>
      </c>
      <c r="F2390" s="5"/>
      <c r="G2390" s="1" t="n">
        <v>502</v>
      </c>
      <c r="H2390" s="3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1469</v>
      </c>
      <c r="C2391" s="1" t="str">
        <f aca="false">IF(H2391="",F2391,H2391)</f>
        <v>Julesburg</v>
      </c>
      <c r="F2391" s="5"/>
      <c r="G2391" s="1" t="n">
        <v>504</v>
      </c>
      <c r="H2391" s="3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1470</v>
      </c>
      <c r="C2392" s="1" t="str">
        <f aca="false">IF(H2392="",F2392,H2392)</f>
        <v>Boysen</v>
      </c>
      <c r="F2392" s="5"/>
      <c r="G2392" s="1" t="n">
        <v>505</v>
      </c>
      <c r="H2392" s="3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1471</v>
      </c>
      <c r="C2393" s="1" t="str">
        <f aca="false">IF(H2393="",F2393,H2393)</f>
        <v>La Junta</v>
      </c>
      <c r="F2393" s="5"/>
      <c r="G2393" s="1" t="n">
        <v>506</v>
      </c>
      <c r="H2393" s="3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1472</v>
      </c>
      <c r="C2394" s="1" t="str">
        <f aca="false">IF(H2394="",F2394,H2394)</f>
        <v>Las Animas</v>
      </c>
      <c r="F2394" s="5"/>
      <c r="G2394" s="1" t="n">
        <v>507</v>
      </c>
      <c r="H2394" s="3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1473</v>
      </c>
      <c r="C2395" s="1" t="str">
        <f aca="false">IF(H2395="",F2395,H2395)</f>
        <v>Lamar Plant</v>
      </c>
      <c r="F2395" s="5"/>
      <c r="G2395" s="1" t="n">
        <v>508</v>
      </c>
      <c r="H2395" s="3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1474</v>
      </c>
      <c r="C2396" s="1" t="str">
        <f aca="false">IF(H2396="",F2396,H2396)</f>
        <v>Sonoma California Geothermal</v>
      </c>
      <c r="F2396" s="5"/>
      <c r="G2396" s="1" t="n">
        <v>510</v>
      </c>
      <c r="H2396" s="3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1475</v>
      </c>
      <c r="C2397" s="1" t="str">
        <f aca="false">IF(H2397="",F2397,H2397)</f>
        <v>Trinidad (CO)</v>
      </c>
      <c r="F2397" s="5"/>
      <c r="G2397" s="1" t="n">
        <v>511</v>
      </c>
      <c r="H2397" s="3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1476</v>
      </c>
      <c r="C2398" s="1" t="str">
        <f aca="false">IF(H2398="",F2398,H2398)</f>
        <v>Blue Mesa</v>
      </c>
      <c r="F2398" s="5"/>
      <c r="G2398" s="1" t="n">
        <v>512</v>
      </c>
      <c r="H2398" s="3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1477</v>
      </c>
      <c r="C2399" s="1" t="str">
        <f aca="false">IF(H2399="",F2399,H2399)</f>
        <v>Estes</v>
      </c>
      <c r="F2399" s="5"/>
      <c r="G2399" s="1" t="n">
        <v>513</v>
      </c>
      <c r="H2399" s="3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1478</v>
      </c>
      <c r="C2400" s="1" t="str">
        <f aca="false">IF(H2400="",F2400,H2400)</f>
        <v>Morrow Point</v>
      </c>
      <c r="F2400" s="5"/>
      <c r="G2400" s="1" t="n">
        <v>514</v>
      </c>
      <c r="H2400" s="3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1479</v>
      </c>
      <c r="C2401" s="1" t="str">
        <f aca="false">IF(H2401="",F2401,H2401)</f>
        <v>Big Thompson</v>
      </c>
      <c r="F2401" s="5"/>
      <c r="G2401" s="1" t="n">
        <v>515</v>
      </c>
      <c r="H2401" s="3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1480</v>
      </c>
      <c r="C2402" s="1" t="str">
        <f aca="false">IF(H2402="",F2402,H2402)</f>
        <v>Green Mountain</v>
      </c>
      <c r="F2402" s="5"/>
      <c r="G2402" s="1" t="n">
        <v>516</v>
      </c>
      <c r="H2402" s="3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1481</v>
      </c>
      <c r="C2403" s="1" t="str">
        <f aca="false">IF(H2403="",F2403,H2403)</f>
        <v>Marys Lake</v>
      </c>
      <c r="F2403" s="5"/>
      <c r="G2403" s="1" t="n">
        <v>517</v>
      </c>
      <c r="H2403" s="3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1482</v>
      </c>
      <c r="C2404" s="1" t="str">
        <f aca="false">IF(H2404="",F2404,H2404)</f>
        <v>Flatiron</v>
      </c>
      <c r="F2404" s="5"/>
      <c r="G2404" s="1" t="n">
        <v>518</v>
      </c>
      <c r="H2404" s="3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1483</v>
      </c>
      <c r="C2405" s="1" t="str">
        <f aca="false">IF(H2405="",F2405,H2405)</f>
        <v>Pole Hill</v>
      </c>
      <c r="F2405" s="5"/>
      <c r="G2405" s="1" t="n">
        <v>519</v>
      </c>
      <c r="H2405" s="3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1484</v>
      </c>
      <c r="C2406" s="1" t="str">
        <f aca="false">IF(H2406="",F2406,H2406)</f>
        <v>Lower Molina</v>
      </c>
      <c r="F2406" s="5"/>
      <c r="G2406" s="1" t="n">
        <v>520</v>
      </c>
      <c r="H2406" s="3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1485</v>
      </c>
      <c r="C2407" s="1" t="str">
        <f aca="false">IF(H2407="",F2407,H2407)</f>
        <v>Upper Molina</v>
      </c>
      <c r="F2407" s="5"/>
      <c r="G2407" s="1" t="n">
        <v>521</v>
      </c>
      <c r="H2407" s="3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1486</v>
      </c>
      <c r="C2408" s="1" t="str">
        <f aca="false">IF(H2408="",F2408,H2408)</f>
        <v>Nucla</v>
      </c>
      <c r="F2408" s="5"/>
      <c r="G2408" s="1" t="n">
        <v>527</v>
      </c>
      <c r="H2408" s="3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1487</v>
      </c>
      <c r="C2409" s="1" t="str">
        <f aca="false">IF(H2409="",F2409,H2409)</f>
        <v>Camp Far West</v>
      </c>
      <c r="F2409" s="5"/>
      <c r="G2409" s="1" t="n">
        <v>531</v>
      </c>
      <c r="H2409" s="3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1488</v>
      </c>
      <c r="C2410" s="1" t="str">
        <f aca="false">IF(H2410="",F2410,H2410)</f>
        <v>McWilliams</v>
      </c>
      <c r="F2410" s="5"/>
      <c r="G2410" s="1" t="n">
        <v>533</v>
      </c>
      <c r="H2410" s="3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1489</v>
      </c>
      <c r="C2411" s="1" t="str">
        <f aca="false">IF(H2411="",F2411,H2411)</f>
        <v>Jones Fork</v>
      </c>
      <c r="F2411" s="5"/>
      <c r="G2411" s="1" t="n">
        <v>534</v>
      </c>
      <c r="H2411" s="3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1490</v>
      </c>
      <c r="C2412" s="1" t="str">
        <f aca="false">IF(H2412="",F2412,H2412)</f>
        <v>McClellan (CA)</v>
      </c>
      <c r="F2412" s="5"/>
      <c r="G2412" s="1" t="n">
        <v>535</v>
      </c>
      <c r="H2412" s="3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1491</v>
      </c>
      <c r="C2413" s="1" t="str">
        <f aca="false">IF(H2413="",F2413,H2413)</f>
        <v>Camanche</v>
      </c>
      <c r="F2413" s="5"/>
      <c r="G2413" s="1" t="n">
        <v>537</v>
      </c>
      <c r="H2413" s="3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1492</v>
      </c>
      <c r="C2414" s="1" t="str">
        <f aca="false">IF(H2414="",F2414,H2414)</f>
        <v>Rocky River (CT)</v>
      </c>
      <c r="F2414" s="5"/>
      <c r="G2414" s="1" t="n">
        <v>539</v>
      </c>
      <c r="H2414" s="3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1493</v>
      </c>
      <c r="C2415" s="1" t="str">
        <f aca="false">IF(H2415="",F2415,H2415)</f>
        <v>Branford</v>
      </c>
      <c r="F2415" s="5"/>
      <c r="G2415" s="1" t="n">
        <v>540</v>
      </c>
      <c r="H2415" s="3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1494</v>
      </c>
      <c r="C2416" s="1" t="str">
        <f aca="false">IF(H2416="",F2416,H2416)</f>
        <v>Bulls Bridge</v>
      </c>
      <c r="F2416" s="5"/>
      <c r="G2416" s="1" t="n">
        <v>541</v>
      </c>
      <c r="H2416" s="3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1495</v>
      </c>
      <c r="C2417" s="1" t="str">
        <f aca="false">IF(H2417="",F2417,H2417)</f>
        <v>Cos Cob</v>
      </c>
      <c r="F2417" s="5"/>
      <c r="G2417" s="1" t="n">
        <v>542</v>
      </c>
      <c r="H2417" s="3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1496</v>
      </c>
      <c r="C2418" s="1" t="str">
        <f aca="false">IF(H2418="",F2418,H2418)</f>
        <v>Devon Station</v>
      </c>
      <c r="F2418" s="5"/>
      <c r="G2418" s="1" t="n">
        <v>544</v>
      </c>
      <c r="H2418" s="3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1497</v>
      </c>
      <c r="C2419" s="1" t="str">
        <f aca="false">IF(H2419="",F2419,H2419)</f>
        <v>Montville Station</v>
      </c>
      <c r="F2419" s="5"/>
      <c r="G2419" s="1" t="n">
        <v>546</v>
      </c>
      <c r="H2419" s="3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1498</v>
      </c>
      <c r="C2420" s="1" t="str">
        <f aca="false">IF(H2420="",F2420,H2420)</f>
        <v>Northfield Mountain</v>
      </c>
      <c r="F2420" s="5"/>
      <c r="G2420" s="1" t="n">
        <v>547</v>
      </c>
      <c r="H2420" s="3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1499</v>
      </c>
      <c r="C2421" s="1" t="str">
        <f aca="false">IF(H2421="",F2421,H2421)</f>
        <v>Scotland Dam</v>
      </c>
      <c r="F2421" s="5"/>
      <c r="G2421" s="1" t="n">
        <v>551</v>
      </c>
      <c r="H2421" s="3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1500</v>
      </c>
      <c r="C2422" s="1" t="str">
        <f aca="false">IF(H2422="",F2422,H2422)</f>
        <v>Shepaug</v>
      </c>
      <c r="F2422" s="5"/>
      <c r="G2422" s="1" t="n">
        <v>552</v>
      </c>
      <c r="H2422" s="3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1501</v>
      </c>
      <c r="C2423" s="1" t="str">
        <f aca="false">IF(H2423="",F2423,H2423)</f>
        <v>Stevenson</v>
      </c>
      <c r="F2423" s="5"/>
      <c r="G2423" s="1" t="n">
        <v>553</v>
      </c>
      <c r="H2423" s="3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1502</v>
      </c>
      <c r="C2424" s="1" t="str">
        <f aca="false">IF(H2424="",F2424,H2424)</f>
        <v>Taftville</v>
      </c>
      <c r="F2424" s="5"/>
      <c r="G2424" s="1" t="n">
        <v>554</v>
      </c>
      <c r="H2424" s="3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1503</v>
      </c>
      <c r="C2425" s="1" t="str">
        <f aca="false">IF(H2425="",F2425,H2425)</f>
        <v>Tunnel</v>
      </c>
      <c r="F2425" s="5"/>
      <c r="G2425" s="1" t="n">
        <v>557</v>
      </c>
      <c r="H2425" s="3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1504</v>
      </c>
      <c r="C2426" s="1" t="str">
        <f aca="false">IF(H2426="",F2426,H2426)</f>
        <v>Rainbow (CT)</v>
      </c>
      <c r="F2426" s="5"/>
      <c r="G2426" s="1" t="n">
        <v>559</v>
      </c>
      <c r="H2426" s="3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1505</v>
      </c>
      <c r="C2427" s="1" t="str">
        <f aca="false">IF(H2427="",F2427,H2427)</f>
        <v>Falls Village</v>
      </c>
      <c r="F2427" s="5"/>
      <c r="G2427" s="1" t="n">
        <v>560</v>
      </c>
      <c r="H2427" s="3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1506</v>
      </c>
      <c r="C2428" s="1" t="str">
        <f aca="false">IF(H2428="",F2428,H2428)</f>
        <v>Franklin Drive</v>
      </c>
      <c r="F2428" s="5"/>
      <c r="G2428" s="1" t="n">
        <v>561</v>
      </c>
      <c r="H2428" s="3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1507</v>
      </c>
      <c r="C2429" s="1" t="str">
        <f aca="false">IF(H2429="",F2429,H2429)</f>
        <v>Middletown</v>
      </c>
      <c r="F2429" s="5"/>
      <c r="G2429" s="1" t="n">
        <v>562</v>
      </c>
      <c r="H2429" s="3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1508</v>
      </c>
      <c r="C2430" s="1" t="str">
        <f aca="false">IF(H2430="",F2430,H2430)</f>
        <v>South Meadow</v>
      </c>
      <c r="F2430" s="5"/>
      <c r="G2430" s="1" t="n">
        <v>563</v>
      </c>
      <c r="H2430" s="3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1509</v>
      </c>
      <c r="C2431" s="1" t="str">
        <f aca="false">IF(H2431="",F2431,H2431)</f>
        <v>Stanton Energy Center</v>
      </c>
      <c r="F2431" s="5"/>
      <c r="G2431" s="1" t="n">
        <v>564</v>
      </c>
      <c r="H2431" s="3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1510</v>
      </c>
      <c r="C2432" s="1" t="str">
        <f aca="false">IF(H2432="",F2432,H2432)</f>
        <v>Torrington Terminal</v>
      </c>
      <c r="F2432" s="5"/>
      <c r="G2432" s="1" t="n">
        <v>565</v>
      </c>
      <c r="H2432" s="3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1511</v>
      </c>
      <c r="C2433" s="1" t="str">
        <f aca="false">IF(H2433="",F2433,H2433)</f>
        <v>Bridgeport Station</v>
      </c>
      <c r="F2433" s="5"/>
      <c r="G2433" s="1" t="n">
        <v>568</v>
      </c>
      <c r="H2433" s="3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1512</v>
      </c>
      <c r="C2434" s="1" t="str">
        <f aca="false">IF(H2434="",F2434,H2434)</f>
        <v>Central Hudson High Falls</v>
      </c>
      <c r="F2434" s="5"/>
      <c r="G2434" s="1" t="n">
        <v>579</v>
      </c>
      <c r="H2434" s="3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1513</v>
      </c>
      <c r="C2435" s="1" t="str">
        <f aca="false">IF(H2435="",F2435,H2435)</f>
        <v>North Main Street</v>
      </c>
      <c r="F2435" s="5"/>
      <c r="G2435" s="1" t="n">
        <v>581</v>
      </c>
      <c r="H2435" s="3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1514</v>
      </c>
      <c r="C2436" s="1" t="str">
        <f aca="false">IF(H2436="",F2436,H2436)</f>
        <v>Tenth Street</v>
      </c>
      <c r="F2436" s="5"/>
      <c r="G2436" s="1" t="n">
        <v>583</v>
      </c>
      <c r="H2436" s="3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1515</v>
      </c>
      <c r="C2437" s="1" t="str">
        <f aca="false">IF(H2437="",F2437,H2437)</f>
        <v>Navajo Dam</v>
      </c>
      <c r="F2437" s="5"/>
      <c r="G2437" s="1" t="n">
        <v>584</v>
      </c>
      <c r="H2437" s="3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1516</v>
      </c>
      <c r="C2438" s="1" t="str">
        <f aca="false">IF(H2438="",F2438,H2438)</f>
        <v>Drop 1</v>
      </c>
      <c r="F2438" s="5"/>
      <c r="G2438" s="1" t="n">
        <v>585</v>
      </c>
      <c r="H2438" s="3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1517</v>
      </c>
      <c r="C2439" s="1" t="str">
        <f aca="false">IF(H2439="",F2439,H2439)</f>
        <v>East Highline</v>
      </c>
      <c r="F2439" s="5"/>
      <c r="G2439" s="1" t="n">
        <v>586</v>
      </c>
      <c r="H2439" s="3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1518</v>
      </c>
      <c r="C2440" s="1" t="str">
        <f aca="false">IF(H2440="",F2440,H2440)</f>
        <v>Christiana</v>
      </c>
      <c r="F2440" s="5"/>
      <c r="G2440" s="1" t="n">
        <v>591</v>
      </c>
      <c r="H2440" s="3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1519</v>
      </c>
      <c r="C2441" s="1" t="str">
        <f aca="false">IF(H2441="",F2441,H2441)</f>
        <v>Delaware City 10</v>
      </c>
      <c r="F2441" s="5"/>
      <c r="G2441" s="1" t="n">
        <v>592</v>
      </c>
      <c r="H2441" s="3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1520</v>
      </c>
      <c r="C2442" s="1" t="str">
        <f aca="false">IF(H2442="",F2442,H2442)</f>
        <v>Edge Moor</v>
      </c>
      <c r="F2442" s="5"/>
      <c r="G2442" s="1" t="n">
        <v>593</v>
      </c>
      <c r="H2442" s="3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1521</v>
      </c>
      <c r="C2443" s="1" t="str">
        <f aca="false">IF(H2443="",F2443,H2443)</f>
        <v>Indian River Generating Station</v>
      </c>
      <c r="F2443" s="5"/>
      <c r="G2443" s="1" t="n">
        <v>594</v>
      </c>
      <c r="H2443" s="3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1522</v>
      </c>
      <c r="C2444" s="1" t="str">
        <f aca="false">IF(H2444="",F2444,H2444)</f>
        <v>West Station (DE)</v>
      </c>
      <c r="F2444" s="5"/>
      <c r="G2444" s="1" t="n">
        <v>597</v>
      </c>
      <c r="H2444" s="3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1523</v>
      </c>
      <c r="C2445" s="1" t="str">
        <f aca="false">IF(H2445="",F2445,H2445)</f>
        <v>McKee Run</v>
      </c>
      <c r="F2445" s="5"/>
      <c r="G2445" s="1" t="n">
        <v>599</v>
      </c>
      <c r="H2445" s="3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1524</v>
      </c>
      <c r="C2446" s="1" t="str">
        <f aca="false">IF(H2446="",F2446,H2446)</f>
        <v>Brandon Shores</v>
      </c>
      <c r="F2446" s="5"/>
      <c r="G2446" s="1" t="n">
        <v>602</v>
      </c>
      <c r="H2446" s="3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1525</v>
      </c>
      <c r="C2447" s="1" t="str">
        <f aca="false">IF(H2447="",F2447,H2447)</f>
        <v>South Fork Tolt</v>
      </c>
      <c r="F2447" s="5"/>
      <c r="G2447" s="1" t="n">
        <v>622</v>
      </c>
      <c r="H2447" s="3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1526</v>
      </c>
      <c r="C2448" s="1" t="str">
        <f aca="false">IF(H2448="",F2448,H2448)</f>
        <v>San Joaquin 2</v>
      </c>
      <c r="F2448" s="5"/>
      <c r="G2448" s="1" t="n">
        <v>276</v>
      </c>
      <c r="H2448" s="3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1527</v>
      </c>
      <c r="C2449" s="1" t="str">
        <f aca="false">IF(H2449="",F2449,H2449)</f>
        <v>Deerhaven Generating Station</v>
      </c>
      <c r="F2449" s="5"/>
      <c r="G2449" s="1" t="n">
        <v>663</v>
      </c>
      <c r="H2449" s="3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1528</v>
      </c>
      <c r="C2450" s="1" t="str">
        <f aca="false">IF(H2450="",F2450,H2450)</f>
        <v>John R Kelly</v>
      </c>
      <c r="F2450" s="5"/>
      <c r="G2450" s="1" t="n">
        <v>664</v>
      </c>
      <c r="H2450" s="3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1529</v>
      </c>
      <c r="C2451" s="1" t="str">
        <f aca="false">IF(H2451="",F2451,H2451)</f>
        <v>G W Ivey</v>
      </c>
      <c r="F2451" s="5"/>
      <c r="G2451" s="1" t="n">
        <v>665</v>
      </c>
      <c r="H2451" s="3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1530</v>
      </c>
      <c r="C2452" s="1" t="str">
        <f aca="false">IF(H2452="",F2452,H2452)</f>
        <v>J D Kennedy</v>
      </c>
      <c r="F2452" s="5"/>
      <c r="G2452" s="1" t="n">
        <v>666</v>
      </c>
      <c r="H2452" s="3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1531</v>
      </c>
      <c r="C2453" s="1" t="str">
        <f aca="false">IF(H2453="",F2453,H2453)</f>
        <v>Northside Generating Station</v>
      </c>
      <c r="F2453" s="5"/>
      <c r="G2453" s="1" t="n">
        <v>667</v>
      </c>
      <c r="H2453" s="3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1532</v>
      </c>
      <c r="C2454" s="1" t="str">
        <f aca="false">IF(H2454="",F2454,H2454)</f>
        <v>Tom G Smith</v>
      </c>
      <c r="F2454" s="5"/>
      <c r="G2454" s="1" t="n">
        <v>673</v>
      </c>
      <c r="H2454" s="3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1533</v>
      </c>
      <c r="C2455" s="1" t="str">
        <f aca="false">IF(H2455="",F2455,H2455)</f>
        <v>Larsen Memorial</v>
      </c>
      <c r="F2455" s="5"/>
      <c r="G2455" s="1" t="n">
        <v>675</v>
      </c>
      <c r="H2455" s="3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1534</v>
      </c>
      <c r="C2456" s="1" t="str">
        <f aca="false">IF(H2456="",F2456,H2456)</f>
        <v>C D McIntosh Jr</v>
      </c>
      <c r="F2456" s="5"/>
      <c r="G2456" s="1" t="n">
        <v>676</v>
      </c>
      <c r="H2456" s="3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1535</v>
      </c>
      <c r="C2457" s="1" t="str">
        <f aca="false">IF(H2457="",F2457,H2457)</f>
        <v>W K Sanders</v>
      </c>
      <c r="F2457" s="5"/>
      <c r="G2457" s="1" t="n">
        <v>678</v>
      </c>
      <c r="H2457" s="3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1526</v>
      </c>
      <c r="C2458" s="1" t="str">
        <f aca="false">IF(H2458="",F2458,H2458)</f>
        <v>San Joaquin 3</v>
      </c>
      <c r="F2458" s="5"/>
      <c r="G2458" s="1" t="n">
        <v>277</v>
      </c>
      <c r="H2458" s="3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1536</v>
      </c>
      <c r="C2459" s="1" t="str">
        <f aca="false">IF(H2459="",F2459,H2459)</f>
        <v>Indian River Plant</v>
      </c>
      <c r="F2459" s="5"/>
      <c r="G2459" s="1" t="n">
        <v>683</v>
      </c>
      <c r="H2459" s="3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1537</v>
      </c>
      <c r="C2460" s="1" t="str">
        <f aca="false">IF(H2460="",F2460,H2460)</f>
        <v>Arvah B Hopkins</v>
      </c>
      <c r="F2460" s="5"/>
      <c r="G2460" s="1" t="n">
        <v>688</v>
      </c>
      <c r="H2460" s="3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1538</v>
      </c>
      <c r="C2461" s="1" t="str">
        <f aca="false">IF(H2461="",F2461,H2461)</f>
        <v>S O Purdom</v>
      </c>
      <c r="F2461" s="5"/>
      <c r="G2461" s="1" t="n">
        <v>689</v>
      </c>
      <c r="H2461" s="3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1539</v>
      </c>
      <c r="C2462" s="1" t="str">
        <f aca="false">IF(H2462="",F2462,H2462)</f>
        <v>J Woodruff</v>
      </c>
      <c r="F2462" s="5"/>
      <c r="G2462" s="1" t="n">
        <v>690</v>
      </c>
      <c r="H2462" s="3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1540</v>
      </c>
      <c r="C2463" s="1" t="str">
        <f aca="false">IF(H2463="",F2463,H2463)</f>
        <v>Medicine Bow</v>
      </c>
      <c r="F2463" s="5"/>
      <c r="G2463" s="1" t="n">
        <v>692</v>
      </c>
      <c r="H2463" s="3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1541</v>
      </c>
      <c r="C2464" s="1" t="str">
        <f aca="false">IF(H2464="",F2464,H2464)</f>
        <v>Vero Beach Municipal Power Plant</v>
      </c>
      <c r="F2464" s="5"/>
      <c r="G2464" s="1" t="n">
        <v>693</v>
      </c>
      <c r="H2464" s="3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1542</v>
      </c>
      <c r="C2465" s="1" t="str">
        <f aca="false">IF(H2465="",F2465,H2465)</f>
        <v>Trenton North</v>
      </c>
      <c r="F2465" s="5"/>
      <c r="G2465" s="1" t="n">
        <v>698</v>
      </c>
      <c r="H2465" s="3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1543</v>
      </c>
      <c r="C2466" s="1" t="str">
        <f aca="false">IF(H2466="",F2466,H2466)</f>
        <v>SF State University</v>
      </c>
      <c r="F2466" s="5"/>
      <c r="G2466" s="1" t="n">
        <v>57043</v>
      </c>
      <c r="H2466" s="3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1544</v>
      </c>
      <c r="C2467" s="1" t="str">
        <f aca="false">IF(H2467="",F2467,H2467)</f>
        <v>Langdale</v>
      </c>
      <c r="F2467" s="5"/>
      <c r="G2467" s="1" t="n">
        <v>711</v>
      </c>
      <c r="H2467" s="3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1545</v>
      </c>
      <c r="C2468" s="1" t="str">
        <f aca="false">IF(H2468="",F2468,H2468)</f>
        <v>Nacoochee</v>
      </c>
      <c r="F2468" s="5"/>
      <c r="G2468" s="1" t="n">
        <v>718</v>
      </c>
      <c r="H2468" s="3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1546</v>
      </c>
      <c r="C2469" s="1" t="str">
        <f aca="false">IF(H2469="",F2469,H2469)</f>
        <v>Robins</v>
      </c>
      <c r="F2469" s="5"/>
      <c r="G2469" s="1" t="n">
        <v>7348</v>
      </c>
      <c r="H2469" s="3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1547</v>
      </c>
      <c r="C2470" s="1" t="str">
        <f aca="false">IF(H2470="",F2470,H2470)</f>
        <v>Berkeley County Landfill</v>
      </c>
      <c r="F2470" s="5"/>
      <c r="G2470" s="1" t="n">
        <v>57945</v>
      </c>
      <c r="H2470" s="3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1548</v>
      </c>
      <c r="C2471" s="1" t="str">
        <f aca="false">IF(H2471="",F2471,H2471)</f>
        <v>Etiwanda</v>
      </c>
      <c r="F2471" s="5"/>
      <c r="G2471" s="1" t="n">
        <v>745</v>
      </c>
      <c r="H2471" s="3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1549</v>
      </c>
      <c r="C2472" s="1" t="str">
        <f aca="false">IF(H2472="",F2472,H2472)</f>
        <v>Moccasin Low Head Hydro Project</v>
      </c>
      <c r="F2472" s="5"/>
      <c r="G2472" s="1" t="n">
        <v>751</v>
      </c>
      <c r="H2472" s="3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1550</v>
      </c>
      <c r="C2473" s="1" t="str">
        <f aca="false">IF(H2473="",F2473,H2473)</f>
        <v>Lake Blackshear Project</v>
      </c>
      <c r="F2473" s="5"/>
      <c r="G2473" s="1" t="n">
        <v>752</v>
      </c>
      <c r="H2473" s="3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1551</v>
      </c>
      <c r="C2474" s="1" t="str">
        <f aca="false">IF(H2474="",F2474,H2474)</f>
        <v>Crisp Plant</v>
      </c>
      <c r="F2474" s="5"/>
      <c r="G2474" s="1" t="n">
        <v>753</v>
      </c>
      <c r="H2474" s="3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1552</v>
      </c>
      <c r="C2475" s="1" t="str">
        <f aca="false">IF(H2475="",F2475,H2475)</f>
        <v>Hartwell Lake</v>
      </c>
      <c r="F2475" s="5"/>
      <c r="G2475" s="1" t="n">
        <v>754</v>
      </c>
      <c r="H2475" s="3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1553</v>
      </c>
      <c r="C2476" s="1" t="str">
        <f aca="false">IF(H2476="",F2476,H2476)</f>
        <v>Blue Ridge</v>
      </c>
      <c r="F2476" s="5"/>
      <c r="G2476" s="1" t="n">
        <v>757</v>
      </c>
      <c r="H2476" s="3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1554</v>
      </c>
      <c r="C2477" s="1" t="str">
        <f aca="false">IF(H2477="",F2477,H2477)</f>
        <v>Nottely</v>
      </c>
      <c r="F2477" s="5"/>
      <c r="G2477" s="1" t="n">
        <v>758</v>
      </c>
      <c r="H2477" s="3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1555</v>
      </c>
      <c r="C2478" s="1" t="str">
        <f aca="false">IF(H2478="",F2478,H2478)</f>
        <v>Buford</v>
      </c>
      <c r="F2478" s="5"/>
      <c r="G2478" s="1" t="n">
        <v>759</v>
      </c>
      <c r="H2478" s="3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1556</v>
      </c>
      <c r="C2479" s="1" t="str">
        <f aca="false">IF(H2479="",F2479,H2479)</f>
        <v>Allatoona</v>
      </c>
      <c r="F2479" s="5"/>
      <c r="G2479" s="1" t="n">
        <v>760</v>
      </c>
      <c r="H2479" s="3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1557</v>
      </c>
      <c r="C2480" s="1" t="str">
        <f aca="false">IF(H2480="",F2480,H2480)</f>
        <v>Walter F George</v>
      </c>
      <c r="F2480" s="5"/>
      <c r="G2480" s="1" t="n">
        <v>761</v>
      </c>
      <c r="H2480" s="3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1558</v>
      </c>
      <c r="C2481" s="1" t="str">
        <f aca="false">IF(H2481="",F2481,H2481)</f>
        <v>Ponca</v>
      </c>
      <c r="F2481" s="5"/>
      <c r="G2481" s="1" t="n">
        <v>762</v>
      </c>
      <c r="H2481" s="3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1559</v>
      </c>
      <c r="C2482" s="1" t="str">
        <f aca="false">IF(H2482="",F2482,H2482)</f>
        <v>Waimea</v>
      </c>
      <c r="F2482" s="5"/>
      <c r="G2482" s="1" t="n">
        <v>768</v>
      </c>
      <c r="H2482" s="3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1560</v>
      </c>
      <c r="C2483" s="1" t="str">
        <f aca="false">IF(H2483="",F2483,H2483)</f>
        <v>Puueo</v>
      </c>
      <c r="F2483" s="5"/>
      <c r="G2483" s="1" t="n">
        <v>771</v>
      </c>
      <c r="H2483" s="3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1253</v>
      </c>
      <c r="C2484" s="1" t="str">
        <f aca="false">IF(H2484="",F2484,H2484)</f>
        <v>Waiau Hydro</v>
      </c>
      <c r="F2484" s="5"/>
      <c r="G2484" s="1" t="n">
        <v>774</v>
      </c>
      <c r="H2484" s="3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1561</v>
      </c>
      <c r="C2485" s="1" t="str">
        <f aca="false">IF(H2485="",F2485,H2485)</f>
        <v>Sly Creek</v>
      </c>
      <c r="F2485" s="5"/>
      <c r="G2485" s="1" t="n">
        <v>776</v>
      </c>
      <c r="H2485" s="3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1562</v>
      </c>
      <c r="C2486" s="1" t="str">
        <f aca="false">IF(H2486="",F2486,H2486)</f>
        <v>Kingsley</v>
      </c>
      <c r="F2486" s="5"/>
      <c r="G2486" s="1" t="n">
        <v>785</v>
      </c>
      <c r="H2486" s="3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1563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3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1564</v>
      </c>
      <c r="C2488" s="1" t="str">
        <f aca="false">IF(H2488="",F2488,H2488)</f>
        <v>Orca</v>
      </c>
      <c r="F2488" s="5"/>
      <c r="G2488" s="1" t="n">
        <v>789</v>
      </c>
      <c r="H2488" s="3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1565</v>
      </c>
      <c r="C2489" s="1" t="str">
        <f aca="false">IF(H2489="",F2489,H2489)</f>
        <v>Gem State</v>
      </c>
      <c r="F2489" s="5"/>
      <c r="G2489" s="1" t="n">
        <v>790</v>
      </c>
      <c r="H2489" s="3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1566</v>
      </c>
      <c r="C2490" s="1" t="str">
        <f aca="false">IF(H2490="",F2490,H2490)</f>
        <v>Canyon</v>
      </c>
      <c r="F2490" s="5"/>
      <c r="G2490" s="1" t="n">
        <v>791</v>
      </c>
      <c r="H2490" s="3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1567</v>
      </c>
      <c r="C2491" s="1" t="str">
        <f aca="false">IF(H2491="",F2491,H2491)</f>
        <v>Palaau Power</v>
      </c>
      <c r="F2491" s="5"/>
      <c r="G2491" s="1" t="n">
        <v>792</v>
      </c>
      <c r="H2491" s="3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1568</v>
      </c>
      <c r="C2492" s="1" t="str">
        <f aca="false">IF(H2492="",F2492,H2492)</f>
        <v>Lewisville</v>
      </c>
      <c r="F2492" s="5"/>
      <c r="G2492" s="1" t="n">
        <v>794</v>
      </c>
      <c r="H2492" s="3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1569</v>
      </c>
      <c r="C2493" s="1" t="str">
        <f aca="false">IF(H2493="",F2493,H2493)</f>
        <v>Charles E Monty</v>
      </c>
      <c r="F2493" s="5"/>
      <c r="G2493" s="1" t="n">
        <v>805</v>
      </c>
      <c r="H2493" s="3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1570</v>
      </c>
      <c r="C2494" s="1" t="str">
        <f aca="false">IF(H2494="",F2494,H2494)</f>
        <v>Jarvis (Hinckley)</v>
      </c>
      <c r="F2494" s="5"/>
      <c r="G2494" s="1" t="n">
        <v>808</v>
      </c>
      <c r="H2494" s="3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1571</v>
      </c>
      <c r="C2495" s="1" t="str">
        <f aca="false">IF(H2495="",F2495,H2495)</f>
        <v>Clear Lake</v>
      </c>
      <c r="F2495" s="5"/>
      <c r="G2495" s="1" t="n">
        <v>814</v>
      </c>
      <c r="H2495" s="3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1572</v>
      </c>
      <c r="C2496" s="1" t="str">
        <f aca="false">IF(H2496="",F2496,H2496)</f>
        <v>Salmon Diesel</v>
      </c>
      <c r="F2496" s="5"/>
      <c r="G2496" s="1" t="n">
        <v>817</v>
      </c>
      <c r="H2496" s="3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1573</v>
      </c>
      <c r="C2497" s="1" t="str">
        <f aca="false">IF(H2497="",F2497,H2497)</f>
        <v>Upper Salmon A</v>
      </c>
      <c r="F2497" s="5"/>
      <c r="G2497" s="1" t="n">
        <v>822</v>
      </c>
      <c r="H2497" s="3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1574</v>
      </c>
      <c r="C2498" s="1" t="str">
        <f aca="false">IF(H2498="",F2498,H2498)</f>
        <v>Scott Flat</v>
      </c>
      <c r="F2498" s="5"/>
      <c r="G2498" s="1" t="n">
        <v>839</v>
      </c>
      <c r="H2498" s="3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1575</v>
      </c>
      <c r="C2499" s="1" t="str">
        <f aca="false">IF(H2499="",F2499,H2499)</f>
        <v>Dworshak</v>
      </c>
      <c r="F2499" s="5"/>
      <c r="G2499" s="1" t="n">
        <v>840</v>
      </c>
      <c r="H2499" s="3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1576</v>
      </c>
      <c r="C2500" s="1" t="str">
        <f aca="false">IF(H2500="",F2500,H2500)</f>
        <v>City Power Plant</v>
      </c>
      <c r="F2500" s="5"/>
      <c r="G2500" s="1" t="n">
        <v>841</v>
      </c>
      <c r="H2500" s="3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1577</v>
      </c>
      <c r="C2501" s="1" t="str">
        <f aca="false">IF(H2501="",F2501,H2501)</f>
        <v>Lower No 2</v>
      </c>
      <c r="F2501" s="5"/>
      <c r="G2501" s="1" t="n">
        <v>843</v>
      </c>
      <c r="H2501" s="3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1578</v>
      </c>
      <c r="C2502" s="1" t="str">
        <f aca="false">IF(H2502="",F2502,H2502)</f>
        <v>Upper Power Plant</v>
      </c>
      <c r="F2502" s="5"/>
      <c r="G2502" s="1" t="n">
        <v>844</v>
      </c>
      <c r="H2502" s="3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1579</v>
      </c>
      <c r="C2503" s="1" t="str">
        <f aca="false">IF(H2503="",F2503,H2503)</f>
        <v>Combie South</v>
      </c>
      <c r="F2503" s="5"/>
      <c r="G2503" s="1" t="n">
        <v>846</v>
      </c>
      <c r="H2503" s="3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1580</v>
      </c>
      <c r="C2504" s="1" t="str">
        <f aca="false">IF(H2504="",F2504,H2504)</f>
        <v>Palisades Dam</v>
      </c>
      <c r="F2504" s="5"/>
      <c r="G2504" s="1" t="n">
        <v>850</v>
      </c>
      <c r="H2504" s="3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1581</v>
      </c>
      <c r="C2505" s="1" t="str">
        <f aca="false">IF(H2505="",F2505,H2505)</f>
        <v>Albeni Falls</v>
      </c>
      <c r="F2505" s="5"/>
      <c r="G2505" s="1" t="n">
        <v>851</v>
      </c>
      <c r="H2505" s="3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1582</v>
      </c>
      <c r="C2506" s="1" t="str">
        <f aca="false">IF(H2506="",F2506,H2506)</f>
        <v>E D Edwards</v>
      </c>
      <c r="F2506" s="5"/>
      <c r="G2506" s="1" t="n">
        <v>856</v>
      </c>
      <c r="H2506" s="3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1583</v>
      </c>
      <c r="C2507" s="1" t="str">
        <f aca="false">IF(H2507="",F2507,H2507)</f>
        <v>Dresden Generating Station</v>
      </c>
      <c r="F2507" s="5"/>
      <c r="G2507" s="1" t="n">
        <v>869</v>
      </c>
      <c r="H2507" s="3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1584</v>
      </c>
      <c r="C2508" s="1" t="str">
        <f aca="false">IF(H2508="",F2508,H2508)</f>
        <v>Joliet 9</v>
      </c>
      <c r="F2508" s="5"/>
      <c r="G2508" s="1" t="n">
        <v>874</v>
      </c>
      <c r="H2508" s="3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1585</v>
      </c>
      <c r="C2509" s="1" t="str">
        <f aca="false">IF(H2509="",F2509,H2509)</f>
        <v>Kincaid Generation LLC</v>
      </c>
      <c r="F2509" s="5"/>
      <c r="G2509" s="1" t="n">
        <v>876</v>
      </c>
      <c r="H2509" s="3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1586</v>
      </c>
      <c r="C2510" s="1" t="str">
        <f aca="false">IF(H2510="",F2510,H2510)</f>
        <v>Powerton</v>
      </c>
      <c r="F2510" s="5"/>
      <c r="G2510" s="1" t="n">
        <v>879</v>
      </c>
      <c r="H2510" s="3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1587</v>
      </c>
      <c r="C2511" s="1" t="str">
        <f aca="false">IF(H2511="",F2511,H2511)</f>
        <v>Waukegan</v>
      </c>
      <c r="F2511" s="5"/>
      <c r="G2511" s="1" t="n">
        <v>883</v>
      </c>
      <c r="H2511" s="3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1588</v>
      </c>
      <c r="C2512" s="1" t="str">
        <f aca="false">IF(H2512="",F2512,H2512)</f>
        <v>Will County</v>
      </c>
      <c r="F2512" s="5"/>
      <c r="G2512" s="1" t="n">
        <v>884</v>
      </c>
      <c r="H2512" s="3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1589</v>
      </c>
      <c r="C2513" s="1" t="str">
        <f aca="false">IF(H2513="",F2513,H2513)</f>
        <v>Fisk Street</v>
      </c>
      <c r="F2513" s="5"/>
      <c r="G2513" s="1" t="n">
        <v>886</v>
      </c>
      <c r="H2513" s="3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1590</v>
      </c>
      <c r="C2514" s="1" t="str">
        <f aca="false">IF(H2514="",F2514,H2514)</f>
        <v>Baldwin Energy Complex</v>
      </c>
      <c r="F2514" s="5"/>
      <c r="G2514" s="1" t="n">
        <v>889</v>
      </c>
      <c r="H2514" s="3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1591</v>
      </c>
      <c r="C2515" s="1" t="str">
        <f aca="false">IF(H2515="",F2515,H2515)</f>
        <v>Havana</v>
      </c>
      <c r="F2515" s="5"/>
      <c r="G2515" s="1" t="n">
        <v>891</v>
      </c>
      <c r="H2515" s="3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1592</v>
      </c>
      <c r="C2516" s="1" t="str">
        <f aca="false">IF(H2516="",F2516,H2516)</f>
        <v>Hennepin Power Station</v>
      </c>
      <c r="F2516" s="5"/>
      <c r="G2516" s="1" t="n">
        <v>892</v>
      </c>
      <c r="H2516" s="3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1593</v>
      </c>
      <c r="C2517" s="1" t="str">
        <f aca="false">IF(H2517="",F2517,H2517)</f>
        <v>Wood River</v>
      </c>
      <c r="F2517" s="5"/>
      <c r="G2517" s="1" t="n">
        <v>898</v>
      </c>
      <c r="H2517" s="3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1594</v>
      </c>
      <c r="C2518" s="1" t="str">
        <f aca="false">IF(H2518="",F2518,H2518)</f>
        <v>Bottle Rock Power</v>
      </c>
      <c r="F2518" s="5"/>
      <c r="G2518" s="1" t="n">
        <v>902</v>
      </c>
      <c r="H2518" s="3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1595</v>
      </c>
      <c r="C2519" s="1" t="str">
        <f aca="false">IF(H2519="",F2519,H2519)</f>
        <v>Rockton</v>
      </c>
      <c r="F2519" s="5"/>
      <c r="G2519" s="1" t="n">
        <v>903</v>
      </c>
      <c r="H2519" s="3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1596</v>
      </c>
      <c r="C2520" s="1" t="str">
        <f aca="false">IF(H2520="",F2520,H2520)</f>
        <v>Alamo</v>
      </c>
      <c r="F2520" s="5"/>
      <c r="G2520" s="1" t="n">
        <v>905</v>
      </c>
      <c r="H2520" s="3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1597</v>
      </c>
      <c r="C2521" s="1" t="str">
        <f aca="false">IF(H2521="",F2521,H2521)</f>
        <v>Quincy Chute</v>
      </c>
      <c r="F2521" s="5"/>
      <c r="G2521" s="1" t="n">
        <v>917</v>
      </c>
      <c r="H2521" s="3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1598</v>
      </c>
      <c r="C2522" s="1" t="str">
        <f aca="false">IF(H2522="",F2522,H2522)</f>
        <v>Hydro Plant No 3</v>
      </c>
      <c r="F2522" s="5"/>
      <c r="G2522" s="1" t="n">
        <v>925</v>
      </c>
      <c r="H2522" s="3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1599</v>
      </c>
      <c r="C2523" s="1" t="str">
        <f aca="false">IF(H2523="",F2523,H2523)</f>
        <v>Breese</v>
      </c>
      <c r="F2523" s="5"/>
      <c r="G2523" s="1" t="n">
        <v>934</v>
      </c>
      <c r="H2523" s="3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1600</v>
      </c>
      <c r="C2524" s="1" t="str">
        <f aca="false">IF(H2524="",F2524,H2524)</f>
        <v>Bushnell</v>
      </c>
      <c r="F2524" s="5"/>
      <c r="G2524" s="1" t="n">
        <v>935</v>
      </c>
      <c r="H2524" s="3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1601</v>
      </c>
      <c r="C2525" s="1" t="str">
        <f aca="false">IF(H2525="",F2525,H2525)</f>
        <v>Carlyle</v>
      </c>
      <c r="F2525" s="5"/>
      <c r="G2525" s="1" t="n">
        <v>936</v>
      </c>
      <c r="H2525" s="3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1602</v>
      </c>
      <c r="C2526" s="1" t="str">
        <f aca="false">IF(H2526="",F2526,H2526)</f>
        <v>Carmi</v>
      </c>
      <c r="F2526" s="5"/>
      <c r="G2526" s="1" t="n">
        <v>937</v>
      </c>
      <c r="H2526" s="3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1603</v>
      </c>
      <c r="C2527" s="1" t="str">
        <f aca="false">IF(H2527="",F2527,H2527)</f>
        <v>Fairfield</v>
      </c>
      <c r="F2527" s="5"/>
      <c r="G2527" s="1" t="n">
        <v>940</v>
      </c>
      <c r="H2527" s="3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1604</v>
      </c>
      <c r="C2528" s="1" t="str">
        <f aca="false">IF(H2528="",F2528,H2528)</f>
        <v>Farmer City</v>
      </c>
      <c r="F2528" s="5"/>
      <c r="G2528" s="1" t="n">
        <v>941</v>
      </c>
      <c r="H2528" s="3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1605</v>
      </c>
      <c r="C2529" s="1" t="str">
        <f aca="false">IF(H2529="",F2529,H2529)</f>
        <v>Freeburg</v>
      </c>
      <c r="F2529" s="5"/>
      <c r="G2529" s="1" t="n">
        <v>943</v>
      </c>
      <c r="H2529" s="3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1606</v>
      </c>
      <c r="C2530" s="1" t="str">
        <f aca="false">IF(H2530="",F2530,H2530)</f>
        <v>Geneseo</v>
      </c>
      <c r="F2530" s="5"/>
      <c r="G2530" s="1" t="n">
        <v>944</v>
      </c>
      <c r="H2530" s="3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1607</v>
      </c>
      <c r="C2531" s="1" t="str">
        <f aca="false">IF(H2531="",F2531,H2531)</f>
        <v>Highland</v>
      </c>
      <c r="F2531" s="5"/>
      <c r="G2531" s="1" t="n">
        <v>946</v>
      </c>
      <c r="H2531" s="3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1608</v>
      </c>
      <c r="C2532" s="1" t="str">
        <f aca="false">IF(H2532="",F2532,H2532)</f>
        <v>McLeansboro</v>
      </c>
      <c r="F2532" s="5"/>
      <c r="G2532" s="1" t="n">
        <v>948</v>
      </c>
      <c r="H2532" s="3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1609</v>
      </c>
      <c r="C2533" s="1" t="str">
        <f aca="false">IF(H2533="",F2533,H2533)</f>
        <v>Marshall (IL)</v>
      </c>
      <c r="F2533" s="5"/>
      <c r="G2533" s="1" t="n">
        <v>949</v>
      </c>
      <c r="H2533" s="3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1610</v>
      </c>
      <c r="C2534" s="1" t="str">
        <f aca="false">IF(H2534="",F2534,H2534)</f>
        <v>Peru (IL)</v>
      </c>
      <c r="F2534" s="5"/>
      <c r="G2534" s="1" t="n">
        <v>955</v>
      </c>
      <c r="H2534" s="3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1611</v>
      </c>
      <c r="C2535" s="1" t="str">
        <f aca="false">IF(H2535="",F2535,H2535)</f>
        <v>C H Corn Hydroelectric Facility</v>
      </c>
      <c r="F2535" s="5"/>
      <c r="G2535" s="1" t="n">
        <v>956</v>
      </c>
      <c r="H2535" s="3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1612</v>
      </c>
      <c r="C2536" s="1" t="str">
        <f aca="false">IF(H2536="",F2536,H2536)</f>
        <v>Princeton (IL)</v>
      </c>
      <c r="F2536" s="5"/>
      <c r="G2536" s="1" t="n">
        <v>957</v>
      </c>
      <c r="H2536" s="3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1613</v>
      </c>
      <c r="C2537" s="1" t="str">
        <f aca="false">IF(H2537="",F2537,H2537)</f>
        <v>Rantoul</v>
      </c>
      <c r="F2537" s="5"/>
      <c r="G2537" s="1" t="n">
        <v>958</v>
      </c>
      <c r="H2537" s="3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1614</v>
      </c>
      <c r="C2538" s="1" t="str">
        <f aca="false">IF(H2538="",F2538,H2538)</f>
        <v>Red Bud</v>
      </c>
      <c r="F2538" s="5"/>
      <c r="G2538" s="1" t="n">
        <v>959</v>
      </c>
      <c r="H2538" s="3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1615</v>
      </c>
      <c r="C2539" s="1" t="str">
        <f aca="false">IF(H2539="",F2539,H2539)</f>
        <v>North Ninth Street</v>
      </c>
      <c r="F2539" s="5"/>
      <c r="G2539" s="1" t="n">
        <v>960</v>
      </c>
      <c r="H2539" s="3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1616</v>
      </c>
      <c r="C2540" s="1" t="str">
        <f aca="false">IF(H2540="",F2540,H2540)</f>
        <v>South Main Street</v>
      </c>
      <c r="F2540" s="5"/>
      <c r="G2540" s="1" t="n">
        <v>961</v>
      </c>
      <c r="H2540" s="3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1617</v>
      </c>
      <c r="C2541" s="1" t="str">
        <f aca="false">IF(H2541="",F2541,H2541)</f>
        <v>Dallman</v>
      </c>
      <c r="F2541" s="5"/>
      <c r="G2541" s="1" t="n">
        <v>963</v>
      </c>
      <c r="H2541" s="3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1618</v>
      </c>
      <c r="C2542" s="1" t="str">
        <f aca="false">IF(H2542="",F2542,H2542)</f>
        <v>Lakeside</v>
      </c>
      <c r="F2542" s="5"/>
      <c r="G2542" s="1" t="n">
        <v>964</v>
      </c>
      <c r="H2542" s="3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1619</v>
      </c>
      <c r="C2543" s="1" t="str">
        <f aca="false">IF(H2543="",F2543,H2543)</f>
        <v>Reynolds</v>
      </c>
      <c r="F2543" s="5"/>
      <c r="G2543" s="1" t="n">
        <v>965</v>
      </c>
      <c r="H2543" s="3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1620</v>
      </c>
      <c r="C2544" s="1" t="str">
        <f aca="false">IF(H2544="",F2544,H2544)</f>
        <v>Sullivan (IL)</v>
      </c>
      <c r="F2544" s="5"/>
      <c r="G2544" s="1" t="n">
        <v>969</v>
      </c>
      <c r="H2544" s="3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1621</v>
      </c>
      <c r="C2545" s="1" t="str">
        <f aca="false">IF(H2545="",F2545,H2545)</f>
        <v>Waterloo</v>
      </c>
      <c r="F2545" s="5"/>
      <c r="G2545" s="1" t="n">
        <v>971</v>
      </c>
      <c r="H2545" s="3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1622</v>
      </c>
      <c r="C2546" s="1" t="str">
        <f aca="false">IF(H2546="",F2546,H2546)</f>
        <v>Winnetka</v>
      </c>
      <c r="F2546" s="5"/>
      <c r="G2546" s="1" t="n">
        <v>972</v>
      </c>
      <c r="H2546" s="3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1623</v>
      </c>
      <c r="C2547" s="1" t="str">
        <f aca="false">IF(H2547="",F2547,H2547)</f>
        <v>Marion</v>
      </c>
      <c r="F2547" s="5"/>
      <c r="G2547" s="1" t="n">
        <v>976</v>
      </c>
      <c r="H2547" s="3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1624</v>
      </c>
      <c r="C2548" s="1" t="str">
        <f aca="false">IF(H2548="",F2548,H2548)</f>
        <v>Elkhart</v>
      </c>
      <c r="F2548" s="5"/>
      <c r="G2548" s="1" t="n">
        <v>986</v>
      </c>
      <c r="H2548" s="3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1625</v>
      </c>
      <c r="C2549" s="1" t="str">
        <f aca="false">IF(H2549="",F2549,H2549)</f>
        <v>Twin Branch</v>
      </c>
      <c r="F2549" s="5"/>
      <c r="G2549" s="1" t="n">
        <v>989</v>
      </c>
      <c r="H2549" s="3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1626</v>
      </c>
      <c r="C2550" s="1" t="str">
        <f aca="false">IF(H2550="",F2550,H2550)</f>
        <v>CC Perry K</v>
      </c>
      <c r="F2550" s="5"/>
      <c r="G2550" s="1" t="n">
        <v>992</v>
      </c>
      <c r="H2550" s="3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1627</v>
      </c>
      <c r="C2551" s="1" t="str">
        <f aca="false">IF(H2551="",F2551,H2551)</f>
        <v>Butler-Warner Generation Plant</v>
      </c>
      <c r="F2551" s="5"/>
      <c r="G2551" s="1" t="n">
        <v>1016</v>
      </c>
      <c r="H2551" s="3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1628</v>
      </c>
      <c r="C2552" s="1" t="str">
        <f aca="false">IF(H2552="",F2552,H2552)</f>
        <v>Manti Lower</v>
      </c>
      <c r="F2552" s="5"/>
      <c r="G2552" s="1" t="n">
        <v>1020</v>
      </c>
      <c r="H2552" s="3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1629</v>
      </c>
      <c r="C2553" s="1" t="str">
        <f aca="false">IF(H2553="",F2553,H2553)</f>
        <v>Crawfordsville Power Plant</v>
      </c>
      <c r="F2553" s="5"/>
      <c r="G2553" s="1" t="n">
        <v>1024</v>
      </c>
      <c r="H2553" s="3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1630</v>
      </c>
      <c r="C2554" s="1" t="str">
        <f aca="false">IF(H2554="",F2554,H2554)</f>
        <v>Logansport</v>
      </c>
      <c r="F2554" s="5"/>
      <c r="G2554" s="1" t="n">
        <v>1032</v>
      </c>
      <c r="H2554" s="3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1631</v>
      </c>
      <c r="C2555" s="1" t="str">
        <f aca="false">IF(H2555="",F2555,H2555)</f>
        <v>Peru (IN)</v>
      </c>
      <c r="F2555" s="5"/>
      <c r="G2555" s="1" t="n">
        <v>1037</v>
      </c>
      <c r="H2555" s="3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1632</v>
      </c>
      <c r="C2556" s="1" t="str">
        <f aca="false">IF(H2556="",F2556,H2556)</f>
        <v>Rensselaer City Light Plant</v>
      </c>
      <c r="F2556" s="5"/>
      <c r="G2556" s="1" t="n">
        <v>1038</v>
      </c>
      <c r="H2556" s="3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1633</v>
      </c>
      <c r="C2557" s="1" t="str">
        <f aca="false">IF(H2557="",F2557,H2557)</f>
        <v>Whitewater Valley</v>
      </c>
      <c r="F2557" s="5"/>
      <c r="G2557" s="1" t="n">
        <v>1040</v>
      </c>
      <c r="H2557" s="3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1634</v>
      </c>
      <c r="C2558" s="1" t="str">
        <f aca="false">IF(H2558="",F2558,H2558)</f>
        <v>Frank E Ratts</v>
      </c>
      <c r="F2558" s="5"/>
      <c r="G2558" s="1" t="n">
        <v>1043</v>
      </c>
      <c r="H2558" s="3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1101</v>
      </c>
      <c r="C2559" s="1" t="str">
        <f aca="false">IF(H2559="",F2559,H2559)</f>
        <v>Duane Arnold Energy Center</v>
      </c>
      <c r="F2559" s="5"/>
      <c r="G2559" s="1" t="n">
        <v>1060</v>
      </c>
      <c r="H2559" s="3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1635</v>
      </c>
      <c r="C2560" s="1" t="str">
        <f aca="false">IF(H2560="",F2560,H2560)</f>
        <v>Iowa Hydro LLC</v>
      </c>
      <c r="F2560" s="5"/>
      <c r="G2560" s="1" t="n">
        <v>1067</v>
      </c>
      <c r="H2560" s="3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1636</v>
      </c>
      <c r="C2561" s="1" t="str">
        <f aca="false">IF(H2561="",F2561,H2561)</f>
        <v>Algona</v>
      </c>
      <c r="F2561" s="5"/>
      <c r="G2561" s="1" t="n">
        <v>1120</v>
      </c>
      <c r="H2561" s="3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1637</v>
      </c>
      <c r="C2562" s="1" t="str">
        <f aca="false">IF(H2562="",F2562,H2562)</f>
        <v>Alta Municipal Utilities</v>
      </c>
      <c r="F2562" s="5"/>
      <c r="G2562" s="1" t="n">
        <v>1121</v>
      </c>
      <c r="H2562" s="3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1638</v>
      </c>
      <c r="C2563" s="1" t="str">
        <f aca="false">IF(H2563="",F2563,H2563)</f>
        <v>Ames Electric Services Power Plant</v>
      </c>
      <c r="F2563" s="5"/>
      <c r="G2563" s="1" t="n">
        <v>1122</v>
      </c>
      <c r="H2563" s="3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1639</v>
      </c>
      <c r="C2564" s="1" t="str">
        <f aca="false">IF(H2564="",F2564,H2564)</f>
        <v>Anita</v>
      </c>
      <c r="F2564" s="5"/>
      <c r="G2564" s="1" t="n">
        <v>1123</v>
      </c>
      <c r="H2564" s="3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1640</v>
      </c>
      <c r="C2565" s="1" t="str">
        <f aca="false">IF(H2565="",F2565,H2565)</f>
        <v>Atlantic</v>
      </c>
      <c r="F2565" s="5"/>
      <c r="G2565" s="1" t="n">
        <v>1124</v>
      </c>
      <c r="H2565" s="3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1641</v>
      </c>
      <c r="C2566" s="1" t="str">
        <f aca="false">IF(H2566="",F2566,H2566)</f>
        <v>Bancroft</v>
      </c>
      <c r="F2566" s="5"/>
      <c r="G2566" s="1" t="n">
        <v>1125</v>
      </c>
      <c r="H2566" s="3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1642</v>
      </c>
      <c r="C2567" s="1" t="str">
        <f aca="false">IF(H2567="",F2567,H2567)</f>
        <v>Bellevue</v>
      </c>
      <c r="F2567" s="5"/>
      <c r="G2567" s="1" t="n">
        <v>1126</v>
      </c>
      <c r="H2567" s="3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1643</v>
      </c>
      <c r="C2568" s="1" t="str">
        <f aca="false">IF(H2568="",F2568,H2568)</f>
        <v>Bloomfield</v>
      </c>
      <c r="F2568" s="5"/>
      <c r="G2568" s="1" t="n">
        <v>1127</v>
      </c>
      <c r="H2568" s="3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1644</v>
      </c>
      <c r="C2569" s="1" t="str">
        <f aca="false">IF(H2569="",F2569,H2569)</f>
        <v>Brooklyn</v>
      </c>
      <c r="F2569" s="5"/>
      <c r="G2569" s="1" t="n">
        <v>1128</v>
      </c>
      <c r="H2569" s="3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1645</v>
      </c>
      <c r="C2570" s="1" t="str">
        <f aca="false">IF(H2570="",F2570,H2570)</f>
        <v>Cascade</v>
      </c>
      <c r="F2570" s="5"/>
      <c r="G2570" s="1" t="n">
        <v>1129</v>
      </c>
      <c r="H2570" s="3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1646</v>
      </c>
      <c r="C2571" s="1" t="str">
        <f aca="false">IF(H2571="",F2571,H2571)</f>
        <v>Gas Turbine (IA)</v>
      </c>
      <c r="F2571" s="5"/>
      <c r="G2571" s="1" t="n">
        <v>1130</v>
      </c>
      <c r="H2571" s="3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1647</v>
      </c>
      <c r="C2572" s="1" t="str">
        <f aca="false">IF(H2572="",F2572,H2572)</f>
        <v>Streeter Station</v>
      </c>
      <c r="F2572" s="5"/>
      <c r="G2572" s="1" t="n">
        <v>1131</v>
      </c>
      <c r="H2572" s="3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1648</v>
      </c>
      <c r="C2573" s="1" t="str">
        <f aca="false">IF(H2573="",F2573,H2573)</f>
        <v>Coggon</v>
      </c>
      <c r="F2573" s="5"/>
      <c r="G2573" s="1" t="n">
        <v>1132</v>
      </c>
      <c r="H2573" s="3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1649</v>
      </c>
      <c r="C2574" s="1" t="str">
        <f aca="false">IF(H2574="",F2574,H2574)</f>
        <v>Corning</v>
      </c>
      <c r="F2574" s="5"/>
      <c r="G2574" s="1" t="n">
        <v>1134</v>
      </c>
      <c r="H2574" s="3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1650</v>
      </c>
      <c r="C2575" s="1" t="str">
        <f aca="false">IF(H2575="",F2575,H2575)</f>
        <v>Dayton (IA)</v>
      </c>
      <c r="F2575" s="5"/>
      <c r="G2575" s="1" t="n">
        <v>1135</v>
      </c>
      <c r="H2575" s="3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1651</v>
      </c>
      <c r="C2576" s="1" t="str">
        <f aca="false">IF(H2576="",F2576,H2576)</f>
        <v>Estherville</v>
      </c>
      <c r="F2576" s="5"/>
      <c r="G2576" s="1" t="n">
        <v>1137</v>
      </c>
      <c r="H2576" s="3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1652</v>
      </c>
      <c r="C2577" s="1" t="str">
        <f aca="false">IF(H2577="",F2577,H2577)</f>
        <v>Forest City Light Plant</v>
      </c>
      <c r="F2577" s="5"/>
      <c r="G2577" s="1" t="n">
        <v>1138</v>
      </c>
      <c r="H2577" s="3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1653</v>
      </c>
      <c r="C2578" s="1" t="str">
        <f aca="false">IF(H2578="",F2578,H2578)</f>
        <v>Gowrie</v>
      </c>
      <c r="F2578" s="5"/>
      <c r="G2578" s="1" t="n">
        <v>1141</v>
      </c>
      <c r="H2578" s="3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1654</v>
      </c>
      <c r="C2579" s="1" t="str">
        <f aca="false">IF(H2579="",F2579,H2579)</f>
        <v>Graettinger</v>
      </c>
      <c r="F2579" s="5"/>
      <c r="G2579" s="1" t="n">
        <v>1142</v>
      </c>
      <c r="H2579" s="3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1655</v>
      </c>
      <c r="C2580" s="1" t="str">
        <f aca="false">IF(H2580="",F2580,H2580)</f>
        <v>Grand Junction</v>
      </c>
      <c r="F2580" s="5"/>
      <c r="G2580" s="1" t="n">
        <v>1143</v>
      </c>
      <c r="H2580" s="3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1656</v>
      </c>
      <c r="C2581" s="1" t="str">
        <f aca="false">IF(H2581="",F2581,H2581)</f>
        <v>Greenfield</v>
      </c>
      <c r="F2581" s="5"/>
      <c r="G2581" s="1" t="n">
        <v>1144</v>
      </c>
      <c r="H2581" s="3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1657</v>
      </c>
      <c r="C2582" s="1" t="str">
        <f aca="false">IF(H2582="",F2582,H2582)</f>
        <v>Grundy Center City Light Plant</v>
      </c>
      <c r="F2582" s="5"/>
      <c r="G2582" s="1" t="n">
        <v>1145</v>
      </c>
      <c r="H2582" s="3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1658</v>
      </c>
      <c r="C2583" s="1" t="str">
        <f aca="false">IF(H2583="",F2583,H2583)</f>
        <v>Harlan</v>
      </c>
      <c r="F2583" s="5"/>
      <c r="G2583" s="1" t="n">
        <v>1146</v>
      </c>
      <c r="H2583" s="3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1659</v>
      </c>
      <c r="C2584" s="1" t="str">
        <f aca="false">IF(H2584="",F2584,H2584)</f>
        <v>Indianola</v>
      </c>
      <c r="F2584" s="5"/>
      <c r="G2584" s="1" t="n">
        <v>1150</v>
      </c>
      <c r="H2584" s="3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1660</v>
      </c>
      <c r="C2585" s="1" t="str">
        <f aca="false">IF(H2585="",F2585,H2585)</f>
        <v>Lake Park</v>
      </c>
      <c r="F2585" s="5"/>
      <c r="G2585" s="1" t="n">
        <v>1153</v>
      </c>
      <c r="H2585" s="3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1661</v>
      </c>
      <c r="C2586" s="1" t="str">
        <f aca="false">IF(H2586="",F2586,H2586)</f>
        <v>Lake Mills</v>
      </c>
      <c r="F2586" s="5"/>
      <c r="G2586" s="1" t="n">
        <v>1154</v>
      </c>
      <c r="H2586" s="3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1662</v>
      </c>
      <c r="C2587" s="1" t="str">
        <f aca="false">IF(H2587="",F2587,H2587)</f>
        <v>Lamoni Municipal Utilities</v>
      </c>
      <c r="F2587" s="5"/>
      <c r="G2587" s="1" t="n">
        <v>1155</v>
      </c>
      <c r="H2587" s="3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1663</v>
      </c>
      <c r="C2588" s="1" t="str">
        <f aca="false">IF(H2588="",F2588,H2588)</f>
        <v>La Porte</v>
      </c>
      <c r="F2588" s="5"/>
      <c r="G2588" s="1" t="n">
        <v>1156</v>
      </c>
      <c r="H2588" s="3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1664</v>
      </c>
      <c r="C2589" s="1" t="str">
        <f aca="false">IF(H2589="",F2589,H2589)</f>
        <v>Laurens</v>
      </c>
      <c r="F2589" s="5"/>
      <c r="G2589" s="1" t="n">
        <v>1157</v>
      </c>
      <c r="H2589" s="3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1665</v>
      </c>
      <c r="C2590" s="1" t="str">
        <f aca="false">IF(H2590="",F2590,H2590)</f>
        <v>Lenox</v>
      </c>
      <c r="F2590" s="5"/>
      <c r="G2590" s="1" t="n">
        <v>1158</v>
      </c>
      <c r="H2590" s="3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1666</v>
      </c>
      <c r="C2591" s="1" t="str">
        <f aca="false">IF(H2591="",F2591,H2591)</f>
        <v>Manning</v>
      </c>
      <c r="F2591" s="5"/>
      <c r="G2591" s="1" t="n">
        <v>1160</v>
      </c>
      <c r="H2591" s="3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1667</v>
      </c>
      <c r="C2592" s="1" t="str">
        <f aca="false">IF(H2592="",F2592,H2592)</f>
        <v>Maquoketa 1</v>
      </c>
      <c r="F2592" s="5"/>
      <c r="G2592" s="1" t="n">
        <v>1162</v>
      </c>
      <c r="H2592" s="3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1668</v>
      </c>
      <c r="C2593" s="1" t="str">
        <f aca="false">IF(H2593="",F2593,H2593)</f>
        <v>McGregor</v>
      </c>
      <c r="F2593" s="5"/>
      <c r="G2593" s="1" t="n">
        <v>1163</v>
      </c>
      <c r="H2593" s="3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1669</v>
      </c>
      <c r="C2594" s="1" t="str">
        <f aca="false">IF(H2594="",F2594,H2594)</f>
        <v>Milford</v>
      </c>
      <c r="F2594" s="5"/>
      <c r="G2594" s="1" t="n">
        <v>1164</v>
      </c>
      <c r="H2594" s="3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1670</v>
      </c>
      <c r="C2595" s="1" t="str">
        <f aca="false">IF(H2595="",F2595,H2595)</f>
        <v>Montezuma</v>
      </c>
      <c r="F2595" s="5"/>
      <c r="G2595" s="1" t="n">
        <v>1165</v>
      </c>
      <c r="H2595" s="3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1671</v>
      </c>
      <c r="C2596" s="1" t="str">
        <f aca="false">IF(H2596="",F2596,H2596)</f>
        <v>Mt Pleasant</v>
      </c>
      <c r="F2596" s="5"/>
      <c r="G2596" s="1" t="n">
        <v>1166</v>
      </c>
      <c r="H2596" s="3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1672</v>
      </c>
      <c r="C2597" s="1" t="str">
        <f aca="false">IF(H2597="",F2597,H2597)</f>
        <v>Muscatine Plant #1</v>
      </c>
      <c r="F2597" s="5"/>
      <c r="G2597" s="1" t="n">
        <v>1167</v>
      </c>
      <c r="H2597" s="3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1673</v>
      </c>
      <c r="C2598" s="1" t="str">
        <f aca="false">IF(H2598="",F2598,H2598)</f>
        <v>New Hampton</v>
      </c>
      <c r="F2598" s="5"/>
      <c r="G2598" s="1" t="n">
        <v>1168</v>
      </c>
      <c r="H2598" s="3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1674</v>
      </c>
      <c r="C2599" s="1" t="str">
        <f aca="false">IF(H2599="",F2599,H2599)</f>
        <v>Ogden</v>
      </c>
      <c r="F2599" s="5"/>
      <c r="G2599" s="1" t="n">
        <v>1169</v>
      </c>
      <c r="H2599" s="3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1675</v>
      </c>
      <c r="C2600" s="1" t="str">
        <f aca="false">IF(H2600="",F2600,H2600)</f>
        <v>Osage (IA)</v>
      </c>
      <c r="F2600" s="5"/>
      <c r="G2600" s="1" t="n">
        <v>1172</v>
      </c>
      <c r="H2600" s="3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1676</v>
      </c>
      <c r="C2601" s="1" t="str">
        <f aca="false">IF(H2601="",F2601,H2601)</f>
        <v>Ottumwa City of</v>
      </c>
      <c r="F2601" s="5"/>
      <c r="G2601" s="1" t="n">
        <v>1173</v>
      </c>
      <c r="H2601" s="3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1677</v>
      </c>
      <c r="C2602" s="1" t="str">
        <f aca="false">IF(H2602="",F2602,H2602)</f>
        <v>Preston (IA)</v>
      </c>
      <c r="F2602" s="5"/>
      <c r="G2602" s="1" t="n">
        <v>1176</v>
      </c>
      <c r="H2602" s="3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1678</v>
      </c>
      <c r="C2603" s="1" t="str">
        <f aca="false">IF(H2603="",F2603,H2603)</f>
        <v>Primghar</v>
      </c>
      <c r="F2603" s="5"/>
      <c r="G2603" s="1" t="n">
        <v>1177</v>
      </c>
      <c r="H2603" s="3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1679</v>
      </c>
      <c r="C2604" s="1" t="str">
        <f aca="false">IF(H2604="",F2604,H2604)</f>
        <v>Rockford</v>
      </c>
      <c r="F2604" s="5"/>
      <c r="G2604" s="1" t="n">
        <v>1180</v>
      </c>
      <c r="H2604" s="3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1680</v>
      </c>
      <c r="C2605" s="1" t="str">
        <f aca="false">IF(H2605="",F2605,H2605)</f>
        <v>Rock Rapids</v>
      </c>
      <c r="F2605" s="5"/>
      <c r="G2605" s="1" t="n">
        <v>1181</v>
      </c>
      <c r="H2605" s="3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1681</v>
      </c>
      <c r="C2606" s="1" t="str">
        <f aca="false">IF(H2606="",F2606,H2606)</f>
        <v>Sibley One</v>
      </c>
      <c r="F2606" s="5"/>
      <c r="G2606" s="1" t="n">
        <v>1184</v>
      </c>
      <c r="H2606" s="3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1682</v>
      </c>
      <c r="C2607" s="1" t="str">
        <f aca="false">IF(H2607="",F2607,H2607)</f>
        <v>Spencer Gas Turbine</v>
      </c>
      <c r="F2607" s="5"/>
      <c r="G2607" s="1" t="n">
        <v>1186</v>
      </c>
      <c r="H2607" s="3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1683</v>
      </c>
      <c r="C2608" s="1" t="str">
        <f aca="false">IF(H2608="",F2608,H2608)</f>
        <v>State Center</v>
      </c>
      <c r="F2608" s="5"/>
      <c r="G2608" s="1" t="n">
        <v>1187</v>
      </c>
      <c r="H2608" s="3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1684</v>
      </c>
      <c r="C2609" s="1" t="str">
        <f aca="false">IF(H2609="",F2609,H2609)</f>
        <v>Story City</v>
      </c>
      <c r="F2609" s="5"/>
      <c r="G2609" s="1" t="n">
        <v>1188</v>
      </c>
      <c r="H2609" s="3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1685</v>
      </c>
      <c r="C2610" s="1" t="str">
        <f aca="false">IF(H2610="",F2610,H2610)</f>
        <v>Stuart (IA)</v>
      </c>
      <c r="F2610" s="5"/>
      <c r="G2610" s="1" t="n">
        <v>1190</v>
      </c>
      <c r="H2610" s="3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1686</v>
      </c>
      <c r="C2611" s="1" t="str">
        <f aca="false">IF(H2611="",F2611,H2611)</f>
        <v>Sumner</v>
      </c>
      <c r="F2611" s="5"/>
      <c r="G2611" s="1" t="n">
        <v>1191</v>
      </c>
      <c r="H2611" s="3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1687</v>
      </c>
      <c r="C2612" s="1" t="str">
        <f aca="false">IF(H2612="",F2612,H2612)</f>
        <v>Traer Main</v>
      </c>
      <c r="F2612" s="5"/>
      <c r="G2612" s="1" t="n">
        <v>1192</v>
      </c>
      <c r="H2612" s="3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1688</v>
      </c>
      <c r="C2613" s="1" t="str">
        <f aca="false">IF(H2613="",F2613,H2613)</f>
        <v>Villisca Municipal Power Plant</v>
      </c>
      <c r="F2613" s="5"/>
      <c r="G2613" s="1" t="n">
        <v>1193</v>
      </c>
      <c r="H2613" s="3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1689</v>
      </c>
      <c r="C2614" s="1" t="str">
        <f aca="false">IF(H2614="",F2614,H2614)</f>
        <v>Vinton</v>
      </c>
      <c r="F2614" s="5"/>
      <c r="G2614" s="1" t="n">
        <v>1194</v>
      </c>
      <c r="H2614" s="3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1690</v>
      </c>
      <c r="C2615" s="1" t="str">
        <f aca="false">IF(H2615="",F2615,H2615)</f>
        <v>Webster City</v>
      </c>
      <c r="F2615" s="5"/>
      <c r="G2615" s="1" t="n">
        <v>1198</v>
      </c>
      <c r="H2615" s="3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1691</v>
      </c>
      <c r="C2616" s="1" t="str">
        <f aca="false">IF(H2616="",F2616,H2616)</f>
        <v>West Bend</v>
      </c>
      <c r="F2616" s="5"/>
      <c r="G2616" s="1" t="n">
        <v>1199</v>
      </c>
      <c r="H2616" s="3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1692</v>
      </c>
      <c r="C2617" s="1" t="str">
        <f aca="false">IF(H2617="",F2617,H2617)</f>
        <v>West Liberty</v>
      </c>
      <c r="F2617" s="5"/>
      <c r="G2617" s="1" t="n">
        <v>1200</v>
      </c>
      <c r="H2617" s="3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1693</v>
      </c>
      <c r="C2618" s="1" t="str">
        <f aca="false">IF(H2618="",F2618,H2618)</f>
        <v>Whittemore</v>
      </c>
      <c r="F2618" s="5"/>
      <c r="G2618" s="1" t="n">
        <v>1201</v>
      </c>
      <c r="H2618" s="3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1694</v>
      </c>
      <c r="C2619" s="1" t="str">
        <f aca="false">IF(H2619="",F2619,H2619)</f>
        <v>Wilton</v>
      </c>
      <c r="F2619" s="5"/>
      <c r="G2619" s="1" t="n">
        <v>1202</v>
      </c>
      <c r="H2619" s="3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1695</v>
      </c>
      <c r="C2620" s="1" t="str">
        <f aca="false">IF(H2620="",F2620,H2620)</f>
        <v>Winterset</v>
      </c>
      <c r="F2620" s="5"/>
      <c r="G2620" s="1" t="n">
        <v>1203</v>
      </c>
      <c r="H2620" s="3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1696</v>
      </c>
      <c r="C2621" s="1" t="str">
        <f aca="false">IF(H2621="",F2621,H2621)</f>
        <v>Summit Lake</v>
      </c>
      <c r="F2621" s="5"/>
      <c r="G2621" s="1" t="n">
        <v>1206</v>
      </c>
      <c r="H2621" s="3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1697</v>
      </c>
      <c r="C2622" s="1" t="str">
        <f aca="false">IF(H2622="",F2622,H2622)</f>
        <v>Earl F Wisdom</v>
      </c>
      <c r="F2622" s="5"/>
      <c r="G2622" s="1" t="n">
        <v>1217</v>
      </c>
      <c r="H2622" s="3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1698</v>
      </c>
      <c r="C2623" s="1" t="str">
        <f aca="false">IF(H2623="",F2623,H2623)</f>
        <v>Bird City</v>
      </c>
      <c r="F2623" s="5"/>
      <c r="G2623" s="1" t="n">
        <v>1224</v>
      </c>
      <c r="H2623" s="3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1699</v>
      </c>
      <c r="C2624" s="1" t="str">
        <f aca="false">IF(H2624="",F2624,H2624)</f>
        <v>Fort Dodge</v>
      </c>
      <c r="F2624" s="5"/>
      <c r="G2624" s="1" t="n">
        <v>1233</v>
      </c>
      <c r="H2624" s="3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1700</v>
      </c>
      <c r="C2625" s="1" t="str">
        <f aca="false">IF(H2625="",F2625,H2625)</f>
        <v>Great Bend - Sunflower</v>
      </c>
      <c r="F2625" s="5"/>
      <c r="G2625" s="1" t="n">
        <v>1235</v>
      </c>
      <c r="H2625" s="3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1701</v>
      </c>
      <c r="C2626" s="1" t="str">
        <f aca="false">IF(H2626="",F2626,H2626)</f>
        <v>Anthony</v>
      </c>
      <c r="F2626" s="5"/>
      <c r="G2626" s="1" t="n">
        <v>1258</v>
      </c>
      <c r="H2626" s="3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1702</v>
      </c>
      <c r="C2627" s="1" t="str">
        <f aca="false">IF(H2627="",F2627,H2627)</f>
        <v>Ashland</v>
      </c>
      <c r="F2627" s="5"/>
      <c r="G2627" s="1" t="n">
        <v>1259</v>
      </c>
      <c r="H2627" s="3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1703</v>
      </c>
      <c r="C2628" s="1" t="str">
        <f aca="false">IF(H2628="",F2628,H2628)</f>
        <v>Augusta Electric Plant No 1</v>
      </c>
      <c r="F2628" s="5"/>
      <c r="G2628" s="1" t="n">
        <v>1261</v>
      </c>
      <c r="H2628" s="3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1704</v>
      </c>
      <c r="C2629" s="1" t="str">
        <f aca="false">IF(H2629="",F2629,H2629)</f>
        <v>Baldwin City Plant No 1</v>
      </c>
      <c r="F2629" s="5"/>
      <c r="G2629" s="1" t="n">
        <v>1262</v>
      </c>
      <c r="H2629" s="3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1705</v>
      </c>
      <c r="C2630" s="1" t="str">
        <f aca="false">IF(H2630="",F2630,H2630)</f>
        <v>Belleville</v>
      </c>
      <c r="F2630" s="5"/>
      <c r="G2630" s="1" t="n">
        <v>1263</v>
      </c>
      <c r="H2630" s="3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1706</v>
      </c>
      <c r="C2631" s="1" t="str">
        <f aca="false">IF(H2631="",F2631,H2631)</f>
        <v>Beloit</v>
      </c>
      <c r="F2631" s="5"/>
      <c r="G2631" s="1" t="n">
        <v>1264</v>
      </c>
      <c r="H2631" s="3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1707</v>
      </c>
      <c r="C2632" s="1" t="str">
        <f aca="false">IF(H2632="",F2632,H2632)</f>
        <v>Burlingame</v>
      </c>
      <c r="F2632" s="5"/>
      <c r="G2632" s="1" t="n">
        <v>1265</v>
      </c>
      <c r="H2632" s="3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1708</v>
      </c>
      <c r="C2633" s="1" t="str">
        <f aca="false">IF(H2633="",F2633,H2633)</f>
        <v>Burlington (KS)</v>
      </c>
      <c r="F2633" s="5"/>
      <c r="G2633" s="1" t="n">
        <v>1266</v>
      </c>
      <c r="H2633" s="3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1709</v>
      </c>
      <c r="C2634" s="1" t="str">
        <f aca="false">IF(H2634="",F2634,H2634)</f>
        <v>Chanute 2</v>
      </c>
      <c r="F2634" s="5"/>
      <c r="G2634" s="1" t="n">
        <v>1268</v>
      </c>
      <c r="H2634" s="3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1710</v>
      </c>
      <c r="C2635" s="1" t="str">
        <f aca="false">IF(H2635="",F2635,H2635)</f>
        <v>Clay Center</v>
      </c>
      <c r="F2635" s="5"/>
      <c r="G2635" s="1" t="n">
        <v>1270</v>
      </c>
      <c r="H2635" s="3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1711</v>
      </c>
      <c r="C2636" s="1" t="str">
        <f aca="false">IF(H2636="",F2636,H2636)</f>
        <v>Coffeyville</v>
      </c>
      <c r="F2636" s="5"/>
      <c r="G2636" s="1" t="n">
        <v>1271</v>
      </c>
      <c r="H2636" s="3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1712</v>
      </c>
      <c r="C2637" s="1" t="str">
        <f aca="false">IF(H2637="",F2637,H2637)</f>
        <v>Colby City of</v>
      </c>
      <c r="F2637" s="5"/>
      <c r="G2637" s="1" t="n">
        <v>1272</v>
      </c>
      <c r="H2637" s="3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1713</v>
      </c>
      <c r="C2638" s="1" t="str">
        <f aca="false">IF(H2638="",F2638,H2638)</f>
        <v>Ellinwood</v>
      </c>
      <c r="F2638" s="5"/>
      <c r="G2638" s="1" t="n">
        <v>1274</v>
      </c>
      <c r="H2638" s="3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1714</v>
      </c>
      <c r="C2639" s="1" t="str">
        <f aca="false">IF(H2639="",F2639,H2639)</f>
        <v>Erie</v>
      </c>
      <c r="F2639" s="5"/>
      <c r="G2639" s="1" t="n">
        <v>1276</v>
      </c>
      <c r="H2639" s="3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1715</v>
      </c>
      <c r="C2640" s="1" t="str">
        <f aca="false">IF(H2640="",F2640,H2640)</f>
        <v>Garnett Municipal</v>
      </c>
      <c r="F2640" s="5"/>
      <c r="G2640" s="1" t="n">
        <v>1278</v>
      </c>
      <c r="H2640" s="3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1716</v>
      </c>
      <c r="C2641" s="1" t="str">
        <f aca="false">IF(H2641="",F2641,H2641)</f>
        <v>Girard</v>
      </c>
      <c r="F2641" s="5"/>
      <c r="G2641" s="1" t="n">
        <v>1279</v>
      </c>
      <c r="H2641" s="3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1717</v>
      </c>
      <c r="C2642" s="1" t="str">
        <f aca="false">IF(H2642="",F2642,H2642)</f>
        <v>Goodland</v>
      </c>
      <c r="F2642" s="5"/>
      <c r="G2642" s="1" t="n">
        <v>1280</v>
      </c>
      <c r="H2642" s="3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1718</v>
      </c>
      <c r="C2643" s="1" t="str">
        <f aca="false">IF(H2643="",F2643,H2643)</f>
        <v>Herington</v>
      </c>
      <c r="F2643" s="5"/>
      <c r="G2643" s="1" t="n">
        <v>1283</v>
      </c>
      <c r="H2643" s="3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1719</v>
      </c>
      <c r="C2644" s="1" t="str">
        <f aca="false">IF(H2644="",F2644,H2644)</f>
        <v>Hill City</v>
      </c>
      <c r="F2644" s="5"/>
      <c r="G2644" s="1" t="n">
        <v>1285</v>
      </c>
      <c r="H2644" s="3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1720</v>
      </c>
      <c r="C2645" s="1" t="str">
        <f aca="false">IF(H2645="",F2645,H2645)</f>
        <v>Hoisington</v>
      </c>
      <c r="F2645" s="5"/>
      <c r="G2645" s="1" t="n">
        <v>1286</v>
      </c>
      <c r="H2645" s="3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1721</v>
      </c>
      <c r="C2646" s="1" t="str">
        <f aca="false">IF(H2646="",F2646,H2646)</f>
        <v>Holton</v>
      </c>
      <c r="F2646" s="5"/>
      <c r="G2646" s="1" t="n">
        <v>1287</v>
      </c>
      <c r="H2646" s="3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1722</v>
      </c>
      <c r="C2647" s="1" t="str">
        <f aca="false">IF(H2647="",F2647,H2647)</f>
        <v>Iola</v>
      </c>
      <c r="F2647" s="5"/>
      <c r="G2647" s="1" t="n">
        <v>1291</v>
      </c>
      <c r="H2647" s="3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1723</v>
      </c>
      <c r="C2648" s="1" t="str">
        <f aca="false">IF(H2648="",F2648,H2648)</f>
        <v>Jetmore</v>
      </c>
      <c r="F2648" s="5"/>
      <c r="G2648" s="1" t="n">
        <v>1292</v>
      </c>
      <c r="H2648" s="3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1724</v>
      </c>
      <c r="C2649" s="1" t="str">
        <f aca="false">IF(H2649="",F2649,H2649)</f>
        <v>Quindaro</v>
      </c>
      <c r="F2649" s="5"/>
      <c r="G2649" s="1" t="n">
        <v>1295</v>
      </c>
      <c r="H2649" s="3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1725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3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1726</v>
      </c>
      <c r="C2651" s="1" t="str">
        <f aca="false">IF(H2651="",F2651,H2651)</f>
        <v>La Crosse</v>
      </c>
      <c r="F2651" s="5"/>
      <c r="G2651" s="1" t="n">
        <v>1297</v>
      </c>
      <c r="H2651" s="3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1727</v>
      </c>
      <c r="C2652" s="1" t="str">
        <f aca="false">IF(H2652="",F2652,H2652)</f>
        <v>Larned</v>
      </c>
      <c r="F2652" s="5"/>
      <c r="G2652" s="1" t="n">
        <v>1299</v>
      </c>
      <c r="H2652" s="3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1728</v>
      </c>
      <c r="C2653" s="1" t="str">
        <f aca="false">IF(H2653="",F2653,H2653)</f>
        <v>Lincoln</v>
      </c>
      <c r="F2653" s="5"/>
      <c r="G2653" s="1" t="n">
        <v>1300</v>
      </c>
      <c r="H2653" s="3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1729</v>
      </c>
      <c r="C2654" s="1" t="str">
        <f aca="false">IF(H2654="",F2654,H2654)</f>
        <v>McPherson 2</v>
      </c>
      <c r="F2654" s="5"/>
      <c r="G2654" s="1" t="n">
        <v>1305</v>
      </c>
      <c r="H2654" s="3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1730</v>
      </c>
      <c r="C2655" s="1" t="str">
        <f aca="false">IF(H2655="",F2655,H2655)</f>
        <v>Meade</v>
      </c>
      <c r="F2655" s="5"/>
      <c r="G2655" s="1" t="n">
        <v>1306</v>
      </c>
      <c r="H2655" s="3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1731</v>
      </c>
      <c r="C2656" s="1" t="str">
        <f aca="false">IF(H2656="",F2656,H2656)</f>
        <v>Minneapolis City of</v>
      </c>
      <c r="F2656" s="5"/>
      <c r="G2656" s="1" t="n">
        <v>1307</v>
      </c>
      <c r="H2656" s="3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1732</v>
      </c>
      <c r="C2657" s="1" t="str">
        <f aca="false">IF(H2657="",F2657,H2657)</f>
        <v>Mulvane Power Plant</v>
      </c>
      <c r="F2657" s="5"/>
      <c r="G2657" s="1" t="n">
        <v>1308</v>
      </c>
      <c r="H2657" s="3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1733</v>
      </c>
      <c r="C2658" s="1" t="str">
        <f aca="false">IF(H2658="",F2658,H2658)</f>
        <v>Oberlin (KS)</v>
      </c>
      <c r="F2658" s="5"/>
      <c r="G2658" s="1" t="n">
        <v>1312</v>
      </c>
      <c r="H2658" s="3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1734</v>
      </c>
      <c r="C2659" s="1" t="str">
        <f aca="false">IF(H2659="",F2659,H2659)</f>
        <v>Osage City</v>
      </c>
      <c r="F2659" s="5"/>
      <c r="G2659" s="1" t="n">
        <v>1313</v>
      </c>
      <c r="H2659" s="3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1735</v>
      </c>
      <c r="C2660" s="1" t="str">
        <f aca="false">IF(H2660="",F2660,H2660)</f>
        <v>Osawatomie City of</v>
      </c>
      <c r="F2660" s="5"/>
      <c r="G2660" s="1" t="n">
        <v>1314</v>
      </c>
      <c r="H2660" s="3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1736</v>
      </c>
      <c r="C2661" s="1" t="str">
        <f aca="false">IF(H2661="",F2661,H2661)</f>
        <v>Osborne</v>
      </c>
      <c r="F2661" s="5"/>
      <c r="G2661" s="1" t="n">
        <v>1315</v>
      </c>
      <c r="H2661" s="3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1737</v>
      </c>
      <c r="C2662" s="1" t="str">
        <f aca="false">IF(H2662="",F2662,H2662)</f>
        <v>Ottawa</v>
      </c>
      <c r="F2662" s="5"/>
      <c r="G2662" s="1" t="n">
        <v>1316</v>
      </c>
      <c r="H2662" s="3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1738</v>
      </c>
      <c r="C2663" s="1" t="str">
        <f aca="false">IF(H2663="",F2663,H2663)</f>
        <v>Pratt</v>
      </c>
      <c r="F2663" s="5"/>
      <c r="G2663" s="1" t="n">
        <v>1317</v>
      </c>
      <c r="H2663" s="3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1739</v>
      </c>
      <c r="C2664" s="1" t="str">
        <f aca="false">IF(H2664="",F2664,H2664)</f>
        <v>Russell Downtown</v>
      </c>
      <c r="F2664" s="5"/>
      <c r="G2664" s="1" t="n">
        <v>1319</v>
      </c>
      <c r="H2664" s="3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1740</v>
      </c>
      <c r="C2665" s="1" t="str">
        <f aca="false">IF(H2665="",F2665,H2665)</f>
        <v>Sabetha Power Plant</v>
      </c>
      <c r="F2665" s="5"/>
      <c r="G2665" s="1" t="n">
        <v>1320</v>
      </c>
      <c r="H2665" s="3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1741</v>
      </c>
      <c r="C2666" s="1" t="str">
        <f aca="false">IF(H2666="",F2666,H2666)</f>
        <v>St Francis</v>
      </c>
      <c r="F2666" s="5"/>
      <c r="G2666" s="1" t="n">
        <v>1321</v>
      </c>
      <c r="H2666" s="3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1742</v>
      </c>
      <c r="C2667" s="1" t="str">
        <f aca="false">IF(H2667="",F2667,H2667)</f>
        <v>St John</v>
      </c>
      <c r="F2667" s="5"/>
      <c r="G2667" s="1" t="n">
        <v>1322</v>
      </c>
      <c r="H2667" s="3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1743</v>
      </c>
      <c r="C2668" s="1" t="str">
        <f aca="false">IF(H2668="",F2668,H2668)</f>
        <v>Sharon Spring</v>
      </c>
      <c r="F2668" s="5"/>
      <c r="G2668" s="1" t="n">
        <v>1324</v>
      </c>
      <c r="H2668" s="3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1744</v>
      </c>
      <c r="C2669" s="1" t="str">
        <f aca="false">IF(H2669="",F2669,H2669)</f>
        <v>Stafford</v>
      </c>
      <c r="F2669" s="5"/>
      <c r="G2669" s="1" t="n">
        <v>1325</v>
      </c>
      <c r="H2669" s="3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1745</v>
      </c>
      <c r="C2670" s="1" t="str">
        <f aca="false">IF(H2670="",F2670,H2670)</f>
        <v>Sterling</v>
      </c>
      <c r="F2670" s="5"/>
      <c r="G2670" s="1" t="n">
        <v>1326</v>
      </c>
      <c r="H2670" s="3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1746</v>
      </c>
      <c r="C2671" s="1" t="str">
        <f aca="false">IF(H2671="",F2671,H2671)</f>
        <v>Stockton</v>
      </c>
      <c r="F2671" s="5"/>
      <c r="G2671" s="1" t="n">
        <v>1327</v>
      </c>
      <c r="H2671" s="3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1747</v>
      </c>
      <c r="C2672" s="1" t="str">
        <f aca="false">IF(H2672="",F2672,H2672)</f>
        <v>Wamego</v>
      </c>
      <c r="F2672" s="5"/>
      <c r="G2672" s="1" t="n">
        <v>1328</v>
      </c>
      <c r="H2672" s="3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1748</v>
      </c>
      <c r="C2673" s="1" t="str">
        <f aca="false">IF(H2673="",F2673,H2673)</f>
        <v>Washington</v>
      </c>
      <c r="F2673" s="5"/>
      <c r="G2673" s="1" t="n">
        <v>1329</v>
      </c>
      <c r="H2673" s="3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1749</v>
      </c>
      <c r="C2674" s="1" t="str">
        <f aca="false">IF(H2674="",F2674,H2674)</f>
        <v>Wellington 1</v>
      </c>
      <c r="F2674" s="5"/>
      <c r="G2674" s="1" t="n">
        <v>1330</v>
      </c>
      <c r="H2674" s="3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1750</v>
      </c>
      <c r="C2675" s="1" t="str">
        <f aca="false">IF(H2675="",F2675,H2675)</f>
        <v>West 14th Street</v>
      </c>
      <c r="F2675" s="5"/>
      <c r="G2675" s="1" t="n">
        <v>1332</v>
      </c>
      <c r="H2675" s="3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1751</v>
      </c>
      <c r="C2676" s="1" t="str">
        <f aca="false">IF(H2676="",F2676,H2676)</f>
        <v>Garden City</v>
      </c>
      <c r="F2676" s="5"/>
      <c r="G2676" s="1" t="n">
        <v>1336</v>
      </c>
      <c r="H2676" s="3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1752</v>
      </c>
      <c r="C2677" s="1" t="str">
        <f aca="false">IF(H2677="",F2677,H2677)</f>
        <v>Mother Ann Lee</v>
      </c>
      <c r="F2677" s="5"/>
      <c r="G2677" s="1" t="n">
        <v>1359</v>
      </c>
      <c r="H2677" s="3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1753</v>
      </c>
      <c r="C2678" s="1" t="str">
        <f aca="false">IF(H2678="",F2678,H2678)</f>
        <v>Barkley</v>
      </c>
      <c r="F2678" s="5"/>
      <c r="G2678" s="1" t="n">
        <v>1371</v>
      </c>
      <c r="H2678" s="3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1754</v>
      </c>
      <c r="C2679" s="1" t="str">
        <f aca="false">IF(H2679="",F2679,H2679)</f>
        <v>Elmer Smith</v>
      </c>
      <c r="F2679" s="5"/>
      <c r="G2679" s="1" t="n">
        <v>1374</v>
      </c>
      <c r="H2679" s="3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1755</v>
      </c>
      <c r="C2680" s="1" t="str">
        <f aca="false">IF(H2680="",F2680,H2680)</f>
        <v>Paris (KY)</v>
      </c>
      <c r="F2680" s="5"/>
      <c r="G2680" s="1" t="n">
        <v>1376</v>
      </c>
      <c r="H2680" s="3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1756</v>
      </c>
      <c r="C2681" s="1" t="str">
        <f aca="false">IF(H2681="",F2681,H2681)</f>
        <v>Kentucky Dam</v>
      </c>
      <c r="F2681" s="5"/>
      <c r="G2681" s="1" t="n">
        <v>1377</v>
      </c>
      <c r="H2681" s="3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1757</v>
      </c>
      <c r="C2682" s="1" t="str">
        <f aca="false">IF(H2682="",F2682,H2682)</f>
        <v>Paradise</v>
      </c>
      <c r="F2682" s="5"/>
      <c r="G2682" s="1" t="n">
        <v>1378</v>
      </c>
      <c r="H2682" s="3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1758</v>
      </c>
      <c r="C2683" s="1" t="str">
        <f aca="false">IF(H2683="",F2683,H2683)</f>
        <v>Shawnee</v>
      </c>
      <c r="F2683" s="5"/>
      <c r="G2683" s="1" t="n">
        <v>1379</v>
      </c>
      <c r="H2683" s="3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1759</v>
      </c>
      <c r="C2684" s="1" t="str">
        <f aca="false">IF(H2684="",F2684,H2684)</f>
        <v>Wolf Creek</v>
      </c>
      <c r="F2684" s="5"/>
      <c r="G2684" s="1" t="n">
        <v>1380</v>
      </c>
      <c r="H2684" s="3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1760</v>
      </c>
      <c r="C2685" s="1" t="str">
        <f aca="false">IF(H2685="",F2685,H2685)</f>
        <v>Kenneth C Coleman</v>
      </c>
      <c r="F2685" s="5"/>
      <c r="G2685" s="1" t="n">
        <v>1381</v>
      </c>
      <c r="H2685" s="3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1761</v>
      </c>
      <c r="C2686" s="1" t="str">
        <f aca="false">IF(H2686="",F2686,H2686)</f>
        <v>HMP&amp;L Station Two Henderson</v>
      </c>
      <c r="F2686" s="5"/>
      <c r="G2686" s="1" t="n">
        <v>1382</v>
      </c>
      <c r="H2686" s="3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1762</v>
      </c>
      <c r="C2687" s="1" t="str">
        <f aca="false">IF(H2687="",F2687,H2687)</f>
        <v>Robert A Reid</v>
      </c>
      <c r="F2687" s="5"/>
      <c r="G2687" s="1" t="n">
        <v>1383</v>
      </c>
      <c r="H2687" s="3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1763</v>
      </c>
      <c r="C2688" s="1" t="str">
        <f aca="false">IF(H2688="",F2688,H2688)</f>
        <v>Cooper</v>
      </c>
      <c r="F2688" s="5"/>
      <c r="G2688" s="1" t="n">
        <v>1384</v>
      </c>
      <c r="H2688" s="3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1764</v>
      </c>
      <c r="C2689" s="1" t="str">
        <f aca="false">IF(H2689="",F2689,H2689)</f>
        <v>Dale</v>
      </c>
      <c r="F2689" s="5"/>
      <c r="G2689" s="1" t="n">
        <v>1385</v>
      </c>
      <c r="H2689" s="3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1765</v>
      </c>
      <c r="C2690" s="1" t="str">
        <f aca="false">IF(H2690="",F2690,H2690)</f>
        <v>Houma</v>
      </c>
      <c r="F2690" s="5"/>
      <c r="G2690" s="1" t="n">
        <v>1439</v>
      </c>
      <c r="H2690" s="3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1766</v>
      </c>
      <c r="C2691" s="1" t="str">
        <f aca="false">IF(H2691="",F2691,H2691)</f>
        <v>Minden</v>
      </c>
      <c r="F2691" s="5"/>
      <c r="G2691" s="1" t="n">
        <v>1447</v>
      </c>
      <c r="H2691" s="3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1767</v>
      </c>
      <c r="C2692" s="1" t="str">
        <f aca="false">IF(H2692="",F2692,H2692)</f>
        <v>Morgan City</v>
      </c>
      <c r="F2692" s="5"/>
      <c r="G2692" s="1" t="n">
        <v>1449</v>
      </c>
      <c r="H2692" s="3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1768</v>
      </c>
      <c r="C2693" s="1" t="str">
        <f aca="false">IF(H2693="",F2693,H2693)</f>
        <v>New Roads</v>
      </c>
      <c r="F2693" s="5"/>
      <c r="G2693" s="1" t="n">
        <v>1453</v>
      </c>
      <c r="H2693" s="3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1769</v>
      </c>
      <c r="C2694" s="1" t="str">
        <f aca="false">IF(H2694="",F2694,H2694)</f>
        <v>Plaquemine</v>
      </c>
      <c r="F2694" s="5"/>
      <c r="G2694" s="1" t="n">
        <v>1455</v>
      </c>
      <c r="H2694" s="3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1770</v>
      </c>
      <c r="C2695" s="1" t="str">
        <f aca="false">IF(H2695="",F2695,H2695)</f>
        <v>Rayne</v>
      </c>
      <c r="F2695" s="5"/>
      <c r="G2695" s="1" t="n">
        <v>1456</v>
      </c>
      <c r="H2695" s="3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1771</v>
      </c>
      <c r="C2696" s="1" t="str">
        <f aca="false">IF(H2696="",F2696,H2696)</f>
        <v>Ellsworth Hydro Station</v>
      </c>
      <c r="F2696" s="5"/>
      <c r="G2696" s="1" t="n">
        <v>1469</v>
      </c>
      <c r="H2696" s="3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1772</v>
      </c>
      <c r="C2697" s="1" t="str">
        <f aca="false">IF(H2697="",F2697,H2697)</f>
        <v>Howland Hydro Station</v>
      </c>
      <c r="F2697" s="5"/>
      <c r="G2697" s="1" t="n">
        <v>1472</v>
      </c>
      <c r="H2697" s="3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1773</v>
      </c>
      <c r="C2698" s="1" t="str">
        <f aca="false">IF(H2698="",F2698,H2698)</f>
        <v>Milford Hydro Station</v>
      </c>
      <c r="F2698" s="5"/>
      <c r="G2698" s="1" t="n">
        <v>1475</v>
      </c>
      <c r="H2698" s="3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1774</v>
      </c>
      <c r="C2699" s="1" t="str">
        <f aca="false">IF(H2699="",F2699,H2699)</f>
        <v>Stillwater Hydro Station</v>
      </c>
      <c r="F2699" s="5"/>
      <c r="G2699" s="1" t="n">
        <v>1478</v>
      </c>
      <c r="H2699" s="3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1775</v>
      </c>
      <c r="C2700" s="1" t="str">
        <f aca="false">IF(H2700="",F2700,H2700)</f>
        <v>Androscoggin 3</v>
      </c>
      <c r="F2700" s="5"/>
      <c r="G2700" s="1" t="n">
        <v>1480</v>
      </c>
      <c r="H2700" s="3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1776</v>
      </c>
      <c r="C2701" s="1" t="str">
        <f aca="false">IF(H2701="",F2701,H2701)</f>
        <v>Bar Mills</v>
      </c>
      <c r="F2701" s="5"/>
      <c r="G2701" s="1" t="n">
        <v>1481</v>
      </c>
      <c r="H2701" s="3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1777</v>
      </c>
      <c r="C2702" s="1" t="str">
        <f aca="false">IF(H2702="",F2702,H2702)</f>
        <v>Bonny Eagle</v>
      </c>
      <c r="F2702" s="5"/>
      <c r="G2702" s="1" t="n">
        <v>1482</v>
      </c>
      <c r="H2702" s="3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1778</v>
      </c>
      <c r="C2703" s="1" t="str">
        <f aca="false">IF(H2703="",F2703,H2703)</f>
        <v>Brunswick Hydro</v>
      </c>
      <c r="F2703" s="5"/>
      <c r="G2703" s="1" t="n">
        <v>1483</v>
      </c>
      <c r="H2703" s="3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1779</v>
      </c>
      <c r="C2704" s="1" t="str">
        <f aca="false">IF(H2704="",F2704,H2704)</f>
        <v>Cape Gas Turbine</v>
      </c>
      <c r="F2704" s="5"/>
      <c r="G2704" s="1" t="n">
        <v>1484</v>
      </c>
      <c r="H2704" s="3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1780</v>
      </c>
      <c r="C2705" s="1" t="str">
        <f aca="false">IF(H2705="",F2705,H2705)</f>
        <v>Cataract Hydro</v>
      </c>
      <c r="F2705" s="5"/>
      <c r="G2705" s="1" t="n">
        <v>1486</v>
      </c>
      <c r="H2705" s="3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1781</v>
      </c>
      <c r="C2706" s="1" t="str">
        <f aca="false">IF(H2706="",F2706,H2706)</f>
        <v>Deer Rips</v>
      </c>
      <c r="F2706" s="5"/>
      <c r="G2706" s="1" t="n">
        <v>1488</v>
      </c>
      <c r="H2706" s="3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1782</v>
      </c>
      <c r="C2707" s="1" t="str">
        <f aca="false">IF(H2707="",F2707,H2707)</f>
        <v>Gulf Island</v>
      </c>
      <c r="F2707" s="5"/>
      <c r="G2707" s="1" t="n">
        <v>1491</v>
      </c>
      <c r="H2707" s="3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1783</v>
      </c>
      <c r="C2708" s="1" t="str">
        <f aca="false">IF(H2708="",F2708,H2708)</f>
        <v>Harris Hydro</v>
      </c>
      <c r="F2708" s="5"/>
      <c r="G2708" s="1" t="n">
        <v>1492</v>
      </c>
      <c r="H2708" s="3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1784</v>
      </c>
      <c r="C2709" s="1" t="str">
        <f aca="false">IF(H2709="",F2709,H2709)</f>
        <v>Hiram</v>
      </c>
      <c r="F2709" s="5"/>
      <c r="G2709" s="1" t="n">
        <v>1493</v>
      </c>
      <c r="H2709" s="3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1785</v>
      </c>
      <c r="C2710" s="1" t="str">
        <f aca="false">IF(H2710="",F2710,H2710)</f>
        <v>Messalonskee 2 (Oakland)</v>
      </c>
      <c r="F2710" s="5"/>
      <c r="G2710" s="1" t="n">
        <v>1497</v>
      </c>
      <c r="H2710" s="3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1786</v>
      </c>
      <c r="C2711" s="1" t="str">
        <f aca="false">IF(H2711="",F2711,H2711)</f>
        <v>Messalonskee 3</v>
      </c>
      <c r="F2711" s="5"/>
      <c r="G2711" s="1" t="n">
        <v>1498</v>
      </c>
      <c r="H2711" s="3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1787</v>
      </c>
      <c r="C2712" s="1" t="str">
        <f aca="false">IF(H2712="",F2712,H2712)</f>
        <v>Messalonskee 5</v>
      </c>
      <c r="F2712" s="5"/>
      <c r="G2712" s="1" t="n">
        <v>1500</v>
      </c>
      <c r="H2712" s="3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1788</v>
      </c>
      <c r="C2713" s="1" t="str">
        <f aca="false">IF(H2713="",F2713,H2713)</f>
        <v>North Gorham</v>
      </c>
      <c r="F2713" s="5"/>
      <c r="G2713" s="1" t="n">
        <v>1501</v>
      </c>
      <c r="H2713" s="3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1789</v>
      </c>
      <c r="C2714" s="1" t="str">
        <f aca="false">IF(H2714="",F2714,H2714)</f>
        <v>Shawmut</v>
      </c>
      <c r="F2714" s="5"/>
      <c r="G2714" s="1" t="n">
        <v>1504</v>
      </c>
      <c r="H2714" s="3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1790</v>
      </c>
      <c r="C2715" s="1" t="str">
        <f aca="false">IF(H2715="",F2715,H2715)</f>
        <v>Skelton</v>
      </c>
      <c r="F2715" s="5"/>
      <c r="G2715" s="1" t="n">
        <v>1505</v>
      </c>
      <c r="H2715" s="3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1791</v>
      </c>
      <c r="C2716" s="1" t="str">
        <f aca="false">IF(H2716="",F2716,H2716)</f>
        <v>West Buxton</v>
      </c>
      <c r="F2716" s="5"/>
      <c r="G2716" s="1" t="n">
        <v>1508</v>
      </c>
      <c r="H2716" s="3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1792</v>
      </c>
      <c r="C2717" s="1" t="str">
        <f aca="false">IF(H2717="",F2717,H2717)</f>
        <v>Weston Hydro</v>
      </c>
      <c r="F2717" s="5"/>
      <c r="G2717" s="1" t="n">
        <v>1509</v>
      </c>
      <c r="H2717" s="3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1793</v>
      </c>
      <c r="C2718" s="1" t="str">
        <f aca="false">IF(H2718="",F2718,H2718)</f>
        <v>Williams Hydro</v>
      </c>
      <c r="F2718" s="5"/>
      <c r="G2718" s="1" t="n">
        <v>1510</v>
      </c>
      <c r="H2718" s="3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1794</v>
      </c>
      <c r="C2719" s="1" t="str">
        <f aca="false">IF(H2719="",F2719,H2719)</f>
        <v>Wyman Hydro</v>
      </c>
      <c r="F2719" s="5"/>
      <c r="G2719" s="1" t="n">
        <v>1511</v>
      </c>
      <c r="H2719" s="3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1795</v>
      </c>
      <c r="C2720" s="1" t="str">
        <f aca="false">IF(H2720="",F2720,H2720)</f>
        <v>Caribou Generation Station</v>
      </c>
      <c r="F2720" s="5"/>
      <c r="G2720" s="1" t="n">
        <v>1513</v>
      </c>
      <c r="H2720" s="3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1796</v>
      </c>
      <c r="C2721" s="1" t="str">
        <f aca="false">IF(H2721="",F2721,H2721)</f>
        <v>Squa Pan Hydro Station</v>
      </c>
      <c r="F2721" s="5"/>
      <c r="G2721" s="1" t="n">
        <v>1516</v>
      </c>
      <c r="H2721" s="3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1797</v>
      </c>
      <c r="C2722" s="1" t="str">
        <f aca="false">IF(H2722="",F2722,H2722)</f>
        <v>CP Crane Power, LLC</v>
      </c>
      <c r="F2722" s="5"/>
      <c r="G2722" s="1" t="n">
        <v>1552</v>
      </c>
      <c r="H2722" s="3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1798</v>
      </c>
      <c r="C2723" s="1" t="str">
        <f aca="false">IF(H2723="",F2723,H2723)</f>
        <v>Gould Street</v>
      </c>
      <c r="F2723" s="5"/>
      <c r="G2723" s="1" t="n">
        <v>1553</v>
      </c>
      <c r="H2723" s="3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1799</v>
      </c>
      <c r="C2724" s="1" t="str">
        <f aca="false">IF(H2724="",F2724,H2724)</f>
        <v>Herbert A Wagner</v>
      </c>
      <c r="F2724" s="5"/>
      <c r="G2724" s="1" t="n">
        <v>1554</v>
      </c>
      <c r="H2724" s="3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1800</v>
      </c>
      <c r="C2725" s="1" t="str">
        <f aca="false">IF(H2725="",F2725,H2725)</f>
        <v>Notch Cliff</v>
      </c>
      <c r="F2725" s="5"/>
      <c r="G2725" s="1" t="n">
        <v>1555</v>
      </c>
      <c r="H2725" s="3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1801</v>
      </c>
      <c r="C2726" s="1" t="str">
        <f aca="false">IF(H2726="",F2726,H2726)</f>
        <v>Perryman</v>
      </c>
      <c r="F2726" s="5"/>
      <c r="G2726" s="1" t="n">
        <v>1556</v>
      </c>
      <c r="H2726" s="3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1802</v>
      </c>
      <c r="C2727" s="1" t="str">
        <f aca="false">IF(H2727="",F2727,H2727)</f>
        <v>Philadelphia</v>
      </c>
      <c r="F2727" s="5"/>
      <c r="G2727" s="1" t="n">
        <v>1557</v>
      </c>
      <c r="H2727" s="3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1803</v>
      </c>
      <c r="C2728" s="1" t="str">
        <f aca="false">IF(H2728="",F2728,H2728)</f>
        <v>Riverside (MD)</v>
      </c>
      <c r="F2728" s="5"/>
      <c r="G2728" s="1" t="n">
        <v>1559</v>
      </c>
      <c r="H2728" s="3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1804</v>
      </c>
      <c r="C2729" s="1" t="str">
        <f aca="false">IF(H2729="",F2729,H2729)</f>
        <v>Westport</v>
      </c>
      <c r="F2729" s="5"/>
      <c r="G2729" s="1" t="n">
        <v>1560</v>
      </c>
      <c r="H2729" s="3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1805</v>
      </c>
      <c r="C2730" s="1" t="str">
        <f aca="false">IF(H2730="",F2730,H2730)</f>
        <v>Crisfield</v>
      </c>
      <c r="F2730" s="5"/>
      <c r="G2730" s="1" t="n">
        <v>1563</v>
      </c>
      <c r="H2730" s="3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1806</v>
      </c>
      <c r="C2731" s="1" t="str">
        <f aca="false">IF(H2731="",F2731,H2731)</f>
        <v>Vienna Operations</v>
      </c>
      <c r="F2731" s="5"/>
      <c r="G2731" s="1" t="n">
        <v>1564</v>
      </c>
      <c r="H2731" s="3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1807</v>
      </c>
      <c r="C2732" s="1" t="str">
        <f aca="false">IF(H2732="",F2732,H2732)</f>
        <v>Deep Creek</v>
      </c>
      <c r="F2732" s="5"/>
      <c r="G2732" s="1" t="n">
        <v>1567</v>
      </c>
      <c r="H2732" s="3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1808</v>
      </c>
      <c r="C2733" s="1" t="str">
        <f aca="false">IF(H2733="",F2733,H2733)</f>
        <v>Chalk Point LLC</v>
      </c>
      <c r="F2733" s="5"/>
      <c r="G2733" s="1" t="n">
        <v>1571</v>
      </c>
      <c r="H2733" s="3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1809</v>
      </c>
      <c r="C2734" s="1" t="str">
        <f aca="false">IF(H2734="",F2734,H2734)</f>
        <v>Dickerson</v>
      </c>
      <c r="F2734" s="5"/>
      <c r="G2734" s="1" t="n">
        <v>1572</v>
      </c>
      <c r="H2734" s="3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1810</v>
      </c>
      <c r="C2735" s="1" t="str">
        <f aca="false">IF(H2735="",F2735,H2735)</f>
        <v>Morgantown Generating Plant</v>
      </c>
      <c r="F2735" s="5"/>
      <c r="G2735" s="1" t="n">
        <v>1573</v>
      </c>
      <c r="H2735" s="3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1811</v>
      </c>
      <c r="C2736" s="1" t="str">
        <f aca="false">IF(H2736="",F2736,H2736)</f>
        <v>Easton</v>
      </c>
      <c r="F2736" s="5"/>
      <c r="G2736" s="1" t="n">
        <v>1580</v>
      </c>
      <c r="H2736" s="3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1812</v>
      </c>
      <c r="C2737" s="1" t="str">
        <f aca="false">IF(H2737="",F2737,H2737)</f>
        <v>Exelon Framingham LLC</v>
      </c>
      <c r="F2737" s="5"/>
      <c r="G2737" s="1" t="n">
        <v>1586</v>
      </c>
      <c r="H2737" s="3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1813</v>
      </c>
      <c r="C2738" s="1" t="str">
        <f aca="false">IF(H2738="",F2738,H2738)</f>
        <v>Exelon L Street</v>
      </c>
      <c r="F2738" s="5"/>
      <c r="G2738" s="1" t="n">
        <v>1587</v>
      </c>
      <c r="H2738" s="3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1814</v>
      </c>
      <c r="C2739" s="1" t="str">
        <f aca="false">IF(H2739="",F2739,H2739)</f>
        <v>Mystic Generating Station</v>
      </c>
      <c r="F2739" s="5"/>
      <c r="G2739" s="1" t="n">
        <v>1588</v>
      </c>
      <c r="H2739" s="3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1815</v>
      </c>
      <c r="C2740" s="1" t="str">
        <f aca="false">IF(H2740="",F2740,H2740)</f>
        <v>Pilgrim Nuclear Power Station</v>
      </c>
      <c r="F2740" s="5"/>
      <c r="G2740" s="1" t="n">
        <v>1590</v>
      </c>
      <c r="H2740" s="3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1816</v>
      </c>
      <c r="C2741" s="1" t="str">
        <f aca="false">IF(H2741="",F2741,H2741)</f>
        <v>Exelon Medway LLC</v>
      </c>
      <c r="F2741" s="5"/>
      <c r="G2741" s="1" t="n">
        <v>1592</v>
      </c>
      <c r="H2741" s="3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1817</v>
      </c>
      <c r="C2742" s="1" t="str">
        <f aca="false">IF(H2742="",F2742,H2742)</f>
        <v>Kendall Square Station</v>
      </c>
      <c r="F2742" s="5"/>
      <c r="G2742" s="1" t="n">
        <v>1595</v>
      </c>
      <c r="H2742" s="3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1818</v>
      </c>
      <c r="C2743" s="1" t="str">
        <f aca="false">IF(H2743="",F2743,H2743)</f>
        <v>Oak Bluffs Diesel Generating Facility</v>
      </c>
      <c r="F2743" s="5"/>
      <c r="G2743" s="1" t="n">
        <v>1597</v>
      </c>
      <c r="H2743" s="3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1819</v>
      </c>
      <c r="C2744" s="1" t="str">
        <f aca="false">IF(H2744="",F2744,H2744)</f>
        <v>Canal</v>
      </c>
      <c r="F2744" s="5"/>
      <c r="G2744" s="1" t="n">
        <v>1599</v>
      </c>
      <c r="H2744" s="3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1820</v>
      </c>
      <c r="C2745" s="1" t="str">
        <f aca="false">IF(H2745="",F2745,H2745)</f>
        <v>Boatlock</v>
      </c>
      <c r="F2745" s="5"/>
      <c r="G2745" s="1" t="n">
        <v>1603</v>
      </c>
      <c r="H2745" s="3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1821</v>
      </c>
      <c r="C2746" s="1" t="str">
        <f aca="false">IF(H2746="",F2746,H2746)</f>
        <v>Chemical</v>
      </c>
      <c r="F2746" s="5"/>
      <c r="G2746" s="1" t="n">
        <v>1604</v>
      </c>
      <c r="H2746" s="3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1822</v>
      </c>
      <c r="C2747" s="1" t="str">
        <f aca="false">IF(H2747="",F2747,H2747)</f>
        <v>Hadley Falls</v>
      </c>
      <c r="F2747" s="5"/>
      <c r="G2747" s="1" t="n">
        <v>1605</v>
      </c>
      <c r="H2747" s="3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1823</v>
      </c>
      <c r="C2748" s="1" t="str">
        <f aca="false">IF(H2748="",F2748,H2748)</f>
        <v>Riverside Holyoke</v>
      </c>
      <c r="F2748" s="5"/>
      <c r="G2748" s="1" t="n">
        <v>1607</v>
      </c>
      <c r="H2748" s="3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1824</v>
      </c>
      <c r="C2749" s="1" t="str">
        <f aca="false">IF(H2749="",F2749,H2749)</f>
        <v>Brayton Point</v>
      </c>
      <c r="F2749" s="5"/>
      <c r="G2749" s="1" t="n">
        <v>1619</v>
      </c>
      <c r="H2749" s="3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1825</v>
      </c>
      <c r="C2750" s="1" t="str">
        <f aca="false">IF(H2750="",F2750,H2750)</f>
        <v>Cabot</v>
      </c>
      <c r="F2750" s="5"/>
      <c r="G2750" s="1" t="n">
        <v>1629</v>
      </c>
      <c r="H2750" s="3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1826</v>
      </c>
      <c r="C2751" s="1" t="str">
        <f aca="false">IF(H2751="",F2751,H2751)</f>
        <v>Cobble Mountain</v>
      </c>
      <c r="F2751" s="5"/>
      <c r="G2751" s="1" t="n">
        <v>1630</v>
      </c>
      <c r="H2751" s="3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1827</v>
      </c>
      <c r="C2752" s="1" t="str">
        <f aca="false">IF(H2752="",F2752,H2752)</f>
        <v>Doreen</v>
      </c>
      <c r="F2752" s="5"/>
      <c r="G2752" s="1" t="n">
        <v>1631</v>
      </c>
      <c r="H2752" s="3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1828</v>
      </c>
      <c r="C2753" s="1" t="str">
        <f aca="false">IF(H2753="",F2753,H2753)</f>
        <v>Gardners Falls</v>
      </c>
      <c r="F2753" s="5"/>
      <c r="G2753" s="1" t="n">
        <v>1634</v>
      </c>
      <c r="H2753" s="3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1829</v>
      </c>
      <c r="C2754" s="1" t="str">
        <f aca="false">IF(H2754="",F2754,H2754)</f>
        <v>Putts Bridge</v>
      </c>
      <c r="F2754" s="5"/>
      <c r="G2754" s="1" t="n">
        <v>1637</v>
      </c>
      <c r="H2754" s="3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1830</v>
      </c>
      <c r="C2755" s="1" t="str">
        <f aca="false">IF(H2755="",F2755,H2755)</f>
        <v>Redbridge</v>
      </c>
      <c r="F2755" s="5"/>
      <c r="G2755" s="1" t="n">
        <v>1638</v>
      </c>
      <c r="H2755" s="3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1831</v>
      </c>
      <c r="C2756" s="1" t="str">
        <f aca="false">IF(H2756="",F2756,H2756)</f>
        <v>Essential Power Massachusetts LLC</v>
      </c>
      <c r="F2756" s="5"/>
      <c r="G2756" s="1" t="n">
        <v>1642</v>
      </c>
      <c r="H2756" s="3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1832</v>
      </c>
      <c r="C2757" s="1" t="str">
        <f aca="false">IF(H2757="",F2757,H2757)</f>
        <v>Woodland Road</v>
      </c>
      <c r="F2757" s="5"/>
      <c r="G2757" s="1" t="n">
        <v>1643</v>
      </c>
      <c r="H2757" s="3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1833</v>
      </c>
      <c r="C2758" s="1" t="str">
        <f aca="false">IF(H2758="",F2758,H2758)</f>
        <v>Potter Station 2</v>
      </c>
      <c r="F2758" s="5"/>
      <c r="G2758" s="1" t="n">
        <v>1660</v>
      </c>
      <c r="H2758" s="3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1834</v>
      </c>
      <c r="C2759" s="1" t="str">
        <f aca="false">IF(H2759="",F2759,H2759)</f>
        <v>High Street Station</v>
      </c>
      <c r="F2759" s="5"/>
      <c r="G2759" s="1" t="n">
        <v>1670</v>
      </c>
      <c r="H2759" s="3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1835</v>
      </c>
      <c r="C2760" s="1" t="str">
        <f aca="false">IF(H2760="",F2760,H2760)</f>
        <v>Waters River</v>
      </c>
      <c r="F2760" s="5"/>
      <c r="G2760" s="1" t="n">
        <v>1678</v>
      </c>
      <c r="H2760" s="3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1836</v>
      </c>
      <c r="C2761" s="1" t="str">
        <f aca="false">IF(H2761="",F2761,H2761)</f>
        <v>Cleary Flood</v>
      </c>
      <c r="F2761" s="5"/>
      <c r="G2761" s="1" t="n">
        <v>1682</v>
      </c>
      <c r="H2761" s="3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1837</v>
      </c>
      <c r="C2762" s="1" t="str">
        <f aca="false">IF(H2762="",F2762,H2762)</f>
        <v>Allegan Dam</v>
      </c>
      <c r="F2762" s="5"/>
      <c r="G2762" s="1" t="n">
        <v>1694</v>
      </c>
      <c r="H2762" s="3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1838</v>
      </c>
      <c r="C2763" s="1" t="str">
        <f aca="false">IF(H2763="",F2763,H2763)</f>
        <v>Loud</v>
      </c>
      <c r="F2763" s="5"/>
      <c r="G2763" s="1" t="n">
        <v>1712</v>
      </c>
      <c r="H2763" s="3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1839</v>
      </c>
      <c r="C2764" s="1" t="str">
        <f aca="false">IF(H2764="",F2764,H2764)</f>
        <v>Mio</v>
      </c>
      <c r="F2764" s="5"/>
      <c r="G2764" s="1" t="n">
        <v>1714</v>
      </c>
      <c r="H2764" s="3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1840</v>
      </c>
      <c r="C2765" s="1" t="str">
        <f aca="false">IF(H2765="",F2765,H2765)</f>
        <v>Webber</v>
      </c>
      <c r="F2765" s="5"/>
      <c r="G2765" s="1" t="n">
        <v>1722</v>
      </c>
      <c r="H2765" s="3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1841</v>
      </c>
      <c r="C2766" s="1" t="str">
        <f aca="false">IF(H2766="",F2766,H2766)</f>
        <v>Manistique</v>
      </c>
      <c r="F2766" s="5"/>
      <c r="G2766" s="1" t="n">
        <v>1750</v>
      </c>
      <c r="H2766" s="3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1842</v>
      </c>
      <c r="C2767" s="1" t="str">
        <f aca="false">IF(H2767="",F2767,H2767)</f>
        <v>Buchanan (MI)</v>
      </c>
      <c r="F2767" s="5"/>
      <c r="G2767" s="1" t="n">
        <v>1754</v>
      </c>
      <c r="H2767" s="3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1843</v>
      </c>
      <c r="C2768" s="1" t="str">
        <f aca="false">IF(H2768="",F2768,H2768)</f>
        <v>Alliant Techsystems</v>
      </c>
      <c r="F2768" s="5"/>
      <c r="G2768" s="1" t="n">
        <v>7376</v>
      </c>
      <c r="H2768" s="3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1844</v>
      </c>
      <c r="C2769" s="1" t="str">
        <f aca="false">IF(H2769="",F2769,H2769)</f>
        <v>Constantine</v>
      </c>
      <c r="F2769" s="5"/>
      <c r="G2769" s="1" t="n">
        <v>1760</v>
      </c>
      <c r="H2769" s="3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1845</v>
      </c>
      <c r="C2770" s="1" t="str">
        <f aca="false">IF(H2770="",F2770,H2770)</f>
        <v>Mottville</v>
      </c>
      <c r="F2770" s="5"/>
      <c r="G2770" s="1" t="n">
        <v>1761</v>
      </c>
      <c r="H2770" s="3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1846</v>
      </c>
      <c r="C2771" s="1" t="str">
        <f aca="false">IF(H2771="",F2771,H2771)</f>
        <v>Escanaba</v>
      </c>
      <c r="F2771" s="5"/>
      <c r="G2771" s="1" t="n">
        <v>1771</v>
      </c>
      <c r="H2771" s="3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1847</v>
      </c>
      <c r="C2772" s="1" t="str">
        <f aca="false">IF(H2772="",F2772,H2772)</f>
        <v>Prickett</v>
      </c>
      <c r="F2772" s="5"/>
      <c r="G2772" s="1" t="n">
        <v>1773</v>
      </c>
      <c r="H2772" s="3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1848</v>
      </c>
      <c r="C2773" s="1" t="str">
        <f aca="false">IF(H2773="",F2773,H2773)</f>
        <v>Hemlock Falls</v>
      </c>
      <c r="F2773" s="5"/>
      <c r="G2773" s="1" t="n">
        <v>1777</v>
      </c>
      <c r="H2773" s="3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1849</v>
      </c>
      <c r="C2774" s="1" t="str">
        <f aca="false">IF(H2774="",F2774,H2774)</f>
        <v>Way Dam</v>
      </c>
      <c r="F2774" s="5"/>
      <c r="G2774" s="1" t="n">
        <v>1785</v>
      </c>
      <c r="H2774" s="3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1850</v>
      </c>
      <c r="C2775" s="1" t="str">
        <f aca="false">IF(H2775="",F2775,H2775)</f>
        <v>Clinton</v>
      </c>
      <c r="F2775" s="5"/>
      <c r="G2775" s="1" t="n">
        <v>1818</v>
      </c>
      <c r="H2775" s="3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1851</v>
      </c>
      <c r="C2776" s="1" t="str">
        <f aca="false">IF(H2776="",F2776,H2776)</f>
        <v>Crystal Falls</v>
      </c>
      <c r="F2776" s="5"/>
      <c r="G2776" s="1" t="n">
        <v>1821</v>
      </c>
      <c r="H2776" s="3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1852</v>
      </c>
      <c r="C2777" s="1" t="str">
        <f aca="false">IF(H2777="",F2777,H2777)</f>
        <v>J B Sims</v>
      </c>
      <c r="F2777" s="5"/>
      <c r="G2777" s="1" t="n">
        <v>1825</v>
      </c>
      <c r="H2777" s="3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1853</v>
      </c>
      <c r="C2778" s="1" t="str">
        <f aca="false">IF(H2778="",F2778,H2778)</f>
        <v>Grand Haven Diesel Plant</v>
      </c>
      <c r="F2778" s="5"/>
      <c r="G2778" s="1" t="n">
        <v>1826</v>
      </c>
      <c r="H2778" s="3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1854</v>
      </c>
      <c r="C2779" s="1" t="str">
        <f aca="false">IF(H2779="",F2779,H2779)</f>
        <v>Hart</v>
      </c>
      <c r="F2779" s="5"/>
      <c r="G2779" s="1" t="n">
        <v>1827</v>
      </c>
      <c r="H2779" s="3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1855</v>
      </c>
      <c r="C2780" s="1" t="str">
        <f aca="false">IF(H2780="",F2780,H2780)</f>
        <v>Hillsdale</v>
      </c>
      <c r="F2780" s="5"/>
      <c r="G2780" s="1" t="n">
        <v>1829</v>
      </c>
      <c r="H2780" s="3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1856</v>
      </c>
      <c r="C2781" s="1" t="str">
        <f aca="false">IF(H2781="",F2781,H2781)</f>
        <v>James De Young</v>
      </c>
      <c r="F2781" s="5"/>
      <c r="G2781" s="1" t="n">
        <v>1830</v>
      </c>
      <c r="H2781" s="3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1857</v>
      </c>
      <c r="C2782" s="1" t="str">
        <f aca="false">IF(H2782="",F2782,H2782)</f>
        <v>Eckert Station</v>
      </c>
      <c r="F2782" s="5"/>
      <c r="G2782" s="1" t="n">
        <v>1831</v>
      </c>
      <c r="H2782" s="3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1858</v>
      </c>
      <c r="C2783" s="1" t="str">
        <f aca="false">IF(H2783="",F2783,H2783)</f>
        <v>Erickson Station</v>
      </c>
      <c r="F2783" s="5"/>
      <c r="G2783" s="1" t="n">
        <v>1832</v>
      </c>
      <c r="H2783" s="3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1859</v>
      </c>
      <c r="C2784" s="1" t="str">
        <f aca="false">IF(H2784="",F2784,H2784)</f>
        <v>Plant Four</v>
      </c>
      <c r="F2784" s="5"/>
      <c r="G2784" s="1" t="n">
        <v>1840</v>
      </c>
      <c r="H2784" s="3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1860</v>
      </c>
      <c r="C2785" s="1" t="str">
        <f aca="false">IF(H2785="",F2785,H2785)</f>
        <v>James R Smith</v>
      </c>
      <c r="F2785" s="5"/>
      <c r="G2785" s="1" t="n">
        <v>1842</v>
      </c>
      <c r="H2785" s="3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1861</v>
      </c>
      <c r="C2786" s="1" t="str">
        <f aca="false">IF(H2786="",F2786,H2786)</f>
        <v>Shiras</v>
      </c>
      <c r="F2786" s="5"/>
      <c r="G2786" s="1" t="n">
        <v>1843</v>
      </c>
      <c r="H2786" s="3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1862</v>
      </c>
      <c r="C2787" s="1" t="str">
        <f aca="false">IF(H2787="",F2787,H2787)</f>
        <v>Marshall (MI)</v>
      </c>
      <c r="F2787" s="5"/>
      <c r="G2787" s="1" t="n">
        <v>1844</v>
      </c>
      <c r="H2787" s="3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1863</v>
      </c>
      <c r="C2788" s="1" t="str">
        <f aca="false">IF(H2788="",F2788,H2788)</f>
        <v>Newberry</v>
      </c>
      <c r="F2788" s="5"/>
      <c r="G2788" s="1" t="n">
        <v>1846</v>
      </c>
      <c r="H2788" s="3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1864</v>
      </c>
      <c r="C2789" s="1" t="str">
        <f aca="false">IF(H2789="",F2789,H2789)</f>
        <v>Norway (MI)</v>
      </c>
      <c r="F2789" s="5"/>
      <c r="G2789" s="1" t="n">
        <v>1848</v>
      </c>
      <c r="H2789" s="3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1865</v>
      </c>
      <c r="C2790" s="1" t="str">
        <f aca="false">IF(H2790="",F2790,H2790)</f>
        <v>Frank Jenkins</v>
      </c>
      <c r="F2790" s="5"/>
      <c r="G2790" s="1" t="n">
        <v>1851</v>
      </c>
      <c r="H2790" s="3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1866</v>
      </c>
      <c r="C2791" s="1" t="str">
        <f aca="false">IF(H2791="",F2791,H2791)</f>
        <v>St Louis</v>
      </c>
      <c r="F2791" s="5"/>
      <c r="G2791" s="1" t="n">
        <v>1852</v>
      </c>
      <c r="H2791" s="3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1867</v>
      </c>
      <c r="C2792" s="1" t="str">
        <f aca="false">IF(H2792="",F2792,H2792)</f>
        <v>Main Street (MI)</v>
      </c>
      <c r="F2792" s="5"/>
      <c r="G2792" s="1" t="n">
        <v>1853</v>
      </c>
      <c r="H2792" s="3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1868</v>
      </c>
      <c r="C2793" s="1" t="str">
        <f aca="false">IF(H2793="",F2793,H2793)</f>
        <v>Sturgis City  Diesel Plant</v>
      </c>
      <c r="F2793" s="5"/>
      <c r="G2793" s="1" t="n">
        <v>1855</v>
      </c>
      <c r="H2793" s="3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1869</v>
      </c>
      <c r="C2794" s="1" t="str">
        <f aca="false">IF(H2794="",F2794,H2794)</f>
        <v>Hydro Plant</v>
      </c>
      <c r="F2794" s="5"/>
      <c r="G2794" s="1" t="n">
        <v>1856</v>
      </c>
      <c r="H2794" s="3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1870</v>
      </c>
      <c r="C2795" s="1" t="str">
        <f aca="false">IF(H2795="",F2795,H2795)</f>
        <v>Saint Marys Falls</v>
      </c>
      <c r="F2795" s="5"/>
      <c r="G2795" s="1" t="n">
        <v>1865</v>
      </c>
      <c r="H2795" s="3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1871</v>
      </c>
      <c r="C2796" s="1" t="str">
        <f aca="false">IF(H2796="",F2796,H2796)</f>
        <v>Wyandotte</v>
      </c>
      <c r="F2796" s="5"/>
      <c r="G2796" s="1" t="n">
        <v>1866</v>
      </c>
      <c r="H2796" s="3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1872</v>
      </c>
      <c r="C2797" s="1" t="str">
        <f aca="false">IF(H2797="",F2797,H2797)</f>
        <v>Zeeland</v>
      </c>
      <c r="F2797" s="5"/>
      <c r="G2797" s="1" t="n">
        <v>1867</v>
      </c>
      <c r="H2797" s="3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1873</v>
      </c>
      <c r="C2798" s="1" t="str">
        <f aca="false">IF(H2798="",F2798,H2798)</f>
        <v>Dafter</v>
      </c>
      <c r="F2798" s="5"/>
      <c r="G2798" s="1" t="n">
        <v>1868</v>
      </c>
      <c r="H2798" s="3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1874</v>
      </c>
      <c r="C2799" s="1" t="str">
        <f aca="false">IF(H2799="",F2799,H2799)</f>
        <v>Kleber</v>
      </c>
      <c r="F2799" s="5"/>
      <c r="G2799" s="1" t="n">
        <v>1871</v>
      </c>
      <c r="H2799" s="3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1875</v>
      </c>
      <c r="C2800" s="1" t="str">
        <f aca="false">IF(H2800="",F2800,H2800)</f>
        <v>Caro</v>
      </c>
      <c r="F2800" s="5"/>
      <c r="G2800" s="1" t="n">
        <v>1874</v>
      </c>
      <c r="H2800" s="3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1876</v>
      </c>
      <c r="C2801" s="1" t="str">
        <f aca="false">IF(H2801="",F2801,H2801)</f>
        <v>Ubly</v>
      </c>
      <c r="F2801" s="5"/>
      <c r="G2801" s="1" t="n">
        <v>1875</v>
      </c>
      <c r="H2801" s="3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1877</v>
      </c>
      <c r="C2802" s="1" t="str">
        <f aca="false">IF(H2802="",F2802,H2802)</f>
        <v>George Johnson</v>
      </c>
      <c r="F2802" s="5"/>
      <c r="G2802" s="1" t="n">
        <v>1877</v>
      </c>
      <c r="H2802" s="3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1878</v>
      </c>
      <c r="C2803" s="1" t="str">
        <f aca="false">IF(H2803="",F2803,H2803)</f>
        <v>Claude Vandyke</v>
      </c>
      <c r="F2803" s="5"/>
      <c r="G2803" s="1" t="n">
        <v>1880</v>
      </c>
      <c r="H2803" s="3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1879</v>
      </c>
      <c r="C2804" s="1" t="str">
        <f aca="false">IF(H2804="",F2804,H2804)</f>
        <v>Hills</v>
      </c>
      <c r="F2804" s="5"/>
      <c r="G2804" s="1" t="n">
        <v>1889</v>
      </c>
      <c r="H2804" s="3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1880</v>
      </c>
      <c r="C2805" s="1" t="str">
        <f aca="false">IF(H2805="",F2805,H2805)</f>
        <v>Knife Falls</v>
      </c>
      <c r="F2805" s="5"/>
      <c r="G2805" s="1" t="n">
        <v>1895</v>
      </c>
      <c r="H2805" s="3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1881</v>
      </c>
      <c r="C2806" s="1" t="str">
        <f aca="false">IF(H2806="",F2806,H2806)</f>
        <v>Little Falls (MN)</v>
      </c>
      <c r="F2806" s="5"/>
      <c r="G2806" s="1" t="n">
        <v>1896</v>
      </c>
      <c r="H2806" s="3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1882</v>
      </c>
      <c r="C2807" s="1" t="str">
        <f aca="false">IF(H2807="",F2807,H2807)</f>
        <v>Pillager</v>
      </c>
      <c r="F2807" s="5"/>
      <c r="G2807" s="1" t="n">
        <v>1898</v>
      </c>
      <c r="H2807" s="3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1883</v>
      </c>
      <c r="C2808" s="1" t="str">
        <f aca="false">IF(H2808="",F2808,H2808)</f>
        <v>Scanlon</v>
      </c>
      <c r="F2808" s="5"/>
      <c r="G2808" s="1" t="n">
        <v>1899</v>
      </c>
      <c r="H2808" s="3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1884</v>
      </c>
      <c r="C2809" s="1" t="str">
        <f aca="false">IF(H2809="",F2809,H2809)</f>
        <v>Sylvan</v>
      </c>
      <c r="F2809" s="5"/>
      <c r="G2809" s="1" t="n">
        <v>1900</v>
      </c>
      <c r="H2809" s="3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1885</v>
      </c>
      <c r="C2810" s="1" t="str">
        <f aca="false">IF(H2810="",F2810,H2810)</f>
        <v>Winton</v>
      </c>
      <c r="F2810" s="5"/>
      <c r="G2810" s="1" t="n">
        <v>1902</v>
      </c>
      <c r="H2810" s="3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1886</v>
      </c>
      <c r="C2811" s="1" t="str">
        <f aca="false">IF(H2811="",F2811,H2811)</f>
        <v>Apple River</v>
      </c>
      <c r="F2811" s="5"/>
      <c r="G2811" s="1" t="n">
        <v>6231</v>
      </c>
      <c r="H2811" s="3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1887</v>
      </c>
      <c r="C2812" s="1" t="str">
        <f aca="false">IF(H2812="",F2812,H2812)</f>
        <v>St James</v>
      </c>
      <c r="F2812" s="5"/>
      <c r="G2812" s="1" t="n">
        <v>1929</v>
      </c>
      <c r="H2812" s="3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1888</v>
      </c>
      <c r="C2813" s="1" t="str">
        <f aca="false">IF(H2813="",F2813,H2813)</f>
        <v>Adrian</v>
      </c>
      <c r="F2813" s="5"/>
      <c r="G2813" s="1" t="n">
        <v>1956</v>
      </c>
      <c r="H2813" s="3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1889</v>
      </c>
      <c r="C2814" s="1" t="str">
        <f aca="false">IF(H2814="",F2814,H2814)</f>
        <v>Alexandria</v>
      </c>
      <c r="F2814" s="5"/>
      <c r="G2814" s="1" t="n">
        <v>1958</v>
      </c>
      <c r="H2814" s="3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1890</v>
      </c>
      <c r="C2815" s="1" t="str">
        <f aca="false">IF(H2815="",F2815,H2815)</f>
        <v>Austin Northeast</v>
      </c>
      <c r="F2815" s="5"/>
      <c r="G2815" s="1" t="n">
        <v>1961</v>
      </c>
      <c r="H2815" s="3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1891</v>
      </c>
      <c r="C2816" s="1" t="str">
        <f aca="false">IF(H2816="",F2816,H2816)</f>
        <v>Benson City of</v>
      </c>
      <c r="F2816" s="5"/>
      <c r="G2816" s="1" t="n">
        <v>1964</v>
      </c>
      <c r="H2816" s="3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1892</v>
      </c>
      <c r="C2817" s="1" t="str">
        <f aca="false">IF(H2817="",F2817,H2817)</f>
        <v>Blooming Prairie</v>
      </c>
      <c r="F2817" s="5"/>
      <c r="G2817" s="1" t="n">
        <v>1966</v>
      </c>
      <c r="H2817" s="3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1893</v>
      </c>
      <c r="C2818" s="1" t="str">
        <f aca="false">IF(H2818="",F2818,H2818)</f>
        <v>Blue Earth</v>
      </c>
      <c r="F2818" s="5"/>
      <c r="G2818" s="1" t="n">
        <v>1967</v>
      </c>
      <c r="H2818" s="3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1894</v>
      </c>
      <c r="C2819" s="1" t="str">
        <f aca="false">IF(H2819="",F2819,H2819)</f>
        <v>Delano</v>
      </c>
      <c r="F2819" s="5"/>
      <c r="G2819" s="1" t="n">
        <v>1969</v>
      </c>
      <c r="H2819" s="3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1895</v>
      </c>
      <c r="C2820" s="1" t="str">
        <f aca="false">IF(H2820="",F2820,H2820)</f>
        <v>Detroit Lakes</v>
      </c>
      <c r="F2820" s="5"/>
      <c r="G2820" s="1" t="n">
        <v>1970</v>
      </c>
      <c r="H2820" s="3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1896</v>
      </c>
      <c r="C2821" s="1" t="str">
        <f aca="false">IF(H2821="",F2821,H2821)</f>
        <v>Elk River City of</v>
      </c>
      <c r="F2821" s="5"/>
      <c r="G2821" s="1" t="n">
        <v>1971</v>
      </c>
      <c r="H2821" s="3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1897</v>
      </c>
      <c r="C2822" s="1" t="str">
        <f aca="false">IF(H2822="",F2822,H2822)</f>
        <v>Fairfax</v>
      </c>
      <c r="F2822" s="5"/>
      <c r="G2822" s="1" t="n">
        <v>1972</v>
      </c>
      <c r="H2822" s="3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1898</v>
      </c>
      <c r="C2823" s="1" t="str">
        <f aca="false">IF(H2823="",F2823,H2823)</f>
        <v>Fairmont (MN)</v>
      </c>
      <c r="F2823" s="5"/>
      <c r="G2823" s="1" t="n">
        <v>1973</v>
      </c>
      <c r="H2823" s="3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1899</v>
      </c>
      <c r="C2824" s="1" t="str">
        <f aca="false">IF(H2824="",F2824,H2824)</f>
        <v>Glencoe</v>
      </c>
      <c r="F2824" s="5"/>
      <c r="G2824" s="1" t="n">
        <v>1975</v>
      </c>
      <c r="H2824" s="3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1900</v>
      </c>
      <c r="C2825" s="1" t="str">
        <f aca="false">IF(H2825="",F2825,H2825)</f>
        <v>Grand Marais</v>
      </c>
      <c r="F2825" s="5"/>
      <c r="G2825" s="1" t="n">
        <v>1976</v>
      </c>
      <c r="H2825" s="3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1901</v>
      </c>
      <c r="C2826" s="1" t="str">
        <f aca="false">IF(H2826="",F2826,H2826)</f>
        <v>Granite Falls</v>
      </c>
      <c r="F2826" s="5"/>
      <c r="G2826" s="1" t="n">
        <v>1977</v>
      </c>
      <c r="H2826" s="3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1902</v>
      </c>
      <c r="C2827" s="1" t="str">
        <f aca="false">IF(H2827="",F2827,H2827)</f>
        <v>Hibbing</v>
      </c>
      <c r="F2827" s="5"/>
      <c r="G2827" s="1" t="n">
        <v>1979</v>
      </c>
      <c r="H2827" s="3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1903</v>
      </c>
      <c r="C2828" s="1" t="str">
        <f aca="false">IF(H2828="",F2828,H2828)</f>
        <v>Hutchinson Plant #1</v>
      </c>
      <c r="F2828" s="5"/>
      <c r="G2828" s="1" t="n">
        <v>1980</v>
      </c>
      <c r="H2828" s="3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1904</v>
      </c>
      <c r="C2829" s="1" t="str">
        <f aca="false">IF(H2829="",F2829,H2829)</f>
        <v>Janesville</v>
      </c>
      <c r="F2829" s="5"/>
      <c r="G2829" s="1" t="n">
        <v>1982</v>
      </c>
      <c r="H2829" s="3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1905</v>
      </c>
      <c r="C2830" s="1" t="str">
        <f aca="false">IF(H2830="",F2830,H2830)</f>
        <v>Kenyon Municipal</v>
      </c>
      <c r="F2830" s="5"/>
      <c r="G2830" s="1" t="n">
        <v>1983</v>
      </c>
      <c r="H2830" s="3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1906</v>
      </c>
      <c r="C2831" s="1" t="str">
        <f aca="false">IF(H2831="",F2831,H2831)</f>
        <v>Lake Crystal</v>
      </c>
      <c r="F2831" s="5"/>
      <c r="G2831" s="1" t="n">
        <v>1985</v>
      </c>
      <c r="H2831" s="3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1907</v>
      </c>
      <c r="C2832" s="1" t="str">
        <f aca="false">IF(H2832="",F2832,H2832)</f>
        <v>Lanesboro</v>
      </c>
      <c r="F2832" s="5"/>
      <c r="G2832" s="1" t="n">
        <v>1987</v>
      </c>
      <c r="H2832" s="3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1908</v>
      </c>
      <c r="C2833" s="1" t="str">
        <f aca="false">IF(H2833="",F2833,H2833)</f>
        <v>Litchfield</v>
      </c>
      <c r="F2833" s="5"/>
      <c r="G2833" s="1" t="n">
        <v>1989</v>
      </c>
      <c r="H2833" s="3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1909</v>
      </c>
      <c r="C2834" s="1" t="str">
        <f aca="false">IF(H2834="",F2834,H2834)</f>
        <v>Luverne</v>
      </c>
      <c r="F2834" s="5"/>
      <c r="G2834" s="1" t="n">
        <v>1990</v>
      </c>
      <c r="H2834" s="3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1910</v>
      </c>
      <c r="C2835" s="1" t="str">
        <f aca="false">IF(H2835="",F2835,H2835)</f>
        <v>Marshall (MN)</v>
      </c>
      <c r="F2835" s="5"/>
      <c r="G2835" s="1" t="n">
        <v>1993</v>
      </c>
      <c r="H2835" s="3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1911</v>
      </c>
      <c r="C2836" s="1" t="str">
        <f aca="false">IF(H2836="",F2836,H2836)</f>
        <v>Melrose</v>
      </c>
      <c r="F2836" s="5"/>
      <c r="G2836" s="1" t="n">
        <v>1994</v>
      </c>
      <c r="H2836" s="3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1912</v>
      </c>
      <c r="C2837" s="1" t="str">
        <f aca="false">IF(H2837="",F2837,H2837)</f>
        <v>Moose Lake</v>
      </c>
      <c r="F2837" s="5"/>
      <c r="G2837" s="1" t="n">
        <v>1996</v>
      </c>
      <c r="H2837" s="3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1913</v>
      </c>
      <c r="C2838" s="1" t="str">
        <f aca="false">IF(H2838="",F2838,H2838)</f>
        <v>Mora</v>
      </c>
      <c r="F2838" s="5"/>
      <c r="G2838" s="1" t="n">
        <v>1997</v>
      </c>
      <c r="H2838" s="3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1914</v>
      </c>
      <c r="C2839" s="1" t="str">
        <f aca="false">IF(H2839="",F2839,H2839)</f>
        <v>Mountain Lake</v>
      </c>
      <c r="F2839" s="5"/>
      <c r="G2839" s="1" t="n">
        <v>1998</v>
      </c>
      <c r="H2839" s="3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1915</v>
      </c>
      <c r="C2840" s="1" t="str">
        <f aca="false">IF(H2840="",F2840,H2840)</f>
        <v>New Prague</v>
      </c>
      <c r="F2840" s="5"/>
      <c r="G2840" s="1" t="n">
        <v>1999</v>
      </c>
      <c r="H2840" s="3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1916</v>
      </c>
      <c r="C2841" s="1" t="str">
        <f aca="false">IF(H2841="",F2841,H2841)</f>
        <v>New Ulm</v>
      </c>
      <c r="F2841" s="5"/>
      <c r="G2841" s="1" t="n">
        <v>2001</v>
      </c>
      <c r="H2841" s="3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1917</v>
      </c>
      <c r="C2842" s="1" t="str">
        <f aca="false">IF(H2842="",F2842,H2842)</f>
        <v>North Branch (MN)</v>
      </c>
      <c r="F2842" s="5"/>
      <c r="G2842" s="1" t="n">
        <v>2002</v>
      </c>
      <c r="H2842" s="3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1918</v>
      </c>
      <c r="C2843" s="1" t="str">
        <f aca="false">IF(H2843="",F2843,H2843)</f>
        <v>Owatonna</v>
      </c>
      <c r="F2843" s="5"/>
      <c r="G2843" s="1" t="n">
        <v>2003</v>
      </c>
      <c r="H2843" s="3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1919</v>
      </c>
      <c r="C2844" s="1" t="str">
        <f aca="false">IF(H2844="",F2844,H2844)</f>
        <v>Preston (MN)</v>
      </c>
      <c r="F2844" s="5"/>
      <c r="G2844" s="1" t="n">
        <v>2004</v>
      </c>
      <c r="H2844" s="3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1920</v>
      </c>
      <c r="C2845" s="1" t="str">
        <f aca="false">IF(H2845="",F2845,H2845)</f>
        <v>Princeton (MN)</v>
      </c>
      <c r="F2845" s="5"/>
      <c r="G2845" s="1" t="n">
        <v>2005</v>
      </c>
      <c r="H2845" s="3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1921</v>
      </c>
      <c r="C2846" s="1" t="str">
        <f aca="false">IF(H2846="",F2846,H2846)</f>
        <v>Rochester Hydro</v>
      </c>
      <c r="F2846" s="5"/>
      <c r="G2846" s="1" t="n">
        <v>2007</v>
      </c>
      <c r="H2846" s="3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1922</v>
      </c>
      <c r="C2847" s="1" t="str">
        <f aca="false">IF(H2847="",F2847,H2847)</f>
        <v>Silver Lake</v>
      </c>
      <c r="F2847" s="5"/>
      <c r="G2847" s="1" t="n">
        <v>2008</v>
      </c>
      <c r="H2847" s="3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1923</v>
      </c>
      <c r="C2848" s="1" t="str">
        <f aca="false">IF(H2848="",F2848,H2848)</f>
        <v>Redwood Falls</v>
      </c>
      <c r="F2848" s="5"/>
      <c r="G2848" s="1" t="n">
        <v>2009</v>
      </c>
      <c r="H2848" s="3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1924</v>
      </c>
      <c r="C2849" s="1" t="str">
        <f aca="false">IF(H2849="",F2849,H2849)</f>
        <v>Sleepy Eye</v>
      </c>
      <c r="F2849" s="5"/>
      <c r="G2849" s="1" t="n">
        <v>2011</v>
      </c>
      <c r="H2849" s="3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1925</v>
      </c>
      <c r="C2850" s="1" t="str">
        <f aca="false">IF(H2850="",F2850,H2850)</f>
        <v>Springfield (MN)</v>
      </c>
      <c r="F2850" s="5"/>
      <c r="G2850" s="1" t="n">
        <v>2012</v>
      </c>
      <c r="H2850" s="3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1926</v>
      </c>
      <c r="C2851" s="1" t="str">
        <f aca="false">IF(H2851="",F2851,H2851)</f>
        <v>Spring Valley</v>
      </c>
      <c r="F2851" s="5"/>
      <c r="G2851" s="1" t="n">
        <v>2013</v>
      </c>
      <c r="H2851" s="3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1927</v>
      </c>
      <c r="C2852" s="1" t="str">
        <f aca="false">IF(H2852="",F2852,H2852)</f>
        <v>Thief River Falls</v>
      </c>
      <c r="F2852" s="5"/>
      <c r="G2852" s="1" t="n">
        <v>2014</v>
      </c>
      <c r="H2852" s="3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1928</v>
      </c>
      <c r="C2853" s="1" t="str">
        <f aca="false">IF(H2853="",F2853,H2853)</f>
        <v>Truman</v>
      </c>
      <c r="F2853" s="5"/>
      <c r="G2853" s="1" t="n">
        <v>2015</v>
      </c>
      <c r="H2853" s="3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1929</v>
      </c>
      <c r="C2854" s="1" t="str">
        <f aca="false">IF(H2854="",F2854,H2854)</f>
        <v>Virginia</v>
      </c>
      <c r="F2854" s="5"/>
      <c r="G2854" s="1" t="n">
        <v>2018</v>
      </c>
      <c r="H2854" s="3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1930</v>
      </c>
      <c r="C2855" s="1" t="str">
        <f aca="false">IF(H2855="",F2855,H2855)</f>
        <v>Wells IC</v>
      </c>
      <c r="F2855" s="5"/>
      <c r="G2855" s="1" t="n">
        <v>2020</v>
      </c>
      <c r="H2855" s="3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1931</v>
      </c>
      <c r="C2856" s="1" t="str">
        <f aca="false">IF(H2856="",F2856,H2856)</f>
        <v>Westbrook</v>
      </c>
      <c r="F2856" s="5"/>
      <c r="G2856" s="1" t="n">
        <v>2021</v>
      </c>
      <c r="H2856" s="3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1932</v>
      </c>
      <c r="C2857" s="1" t="str">
        <f aca="false">IF(H2857="",F2857,H2857)</f>
        <v>Willmar</v>
      </c>
      <c r="F2857" s="5"/>
      <c r="G2857" s="1" t="n">
        <v>2022</v>
      </c>
      <c r="H2857" s="3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1933</v>
      </c>
      <c r="C2858" s="1" t="str">
        <f aca="false">IF(H2858="",F2858,H2858)</f>
        <v>Windom</v>
      </c>
      <c r="F2858" s="5"/>
      <c r="G2858" s="1" t="n">
        <v>2023</v>
      </c>
      <c r="H2858" s="3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1934</v>
      </c>
      <c r="C2859" s="1" t="str">
        <f aca="false">IF(H2859="",F2859,H2859)</f>
        <v>Worthington</v>
      </c>
      <c r="F2859" s="5"/>
      <c r="G2859" s="1" t="n">
        <v>2024</v>
      </c>
      <c r="H2859" s="3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1935</v>
      </c>
      <c r="C2860" s="1" t="str">
        <f aca="false">IF(H2860="",F2860,H2860)</f>
        <v>Cambridge CT</v>
      </c>
      <c r="F2860" s="5"/>
      <c r="G2860" s="1" t="n">
        <v>2038</v>
      </c>
      <c r="H2860" s="3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1936</v>
      </c>
      <c r="C2861" s="1" t="str">
        <f aca="false">IF(H2861="",F2861,H2861)</f>
        <v>Elk River</v>
      </c>
      <c r="F2861" s="5"/>
      <c r="G2861" s="1" t="n">
        <v>2039</v>
      </c>
      <c r="H2861" s="3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1937</v>
      </c>
      <c r="C2862" s="1" t="str">
        <f aca="false">IF(H2862="",F2862,H2862)</f>
        <v>Maple Lake</v>
      </c>
      <c r="F2862" s="5"/>
      <c r="G2862" s="1" t="n">
        <v>2042</v>
      </c>
      <c r="H2862" s="3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1938</v>
      </c>
      <c r="C2863" s="1" t="str">
        <f aca="false">IF(H2863="",F2863,H2863)</f>
        <v>L L Wilkins</v>
      </c>
      <c r="F2863" s="5"/>
      <c r="G2863" s="1" t="n">
        <v>2059</v>
      </c>
      <c r="H2863" s="3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1939</v>
      </c>
      <c r="C2864" s="1" t="str">
        <f aca="false">IF(H2864="",F2864,H2864)</f>
        <v>Henderson</v>
      </c>
      <c r="F2864" s="5"/>
      <c r="G2864" s="1" t="n">
        <v>2062</v>
      </c>
      <c r="H2864" s="3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1940</v>
      </c>
      <c r="C2865" s="1" t="str">
        <f aca="false">IF(H2865="",F2865,H2865)</f>
        <v>Yazoo</v>
      </c>
      <c r="F2865" s="5"/>
      <c r="G2865" s="1" t="n">
        <v>2067</v>
      </c>
      <c r="H2865" s="3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1941</v>
      </c>
      <c r="C2866" s="1" t="str">
        <f aca="false">IF(H2866="",F2866,H2866)</f>
        <v>Benndale</v>
      </c>
      <c r="F2866" s="5"/>
      <c r="G2866" s="1" t="n">
        <v>2068</v>
      </c>
      <c r="H2866" s="3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1942</v>
      </c>
      <c r="C2867" s="1" t="str">
        <f aca="false">IF(H2867="",F2867,H2867)</f>
        <v>Moselle</v>
      </c>
      <c r="F2867" s="5"/>
      <c r="G2867" s="1" t="n">
        <v>2070</v>
      </c>
      <c r="H2867" s="3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1943</v>
      </c>
      <c r="C2868" s="1" t="str">
        <f aca="false">IF(H2868="",F2868,H2868)</f>
        <v>Paulding</v>
      </c>
      <c r="F2868" s="5"/>
      <c r="G2868" s="1" t="n">
        <v>2071</v>
      </c>
      <c r="H2868" s="3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1944</v>
      </c>
      <c r="C2869" s="1" t="str">
        <f aca="false">IF(H2869="",F2869,H2869)</f>
        <v>Niangua</v>
      </c>
      <c r="F2869" s="5"/>
      <c r="G2869" s="1" t="n">
        <v>2099</v>
      </c>
      <c r="H2869" s="3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1945</v>
      </c>
      <c r="C2870" s="1" t="str">
        <f aca="false">IF(H2870="",F2870,H2870)</f>
        <v>Albany</v>
      </c>
      <c r="F2870" s="5"/>
      <c r="G2870" s="1" t="n">
        <v>2113</v>
      </c>
      <c r="H2870" s="3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1946</v>
      </c>
      <c r="C2871" s="1" t="str">
        <f aca="false">IF(H2871="",F2871,H2871)</f>
        <v>Butler Municipal Power Plant</v>
      </c>
      <c r="F2871" s="5"/>
      <c r="G2871" s="1" t="n">
        <v>2115</v>
      </c>
      <c r="H2871" s="3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1947</v>
      </c>
      <c r="C2872" s="1" t="str">
        <f aca="false">IF(H2872="",F2872,H2872)</f>
        <v>Carrollton</v>
      </c>
      <c r="F2872" s="5"/>
      <c r="G2872" s="1" t="n">
        <v>2120</v>
      </c>
      <c r="H2872" s="3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1948</v>
      </c>
      <c r="C2873" s="1" t="str">
        <f aca="false">IF(H2873="",F2873,H2873)</f>
        <v>Carthage</v>
      </c>
      <c r="F2873" s="5"/>
      <c r="G2873" s="1" t="n">
        <v>2121</v>
      </c>
      <c r="H2873" s="3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1949</v>
      </c>
      <c r="C2874" s="1" t="str">
        <f aca="false">IF(H2874="",F2874,H2874)</f>
        <v>Chillicothe</v>
      </c>
      <c r="F2874" s="5"/>
      <c r="G2874" s="1" t="n">
        <v>2122</v>
      </c>
      <c r="H2874" s="3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1089</v>
      </c>
      <c r="C2875" s="1" t="str">
        <f aca="false">IF(H2875="",F2875,H2875)</f>
        <v>Columbia (MO)</v>
      </c>
      <c r="F2875" s="5"/>
      <c r="G2875" s="1" t="n">
        <v>2123</v>
      </c>
      <c r="H2875" s="3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1950</v>
      </c>
      <c r="C2876" s="1" t="str">
        <f aca="false">IF(H2876="",F2876,H2876)</f>
        <v>Stockton Hydro</v>
      </c>
      <c r="F2876" s="5"/>
      <c r="G2876" s="1" t="n">
        <v>2124</v>
      </c>
      <c r="H2876" s="3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1951</v>
      </c>
      <c r="C2877" s="1" t="str">
        <f aca="false">IF(H2877="",F2877,H2877)</f>
        <v>Fulton (MO)</v>
      </c>
      <c r="F2877" s="5"/>
      <c r="G2877" s="1" t="n">
        <v>2126</v>
      </c>
      <c r="H2877" s="3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1952</v>
      </c>
      <c r="C2878" s="1" t="str">
        <f aca="false">IF(H2878="",F2878,H2878)</f>
        <v>Gallatin (MO)</v>
      </c>
      <c r="F2878" s="5"/>
      <c r="G2878" s="1" t="n">
        <v>2127</v>
      </c>
      <c r="H2878" s="3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1953</v>
      </c>
      <c r="C2879" s="1" t="str">
        <f aca="false">IF(H2879="",F2879,H2879)</f>
        <v>Higginsville</v>
      </c>
      <c r="F2879" s="5"/>
      <c r="G2879" s="1" t="n">
        <v>2131</v>
      </c>
      <c r="H2879" s="3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1954</v>
      </c>
      <c r="C2880" s="1" t="str">
        <f aca="false">IF(H2880="",F2880,H2880)</f>
        <v>Blue Valley</v>
      </c>
      <c r="F2880" s="5"/>
      <c r="G2880" s="1" t="n">
        <v>2132</v>
      </c>
      <c r="H2880" s="3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1955</v>
      </c>
      <c r="C2881" s="1" t="str">
        <f aca="false">IF(H2881="",F2881,H2881)</f>
        <v>Jackson Square</v>
      </c>
      <c r="F2881" s="5"/>
      <c r="G2881" s="1" t="n">
        <v>2134</v>
      </c>
      <c r="H2881" s="3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1956</v>
      </c>
      <c r="C2882" s="1" t="str">
        <f aca="false">IF(H2882="",F2882,H2882)</f>
        <v>Station H</v>
      </c>
      <c r="F2882" s="5"/>
      <c r="G2882" s="1" t="n">
        <v>2135</v>
      </c>
      <c r="H2882" s="3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1957</v>
      </c>
      <c r="C2883" s="1" t="str">
        <f aca="false">IF(H2883="",F2883,H2883)</f>
        <v>Station I</v>
      </c>
      <c r="F2883" s="5"/>
      <c r="G2883" s="1" t="n">
        <v>2136</v>
      </c>
      <c r="H2883" s="3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1958</v>
      </c>
      <c r="C2884" s="1" t="str">
        <f aca="false">IF(H2884="",F2884,H2884)</f>
        <v>Jackson (MO)</v>
      </c>
      <c r="F2884" s="5"/>
      <c r="G2884" s="1" t="n">
        <v>2137</v>
      </c>
      <c r="H2884" s="3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1959</v>
      </c>
      <c r="C2885" s="1" t="str">
        <f aca="false">IF(H2885="",F2885,H2885)</f>
        <v>Kahoka</v>
      </c>
      <c r="F2885" s="5"/>
      <c r="G2885" s="1" t="n">
        <v>2138</v>
      </c>
      <c r="H2885" s="3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1960</v>
      </c>
      <c r="C2886" s="1" t="str">
        <f aca="false">IF(H2886="",F2886,H2886)</f>
        <v>Kennett</v>
      </c>
      <c r="F2886" s="5"/>
      <c r="G2886" s="1" t="n">
        <v>2139</v>
      </c>
      <c r="H2886" s="3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1961</v>
      </c>
      <c r="C2887" s="1" t="str">
        <f aca="false">IF(H2887="",F2887,H2887)</f>
        <v>La Plata</v>
      </c>
      <c r="F2887" s="5"/>
      <c r="G2887" s="1" t="n">
        <v>2140</v>
      </c>
      <c r="H2887" s="3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1962</v>
      </c>
      <c r="C2888" s="1" t="str">
        <f aca="false">IF(H2888="",F2888,H2888)</f>
        <v>Macon</v>
      </c>
      <c r="F2888" s="5"/>
      <c r="G2888" s="1" t="n">
        <v>2141</v>
      </c>
      <c r="H2888" s="3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1963</v>
      </c>
      <c r="C2889" s="1" t="str">
        <f aca="false">IF(H2889="",F2889,H2889)</f>
        <v>Malden</v>
      </c>
      <c r="F2889" s="5"/>
      <c r="G2889" s="1" t="n">
        <v>2142</v>
      </c>
      <c r="H2889" s="3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1964</v>
      </c>
      <c r="C2890" s="1" t="str">
        <f aca="false">IF(H2890="",F2890,H2890)</f>
        <v>Marshall (MO)</v>
      </c>
      <c r="F2890" s="5"/>
      <c r="G2890" s="1" t="n">
        <v>2144</v>
      </c>
      <c r="H2890" s="3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1965</v>
      </c>
      <c r="C2891" s="1" t="str">
        <f aca="false">IF(H2891="",F2891,H2891)</f>
        <v>Memphis</v>
      </c>
      <c r="F2891" s="5"/>
      <c r="G2891" s="1" t="n">
        <v>2145</v>
      </c>
      <c r="H2891" s="3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1966</v>
      </c>
      <c r="C2892" s="1" t="str">
        <f aca="false">IF(H2892="",F2892,H2892)</f>
        <v>Monroe (MO)</v>
      </c>
      <c r="F2892" s="5"/>
      <c r="G2892" s="1" t="n">
        <v>2146</v>
      </c>
      <c r="H2892" s="3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1967</v>
      </c>
      <c r="C2893" s="1" t="str">
        <f aca="false">IF(H2893="",F2893,H2893)</f>
        <v>Odessa</v>
      </c>
      <c r="F2893" s="5"/>
      <c r="G2893" s="1" t="n">
        <v>2148</v>
      </c>
      <c r="H2893" s="3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1968</v>
      </c>
      <c r="C2894" s="1" t="str">
        <f aca="false">IF(H2894="",F2894,H2894)</f>
        <v>Palmyra Municipal</v>
      </c>
      <c r="F2894" s="5"/>
      <c r="G2894" s="1" t="n">
        <v>2150</v>
      </c>
      <c r="H2894" s="3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1969</v>
      </c>
      <c r="C2895" s="1" t="str">
        <f aca="false">IF(H2895="",F2895,H2895)</f>
        <v>James River Power Station</v>
      </c>
      <c r="F2895" s="5"/>
      <c r="G2895" s="1" t="n">
        <v>2161</v>
      </c>
      <c r="H2895" s="3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1970</v>
      </c>
      <c r="C2896" s="1" t="str">
        <f aca="false">IF(H2896="",F2896,H2896)</f>
        <v>Unionville City of</v>
      </c>
      <c r="F2896" s="5"/>
      <c r="G2896" s="1" t="n">
        <v>2164</v>
      </c>
      <c r="H2896" s="3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1971</v>
      </c>
      <c r="C2897" s="1" t="str">
        <f aca="false">IF(H2897="",F2897,H2897)</f>
        <v>Table Rock</v>
      </c>
      <c r="F2897" s="5"/>
      <c r="G2897" s="1" t="n">
        <v>2166</v>
      </c>
      <c r="H2897" s="3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1972</v>
      </c>
      <c r="C2898" s="1" t="str">
        <f aca="false">IF(H2898="",F2898,H2898)</f>
        <v>New Madrid</v>
      </c>
      <c r="F2898" s="5"/>
      <c r="G2898" s="1" t="n">
        <v>2167</v>
      </c>
      <c r="H2898" s="3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1973</v>
      </c>
      <c r="C2899" s="1" t="str">
        <f aca="false">IF(H2899="",F2899,H2899)</f>
        <v>Thomas Hill</v>
      </c>
      <c r="F2899" s="5"/>
      <c r="G2899" s="1" t="n">
        <v>2168</v>
      </c>
      <c r="H2899" s="3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1974</v>
      </c>
      <c r="C2900" s="1" t="str">
        <f aca="false">IF(H2900="",F2900,H2900)</f>
        <v>Missouri City</v>
      </c>
      <c r="F2900" s="5"/>
      <c r="G2900" s="1" t="n">
        <v>2171</v>
      </c>
      <c r="H2900" s="3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1975</v>
      </c>
      <c r="C2901" s="1" t="str">
        <f aca="false">IF(H2901="",F2901,H2901)</f>
        <v>J E Corette Plant</v>
      </c>
      <c r="F2901" s="5"/>
      <c r="G2901" s="1" t="n">
        <v>2187</v>
      </c>
      <c r="H2901" s="3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1976</v>
      </c>
      <c r="C2902" s="1" t="str">
        <f aca="false">IF(H2902="",F2902,H2902)</f>
        <v>Lake (WY)</v>
      </c>
      <c r="F2902" s="5"/>
      <c r="G2902" s="1" t="n">
        <v>7039</v>
      </c>
      <c r="H2902" s="3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1977</v>
      </c>
      <c r="C2903" s="1" t="str">
        <f aca="false">IF(H2903="",F2903,H2903)</f>
        <v>Old Faithful</v>
      </c>
      <c r="F2903" s="5"/>
      <c r="G2903" s="1" t="n">
        <v>2196</v>
      </c>
      <c r="H2903" s="3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1978</v>
      </c>
      <c r="C2904" s="1" t="str">
        <f aca="false">IF(H2904="",F2904,H2904)</f>
        <v>Hungry Horse</v>
      </c>
      <c r="F2904" s="5"/>
      <c r="G2904" s="1" t="n">
        <v>2203</v>
      </c>
      <c r="H2904" s="3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1979</v>
      </c>
      <c r="C2905" s="1" t="str">
        <f aca="false">IF(H2905="",F2905,H2905)</f>
        <v>Yellowtail</v>
      </c>
      <c r="F2905" s="5"/>
      <c r="G2905" s="1" t="n">
        <v>2204</v>
      </c>
      <c r="H2905" s="3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1980</v>
      </c>
      <c r="C2906" s="1" t="str">
        <f aca="false">IF(H2906="",F2906,H2906)</f>
        <v>Ansley</v>
      </c>
      <c r="F2906" s="5"/>
      <c r="G2906" s="1" t="n">
        <v>2214</v>
      </c>
      <c r="H2906" s="3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1981</v>
      </c>
      <c r="C2907" s="1" t="str">
        <f aca="false">IF(H2907="",F2907,H2907)</f>
        <v>Auburn</v>
      </c>
      <c r="F2907" s="5"/>
      <c r="G2907" s="1" t="n">
        <v>2215</v>
      </c>
      <c r="H2907" s="3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1982</v>
      </c>
      <c r="C2908" s="1" t="str">
        <f aca="false">IF(H2908="",F2908,H2908)</f>
        <v>Arnold</v>
      </c>
      <c r="F2908" s="5"/>
      <c r="G2908" s="1" t="n">
        <v>2216</v>
      </c>
      <c r="H2908" s="3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1983</v>
      </c>
      <c r="C2909" s="1" t="str">
        <f aca="false">IF(H2909="",F2909,H2909)</f>
        <v>Beaver City</v>
      </c>
      <c r="F2909" s="5"/>
      <c r="G2909" s="1" t="n">
        <v>2217</v>
      </c>
      <c r="H2909" s="3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1984</v>
      </c>
      <c r="C2910" s="1" t="str">
        <f aca="false">IF(H2910="",F2910,H2910)</f>
        <v>Broken Bow</v>
      </c>
      <c r="F2910" s="5"/>
      <c r="G2910" s="1" t="n">
        <v>2221</v>
      </c>
      <c r="H2910" s="3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1985</v>
      </c>
      <c r="C2911" s="1" t="str">
        <f aca="false">IF(H2911="",F2911,H2911)</f>
        <v>Burwell</v>
      </c>
      <c r="F2911" s="5"/>
      <c r="G2911" s="1" t="n">
        <v>2222</v>
      </c>
      <c r="H2911" s="3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1986</v>
      </c>
      <c r="C2912" s="1" t="str">
        <f aca="false">IF(H2912="",F2912,H2912)</f>
        <v>Cambridge</v>
      </c>
      <c r="F2912" s="5"/>
      <c r="G2912" s="1" t="n">
        <v>2223</v>
      </c>
      <c r="H2912" s="3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1987</v>
      </c>
      <c r="C2913" s="1" t="str">
        <f aca="false">IF(H2913="",F2913,H2913)</f>
        <v>Campbell Village</v>
      </c>
      <c r="F2913" s="5"/>
      <c r="G2913" s="1" t="n">
        <v>2225</v>
      </c>
      <c r="H2913" s="3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1988</v>
      </c>
      <c r="C2914" s="1" t="str">
        <f aca="false">IF(H2914="",F2914,H2914)</f>
        <v>Canaday</v>
      </c>
      <c r="F2914" s="5"/>
      <c r="G2914" s="1" t="n">
        <v>2226</v>
      </c>
      <c r="H2914" s="3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1989</v>
      </c>
      <c r="C2915" s="1" t="str">
        <f aca="false">IF(H2915="",F2915,H2915)</f>
        <v>Jeffrey</v>
      </c>
      <c r="F2915" s="5"/>
      <c r="G2915" s="1" t="n">
        <v>2227</v>
      </c>
      <c r="H2915" s="3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1990</v>
      </c>
      <c r="C2916" s="1" t="str">
        <f aca="false">IF(H2916="",F2916,H2916)</f>
        <v>Johnson 1</v>
      </c>
      <c r="F2916" s="5"/>
      <c r="G2916" s="1" t="n">
        <v>2228</v>
      </c>
      <c r="H2916" s="3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1991</v>
      </c>
      <c r="C2917" s="1" t="str">
        <f aca="false">IF(H2917="",F2917,H2917)</f>
        <v>Johnson 2</v>
      </c>
      <c r="F2917" s="5"/>
      <c r="G2917" s="1" t="n">
        <v>2229</v>
      </c>
      <c r="H2917" s="3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1992</v>
      </c>
      <c r="C2918" s="1" t="str">
        <f aca="false">IF(H2918="",F2918,H2918)</f>
        <v>Chappell</v>
      </c>
      <c r="F2918" s="5"/>
      <c r="G2918" s="1" t="n">
        <v>2230</v>
      </c>
      <c r="H2918" s="3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1993</v>
      </c>
      <c r="C2919" s="1" t="str">
        <f aca="false">IF(H2919="",F2919,H2919)</f>
        <v>Crete</v>
      </c>
      <c r="F2919" s="5"/>
      <c r="G2919" s="1" t="n">
        <v>2231</v>
      </c>
      <c r="H2919" s="3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1994</v>
      </c>
      <c r="C2920" s="1" t="str">
        <f aca="false">IF(H2920="",F2920,H2920)</f>
        <v>Curtis</v>
      </c>
      <c r="F2920" s="5"/>
      <c r="G2920" s="1" t="n">
        <v>2232</v>
      </c>
      <c r="H2920" s="3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1995</v>
      </c>
      <c r="C2921" s="1" t="str">
        <f aca="false">IF(H2921="",F2921,H2921)</f>
        <v>David City</v>
      </c>
      <c r="F2921" s="5"/>
      <c r="G2921" s="1" t="n">
        <v>2233</v>
      </c>
      <c r="H2921" s="3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1996</v>
      </c>
      <c r="C2922" s="1" t="str">
        <f aca="false">IF(H2922="",F2922,H2922)</f>
        <v>Deshler</v>
      </c>
      <c r="F2922" s="5"/>
      <c r="G2922" s="1" t="n">
        <v>2234</v>
      </c>
      <c r="H2922" s="3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1997</v>
      </c>
      <c r="C2923" s="1" t="str">
        <f aca="false">IF(H2923="",F2923,H2923)</f>
        <v>Emerson</v>
      </c>
      <c r="F2923" s="5"/>
      <c r="G2923" s="1" t="n">
        <v>2235</v>
      </c>
      <c r="H2923" s="3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1998</v>
      </c>
      <c r="C2924" s="1" t="str">
        <f aca="false">IF(H2924="",F2924,H2924)</f>
        <v>Fairbury</v>
      </c>
      <c r="F2924" s="5"/>
      <c r="G2924" s="1" t="n">
        <v>2236</v>
      </c>
      <c r="H2924" s="3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1999</v>
      </c>
      <c r="C2925" s="1" t="str">
        <f aca="false">IF(H2925="",F2925,H2925)</f>
        <v>Falls City</v>
      </c>
      <c r="F2925" s="5"/>
      <c r="G2925" s="1" t="n">
        <v>2237</v>
      </c>
      <c r="H2925" s="3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2000</v>
      </c>
      <c r="C2926" s="1" t="str">
        <f aca="false">IF(H2926="",F2926,H2926)</f>
        <v>Franklin (NE)</v>
      </c>
      <c r="F2926" s="5"/>
      <c r="G2926" s="1" t="n">
        <v>2238</v>
      </c>
      <c r="H2926" s="3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2001</v>
      </c>
      <c r="C2927" s="1" t="str">
        <f aca="false">IF(H2927="",F2927,H2927)</f>
        <v>Lon Wright</v>
      </c>
      <c r="F2927" s="5"/>
      <c r="G2927" s="1" t="n">
        <v>2240</v>
      </c>
      <c r="H2927" s="3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2002</v>
      </c>
      <c r="C2928" s="1" t="str">
        <f aca="false">IF(H2928="",F2928,H2928)</f>
        <v>C W Burdick</v>
      </c>
      <c r="F2928" s="5"/>
      <c r="G2928" s="1" t="n">
        <v>2241</v>
      </c>
      <c r="H2928" s="3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2003</v>
      </c>
      <c r="C2929" s="1" t="str">
        <f aca="false">IF(H2929="",F2929,H2929)</f>
        <v>Don Henry</v>
      </c>
      <c r="F2929" s="5"/>
      <c r="G2929" s="1" t="n">
        <v>2243</v>
      </c>
      <c r="H2929" s="3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2004</v>
      </c>
      <c r="C2930" s="1" t="str">
        <f aca="false">IF(H2930="",F2930,H2930)</f>
        <v>North Denver</v>
      </c>
      <c r="F2930" s="5"/>
      <c r="G2930" s="1" t="n">
        <v>2244</v>
      </c>
      <c r="H2930" s="3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2005</v>
      </c>
      <c r="C2931" s="1" t="str">
        <f aca="false">IF(H2931="",F2931,H2931)</f>
        <v>Kimball</v>
      </c>
      <c r="F2931" s="5"/>
      <c r="G2931" s="1" t="n">
        <v>2248</v>
      </c>
      <c r="H2931" s="3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2006</v>
      </c>
      <c r="C2932" s="1" t="str">
        <f aca="false">IF(H2932="",F2932,H2932)</f>
        <v>Laurel</v>
      </c>
      <c r="F2932" s="5"/>
      <c r="G2932" s="1" t="n">
        <v>2249</v>
      </c>
      <c r="H2932" s="3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2007</v>
      </c>
      <c r="C2933" s="1" t="str">
        <f aca="false">IF(H2933="",F2933,H2933)</f>
        <v>J Street</v>
      </c>
      <c r="F2933" s="5"/>
      <c r="G2933" s="1" t="n">
        <v>2250</v>
      </c>
      <c r="H2933" s="3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2008</v>
      </c>
      <c r="C2934" s="1" t="str">
        <f aca="false">IF(H2934="",F2934,H2934)</f>
        <v>Lyons</v>
      </c>
      <c r="F2934" s="5"/>
      <c r="G2934" s="1" t="n">
        <v>2253</v>
      </c>
      <c r="H2934" s="3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2009</v>
      </c>
      <c r="C2935" s="1" t="str">
        <f aca="false">IF(H2935="",F2935,H2935)</f>
        <v>Nebraska City # 1</v>
      </c>
      <c r="F2935" s="5"/>
      <c r="G2935" s="1" t="n">
        <v>2255</v>
      </c>
      <c r="H2935" s="3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2010</v>
      </c>
      <c r="C2936" s="1" t="str">
        <f aca="false">IF(H2936="",F2936,H2936)</f>
        <v>Syracuse # 2</v>
      </c>
      <c r="F2936" s="5"/>
      <c r="G2936" s="1" t="n">
        <v>2256</v>
      </c>
      <c r="H2936" s="3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2011</v>
      </c>
      <c r="C2937" s="1" t="str">
        <f aca="false">IF(H2937="",F2937,H2937)</f>
        <v>Columbus</v>
      </c>
      <c r="F2937" s="5"/>
      <c r="G2937" s="1" t="n">
        <v>2260</v>
      </c>
      <c r="H2937" s="3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2012</v>
      </c>
      <c r="C2938" s="1" t="str">
        <f aca="false">IF(H2938="",F2938,H2938)</f>
        <v>Hallam</v>
      </c>
      <c r="F2938" s="5"/>
      <c r="G2938" s="1" t="n">
        <v>2265</v>
      </c>
      <c r="H2938" s="3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2013</v>
      </c>
      <c r="C2939" s="1" t="str">
        <f aca="false">IF(H2939="",F2939,H2939)</f>
        <v>Hebron</v>
      </c>
      <c r="F2939" s="5"/>
      <c r="G2939" s="1" t="n">
        <v>2266</v>
      </c>
      <c r="H2939" s="3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2014</v>
      </c>
      <c r="C2940" s="1" t="str">
        <f aca="false">IF(H2940="",F2940,H2940)</f>
        <v>Kearney</v>
      </c>
      <c r="F2940" s="5"/>
      <c r="G2940" s="1" t="n">
        <v>2268</v>
      </c>
      <c r="H2940" s="3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2015</v>
      </c>
      <c r="C2941" s="1" t="str">
        <f aca="false">IF(H2941="",F2941,H2941)</f>
        <v>McCook</v>
      </c>
      <c r="F2941" s="5"/>
      <c r="G2941" s="1" t="n">
        <v>2271</v>
      </c>
      <c r="H2941" s="3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2016</v>
      </c>
      <c r="C2942" s="1" t="str">
        <f aca="false">IF(H2942="",F2942,H2942)</f>
        <v>Monroe (NE)</v>
      </c>
      <c r="F2942" s="5"/>
      <c r="G2942" s="1" t="n">
        <v>2273</v>
      </c>
      <c r="H2942" s="3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2017</v>
      </c>
      <c r="C2943" s="1" t="str">
        <f aca="false">IF(H2943="",F2943,H2943)</f>
        <v>North Platte</v>
      </c>
      <c r="F2943" s="5"/>
      <c r="G2943" s="1" t="n">
        <v>2274</v>
      </c>
      <c r="H2943" s="3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2018</v>
      </c>
      <c r="C2944" s="1" t="str">
        <f aca="false">IF(H2944="",F2944,H2944)</f>
        <v>Sheldon</v>
      </c>
      <c r="F2944" s="5"/>
      <c r="G2944" s="1" t="n">
        <v>2277</v>
      </c>
      <c r="H2944" s="3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2019</v>
      </c>
      <c r="C2945" s="1" t="str">
        <f aca="false">IF(H2945="",F2945,H2945)</f>
        <v>Spencer Hydro</v>
      </c>
      <c r="F2945" s="5"/>
      <c r="G2945" s="1" t="n">
        <v>2278</v>
      </c>
      <c r="H2945" s="3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2020</v>
      </c>
      <c r="C2946" s="1" t="str">
        <f aca="false">IF(H2946="",F2946,H2946)</f>
        <v>Fort Calhoun</v>
      </c>
      <c r="F2946" s="5"/>
      <c r="G2946" s="1" t="n">
        <v>2289</v>
      </c>
      <c r="H2946" s="3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2021</v>
      </c>
      <c r="C2947" s="1" t="str">
        <f aca="false">IF(H2947="",F2947,H2947)</f>
        <v>Jones Street</v>
      </c>
      <c r="F2947" s="5"/>
      <c r="G2947" s="1" t="n">
        <v>2290</v>
      </c>
      <c r="H2947" s="3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2022</v>
      </c>
      <c r="C2948" s="1" t="str">
        <f aca="false">IF(H2948="",F2948,H2948)</f>
        <v>North Omaha</v>
      </c>
      <c r="F2948" s="5"/>
      <c r="G2948" s="1" t="n">
        <v>2291</v>
      </c>
      <c r="H2948" s="3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2023</v>
      </c>
      <c r="C2949" s="1" t="str">
        <f aca="false">IF(H2949="",F2949,H2949)</f>
        <v>Sarpy County</v>
      </c>
      <c r="F2949" s="5"/>
      <c r="G2949" s="1" t="n">
        <v>2292</v>
      </c>
      <c r="H2949" s="3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2024</v>
      </c>
      <c r="C2950" s="1" t="str">
        <f aca="false">IF(H2950="",F2950,H2950)</f>
        <v>Ord</v>
      </c>
      <c r="F2950" s="5"/>
      <c r="G2950" s="1" t="n">
        <v>2294</v>
      </c>
      <c r="H2950" s="3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2025</v>
      </c>
      <c r="C2951" s="1" t="str">
        <f aca="false">IF(H2951="",F2951,H2951)</f>
        <v>Oxford (NE)</v>
      </c>
      <c r="F2951" s="5"/>
      <c r="G2951" s="1" t="n">
        <v>2295</v>
      </c>
      <c r="H2951" s="3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2026</v>
      </c>
      <c r="C2952" s="1" t="str">
        <f aca="false">IF(H2952="",F2952,H2952)</f>
        <v>Pender</v>
      </c>
      <c r="F2952" s="5"/>
      <c r="G2952" s="1" t="n">
        <v>2296</v>
      </c>
      <c r="H2952" s="3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2027</v>
      </c>
      <c r="C2953" s="1" t="str">
        <f aca="false">IF(H2953="",F2953,H2953)</f>
        <v>Plainview Muncipal Power</v>
      </c>
      <c r="F2953" s="5"/>
      <c r="G2953" s="1" t="n">
        <v>2297</v>
      </c>
      <c r="H2953" s="3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2028</v>
      </c>
      <c r="C2954" s="1" t="str">
        <f aca="false">IF(H2954="",F2954,H2954)</f>
        <v>Red Cloud</v>
      </c>
      <c r="F2954" s="5"/>
      <c r="G2954" s="1" t="n">
        <v>2299</v>
      </c>
      <c r="H2954" s="3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2029</v>
      </c>
      <c r="C2955" s="1" t="str">
        <f aca="false">IF(H2955="",F2955,H2955)</f>
        <v>Sargent</v>
      </c>
      <c r="F2955" s="5"/>
      <c r="G2955" s="1" t="n">
        <v>2300</v>
      </c>
      <c r="H2955" s="3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2030</v>
      </c>
      <c r="C2956" s="1" t="str">
        <f aca="false">IF(H2956="",F2956,H2956)</f>
        <v>Sidney (NE)</v>
      </c>
      <c r="F2956" s="5"/>
      <c r="G2956" s="1" t="n">
        <v>2302</v>
      </c>
      <c r="H2956" s="3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2031</v>
      </c>
      <c r="C2957" s="1" t="str">
        <f aca="false">IF(H2957="",F2957,H2957)</f>
        <v>Spalding</v>
      </c>
      <c r="F2957" s="5"/>
      <c r="G2957" s="1" t="n">
        <v>2303</v>
      </c>
      <c r="H2957" s="3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2032</v>
      </c>
      <c r="C2958" s="1" t="str">
        <f aca="false">IF(H2958="",F2958,H2958)</f>
        <v>Stuart (NE)</v>
      </c>
      <c r="F2958" s="5"/>
      <c r="G2958" s="1" t="n">
        <v>2305</v>
      </c>
      <c r="H2958" s="3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2033</v>
      </c>
      <c r="C2959" s="1" t="str">
        <f aca="false">IF(H2959="",F2959,H2959)</f>
        <v>Tecumseh</v>
      </c>
      <c r="F2959" s="5"/>
      <c r="G2959" s="1" t="n">
        <v>2308</v>
      </c>
      <c r="H2959" s="3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2034</v>
      </c>
      <c r="C2960" s="1" t="str">
        <f aca="false">IF(H2960="",F2960,H2960)</f>
        <v>Wahoo</v>
      </c>
      <c r="F2960" s="5"/>
      <c r="G2960" s="1" t="n">
        <v>2310</v>
      </c>
      <c r="H2960" s="3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2035</v>
      </c>
      <c r="C2961" s="1" t="str">
        <f aca="false">IF(H2961="",F2961,H2961)</f>
        <v>Wakefield</v>
      </c>
      <c r="F2961" s="5"/>
      <c r="G2961" s="1" t="n">
        <v>2311</v>
      </c>
      <c r="H2961" s="3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2036</v>
      </c>
      <c r="C2962" s="1" t="str">
        <f aca="false">IF(H2962="",F2962,H2962)</f>
        <v>Wayne IC</v>
      </c>
      <c r="F2962" s="5"/>
      <c r="G2962" s="1" t="n">
        <v>2312</v>
      </c>
      <c r="H2962" s="3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2037</v>
      </c>
      <c r="C2963" s="1" t="str">
        <f aca="false">IF(H2963="",F2963,H2963)</f>
        <v>West Point Municipal</v>
      </c>
      <c r="F2963" s="5"/>
      <c r="G2963" s="1" t="n">
        <v>2313</v>
      </c>
      <c r="H2963" s="3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2038</v>
      </c>
      <c r="C2964" s="1" t="str">
        <f aca="false">IF(H2964="",F2964,H2964)</f>
        <v>Wilber</v>
      </c>
      <c r="F2964" s="5"/>
      <c r="G2964" s="1" t="n">
        <v>2315</v>
      </c>
      <c r="H2964" s="3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2039</v>
      </c>
      <c r="C2965" s="1" t="str">
        <f aca="false">IF(H2965="",F2965,H2965)</f>
        <v>Wisner</v>
      </c>
      <c r="F2965" s="5"/>
      <c r="G2965" s="1" t="n">
        <v>2316</v>
      </c>
      <c r="H2965" s="3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2040</v>
      </c>
      <c r="C2966" s="1" t="str">
        <f aca="false">IF(H2966="",F2966,H2966)</f>
        <v>Canaan</v>
      </c>
      <c r="F2966" s="5"/>
      <c r="G2966" s="1" t="n">
        <v>3750</v>
      </c>
      <c r="H2966" s="3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2041</v>
      </c>
      <c r="C2967" s="1" t="str">
        <f aca="false">IF(H2967="",F2967,H2967)</f>
        <v>Gorham</v>
      </c>
      <c r="F2967" s="5"/>
      <c r="G2967" s="1" t="n">
        <v>2358</v>
      </c>
      <c r="H2967" s="3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2042</v>
      </c>
      <c r="C2968" s="1" t="str">
        <f aca="false">IF(H2968="",F2968,H2968)</f>
        <v>Hooksett</v>
      </c>
      <c r="F2968" s="5"/>
      <c r="G2968" s="1" t="n">
        <v>2359</v>
      </c>
      <c r="H2968" s="3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2043</v>
      </c>
      <c r="C2969" s="1" t="str">
        <f aca="false">IF(H2969="",F2969,H2969)</f>
        <v>Jackman</v>
      </c>
      <c r="F2969" s="5"/>
      <c r="G2969" s="1" t="n">
        <v>2360</v>
      </c>
      <c r="H2969" s="3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2044</v>
      </c>
      <c r="C2970" s="1" t="str">
        <f aca="false">IF(H2970="",F2970,H2970)</f>
        <v>Carlls Corner</v>
      </c>
      <c r="F2970" s="5"/>
      <c r="G2970" s="1" t="n">
        <v>2379</v>
      </c>
      <c r="H2970" s="3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2045</v>
      </c>
      <c r="C2971" s="1" t="str">
        <f aca="false">IF(H2971="",F2971,H2971)</f>
        <v>Cedar Station</v>
      </c>
      <c r="F2971" s="5"/>
      <c r="G2971" s="1" t="n">
        <v>2380</v>
      </c>
      <c r="H2971" s="3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2046</v>
      </c>
      <c r="C2972" s="1" t="str">
        <f aca="false">IF(H2972="",F2972,H2972)</f>
        <v>Middle Station</v>
      </c>
      <c r="F2972" s="5"/>
      <c r="G2972" s="1" t="n">
        <v>2382</v>
      </c>
      <c r="H2972" s="3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2047</v>
      </c>
      <c r="C2973" s="1" t="str">
        <f aca="false">IF(H2973="",F2973,H2973)</f>
        <v>Missouri Avenue</v>
      </c>
      <c r="F2973" s="5"/>
      <c r="G2973" s="1" t="n">
        <v>2383</v>
      </c>
      <c r="H2973" s="3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2048</v>
      </c>
      <c r="C2974" s="1" t="str">
        <f aca="false">IF(H2974="",F2974,H2974)</f>
        <v>Oyster Creek</v>
      </c>
      <c r="F2974" s="5"/>
      <c r="G2974" s="1" t="n">
        <v>2388</v>
      </c>
      <c r="H2974" s="3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2049</v>
      </c>
      <c r="C2975" s="1" t="str">
        <f aca="false">IF(H2975="",F2975,H2975)</f>
        <v>Sayreville</v>
      </c>
      <c r="F2975" s="5"/>
      <c r="G2975" s="1" t="n">
        <v>2390</v>
      </c>
      <c r="H2975" s="3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2050</v>
      </c>
      <c r="C2976" s="1" t="str">
        <f aca="false">IF(H2976="",F2976,H2976)</f>
        <v>Gilbert</v>
      </c>
      <c r="F2976" s="5"/>
      <c r="G2976" s="1" t="n">
        <v>2393</v>
      </c>
      <c r="H2976" s="3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2051</v>
      </c>
      <c r="C2977" s="1" t="str">
        <f aca="false">IF(H2977="",F2977,H2977)</f>
        <v>PSEG National Park Generating Station</v>
      </c>
      <c r="F2977" s="5"/>
      <c r="G2977" s="1" t="n">
        <v>2409</v>
      </c>
      <c r="H2977" s="3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2052</v>
      </c>
      <c r="C2978" s="1" t="str">
        <f aca="false">IF(H2978="",F2978,H2978)</f>
        <v>Howard Down</v>
      </c>
      <c r="F2978" s="5"/>
      <c r="G2978" s="1" t="n">
        <v>2434</v>
      </c>
      <c r="H2978" s="3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2053</v>
      </c>
      <c r="C2979" s="1" t="str">
        <f aca="false">IF(H2979="",F2979,H2979)</f>
        <v>Animas</v>
      </c>
      <c r="F2979" s="5"/>
      <c r="G2979" s="1" t="n">
        <v>2465</v>
      </c>
      <c r="H2979" s="3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2054</v>
      </c>
      <c r="C2980" s="1" t="str">
        <f aca="false">IF(H2980="",F2980,H2980)</f>
        <v>Danskammer Generating Station</v>
      </c>
      <c r="F2980" s="5"/>
      <c r="G2980" s="1" t="n">
        <v>2480</v>
      </c>
      <c r="H2980" s="3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2055</v>
      </c>
      <c r="C2981" s="1" t="str">
        <f aca="false">IF(H2981="",F2981,H2981)</f>
        <v>Dashville</v>
      </c>
      <c r="F2981" s="5"/>
      <c r="G2981" s="1" t="n">
        <v>2481</v>
      </c>
      <c r="H2981" s="3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2056</v>
      </c>
      <c r="C2982" s="1" t="str">
        <f aca="false">IF(H2982="",F2982,H2982)</f>
        <v>Arthur Kill Generating Station</v>
      </c>
      <c r="F2982" s="5"/>
      <c r="G2982" s="1" t="n">
        <v>2490</v>
      </c>
      <c r="H2982" s="3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2057</v>
      </c>
      <c r="C2983" s="1" t="str">
        <f aca="false">IF(H2983="",F2983,H2983)</f>
        <v>Gowanus Gas Turbines Generating</v>
      </c>
      <c r="F2983" s="5"/>
      <c r="G2983" s="1" t="n">
        <v>2494</v>
      </c>
      <c r="H2983" s="3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2058</v>
      </c>
      <c r="C2984" s="1" t="str">
        <f aca="false">IF(H2984="",F2984,H2984)</f>
        <v>Indian Point 2</v>
      </c>
      <c r="F2984" s="5"/>
      <c r="G2984" s="1" t="n">
        <v>2497</v>
      </c>
      <c r="H2984" s="3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2059</v>
      </c>
      <c r="C2985" s="1" t="str">
        <f aca="false">IF(H2985="",F2985,H2985)</f>
        <v>Narrows Gas Turbines Generating</v>
      </c>
      <c r="F2985" s="5"/>
      <c r="G2985" s="1" t="n">
        <v>2499</v>
      </c>
      <c r="H2985" s="3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2060</v>
      </c>
      <c r="C2986" s="1" t="str">
        <f aca="false">IF(H2986="",F2986,H2986)</f>
        <v>Ravenswood</v>
      </c>
      <c r="F2986" s="5"/>
      <c r="G2986" s="1" t="n">
        <v>2500</v>
      </c>
      <c r="H2986" s="3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2061</v>
      </c>
      <c r="C2987" s="1" t="str">
        <f aca="false">IF(H2987="",F2987,H2987)</f>
        <v>Greenidge Generation LLC</v>
      </c>
      <c r="F2987" s="5"/>
      <c r="G2987" s="1" t="n">
        <v>2527</v>
      </c>
      <c r="H2987" s="3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2062</v>
      </c>
      <c r="C2988" s="1" t="str">
        <f aca="false">IF(H2988="",F2988,H2988)</f>
        <v>Harris Lake</v>
      </c>
      <c r="F2988" s="5"/>
      <c r="G2988" s="1" t="n">
        <v>2528</v>
      </c>
      <c r="H2988" s="3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2063</v>
      </c>
      <c r="C2989" s="1" t="str">
        <f aca="false">IF(H2989="",F2989,H2989)</f>
        <v>Cayuga Operating Company</v>
      </c>
      <c r="F2989" s="5"/>
      <c r="G2989" s="1" t="n">
        <v>2535</v>
      </c>
      <c r="H2989" s="3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2064</v>
      </c>
      <c r="C2990" s="1" t="str">
        <f aca="false">IF(H2990="",F2990,H2990)</f>
        <v>Bethlehem Energy Center</v>
      </c>
      <c r="F2990" s="5"/>
      <c r="G2990" s="1" t="n">
        <v>2539</v>
      </c>
      <c r="H2990" s="3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2065</v>
      </c>
      <c r="C2991" s="1" t="str">
        <f aca="false">IF(H2991="",F2991,H2991)</f>
        <v>Allens Falls</v>
      </c>
      <c r="F2991" s="5"/>
      <c r="G2991" s="1" t="n">
        <v>2540</v>
      </c>
      <c r="H2991" s="3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2066</v>
      </c>
      <c r="C2992" s="1" t="str">
        <f aca="false">IF(H2992="",F2992,H2992)</f>
        <v>Beardslee</v>
      </c>
      <c r="F2992" s="5"/>
      <c r="G2992" s="1" t="n">
        <v>2543</v>
      </c>
      <c r="H2992" s="3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2067</v>
      </c>
      <c r="C2993" s="1" t="str">
        <f aca="false">IF(H2993="",F2993,H2993)</f>
        <v>Belfort</v>
      </c>
      <c r="F2993" s="5"/>
      <c r="G2993" s="1" t="n">
        <v>2544</v>
      </c>
      <c r="H2993" s="3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2068</v>
      </c>
      <c r="C2994" s="1" t="str">
        <f aca="false">IF(H2994="",F2994,H2994)</f>
        <v>Bennetts Bridge</v>
      </c>
      <c r="F2994" s="5"/>
      <c r="G2994" s="1" t="n">
        <v>2545</v>
      </c>
      <c r="H2994" s="3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2069</v>
      </c>
      <c r="C2995" s="1" t="str">
        <f aca="false">IF(H2995="",F2995,H2995)</f>
        <v>Black River</v>
      </c>
      <c r="F2995" s="5"/>
      <c r="G2995" s="1" t="n">
        <v>2546</v>
      </c>
      <c r="H2995" s="3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2070</v>
      </c>
      <c r="C2996" s="1" t="str">
        <f aca="false">IF(H2996="",F2996,H2996)</f>
        <v>Blake</v>
      </c>
      <c r="F2996" s="5"/>
      <c r="G2996" s="1" t="n">
        <v>2547</v>
      </c>
      <c r="H2996" s="3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2071</v>
      </c>
      <c r="C2997" s="1" t="str">
        <f aca="false">IF(H2997="",F2997,H2997)</f>
        <v>Browns Falls</v>
      </c>
      <c r="F2997" s="5"/>
      <c r="G2997" s="1" t="n">
        <v>2548</v>
      </c>
      <c r="H2997" s="3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2072</v>
      </c>
      <c r="C2998" s="1" t="str">
        <f aca="false">IF(H2998="",F2998,H2998)</f>
        <v>C R Huntley Generating Station</v>
      </c>
      <c r="F2998" s="5"/>
      <c r="G2998" s="1" t="n">
        <v>2549</v>
      </c>
      <c r="H2998" s="3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2073</v>
      </c>
      <c r="C2999" s="1" t="str">
        <f aca="false">IF(H2999="",F2999,H2999)</f>
        <v>Chasm</v>
      </c>
      <c r="F2999" s="5"/>
      <c r="G2999" s="1" t="n">
        <v>2550</v>
      </c>
      <c r="H2999" s="3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2074</v>
      </c>
      <c r="C3000" s="1" t="str">
        <f aca="false">IF(H3000="",F3000,H3000)</f>
        <v>Colton</v>
      </c>
      <c r="F3000" s="5"/>
      <c r="G3000" s="1" t="n">
        <v>2551</v>
      </c>
      <c r="H3000" s="3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2075</v>
      </c>
      <c r="C3001" s="1" t="str">
        <f aca="false">IF(H3001="",F3001,H3001)</f>
        <v>Deferiet</v>
      </c>
      <c r="F3001" s="5"/>
      <c r="G3001" s="1" t="n">
        <v>2552</v>
      </c>
      <c r="H3001" s="3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2076</v>
      </c>
      <c r="C3002" s="1" t="str">
        <f aca="false">IF(H3002="",F3002,H3002)</f>
        <v>Dunkirk Generating Plant</v>
      </c>
      <c r="F3002" s="5"/>
      <c r="G3002" s="1" t="n">
        <v>2554</v>
      </c>
      <c r="H3002" s="3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2077</v>
      </c>
      <c r="C3003" s="1" t="str">
        <f aca="false">IF(H3003="",F3003,H3003)</f>
        <v>Eagle</v>
      </c>
      <c r="F3003" s="5"/>
      <c r="G3003" s="1" t="n">
        <v>2555</v>
      </c>
      <c r="H3003" s="3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2078</v>
      </c>
      <c r="C3004" s="1" t="str">
        <f aca="false">IF(H3004="",F3004,H3004)</f>
        <v>Eel Weir</v>
      </c>
      <c r="F3004" s="5"/>
      <c r="G3004" s="1" t="n">
        <v>2556</v>
      </c>
      <c r="H3004" s="3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2079</v>
      </c>
      <c r="C3005" s="1" t="str">
        <f aca="false">IF(H3005="",F3005,H3005)</f>
        <v>Effley</v>
      </c>
      <c r="F3005" s="5"/>
      <c r="G3005" s="1" t="n">
        <v>2557</v>
      </c>
      <c r="H3005" s="3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2080</v>
      </c>
      <c r="C3006" s="1" t="str">
        <f aca="false">IF(H3006="",F3006,H3006)</f>
        <v>Elmer</v>
      </c>
      <c r="F3006" s="5"/>
      <c r="G3006" s="1" t="n">
        <v>2559</v>
      </c>
      <c r="H3006" s="3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2081</v>
      </c>
      <c r="C3007" s="1" t="str">
        <f aca="false">IF(H3007="",F3007,H3007)</f>
        <v>Ephratah</v>
      </c>
      <c r="F3007" s="5"/>
      <c r="G3007" s="1" t="n">
        <v>2560</v>
      </c>
      <c r="H3007" s="3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2082</v>
      </c>
      <c r="C3008" s="1" t="str">
        <f aca="false">IF(H3008="",F3008,H3008)</f>
        <v>East Norfolk</v>
      </c>
      <c r="F3008" s="5"/>
      <c r="G3008" s="1" t="n">
        <v>2561</v>
      </c>
      <c r="H3008" s="3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2083</v>
      </c>
      <c r="C3009" s="1" t="str">
        <f aca="false">IF(H3009="",F3009,H3009)</f>
        <v>Five Falls</v>
      </c>
      <c r="F3009" s="5"/>
      <c r="G3009" s="1" t="n">
        <v>2562</v>
      </c>
      <c r="H3009" s="3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2084</v>
      </c>
      <c r="C3010" s="1" t="str">
        <f aca="false">IF(H3010="",F3010,H3010)</f>
        <v>Flat Rock</v>
      </c>
      <c r="F3010" s="5"/>
      <c r="G3010" s="1" t="n">
        <v>2563</v>
      </c>
      <c r="H3010" s="3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2085</v>
      </c>
      <c r="C3011" s="1" t="str">
        <f aca="false">IF(H3011="",F3011,H3011)</f>
        <v>Franklin (NY)</v>
      </c>
      <c r="F3011" s="5"/>
      <c r="G3011" s="1" t="n">
        <v>2564</v>
      </c>
      <c r="H3011" s="3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2086</v>
      </c>
      <c r="C3012" s="1" t="str">
        <f aca="false">IF(H3012="",F3012,H3012)</f>
        <v>Glenwood Hydro</v>
      </c>
      <c r="F3012" s="5"/>
      <c r="G3012" s="1" t="n">
        <v>2568</v>
      </c>
      <c r="H3012" s="3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2087</v>
      </c>
      <c r="C3013" s="1" t="str">
        <f aca="false">IF(H3013="",F3013,H3013)</f>
        <v>Granby</v>
      </c>
      <c r="F3013" s="5"/>
      <c r="G3013" s="1" t="n">
        <v>2569</v>
      </c>
      <c r="H3013" s="3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2088</v>
      </c>
      <c r="C3014" s="1" t="str">
        <f aca="false">IF(H3014="",F3014,H3014)</f>
        <v>Hannawa</v>
      </c>
      <c r="F3014" s="5"/>
      <c r="G3014" s="1" t="n">
        <v>2571</v>
      </c>
      <c r="H3014" s="3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2089</v>
      </c>
      <c r="C3015" s="1" t="str">
        <f aca="false">IF(H3015="",F3015,H3015)</f>
        <v>Herrings</v>
      </c>
      <c r="F3015" s="5"/>
      <c r="G3015" s="1" t="n">
        <v>2572</v>
      </c>
      <c r="H3015" s="3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2090</v>
      </c>
      <c r="C3016" s="1" t="str">
        <f aca="false">IF(H3016="",F3016,H3016)</f>
        <v>Heuvelton</v>
      </c>
      <c r="F3016" s="5"/>
      <c r="G3016" s="1" t="n">
        <v>2573</v>
      </c>
      <c r="H3016" s="3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2091</v>
      </c>
      <c r="C3017" s="1" t="str">
        <f aca="false">IF(H3017="",F3017,H3017)</f>
        <v>High Dam</v>
      </c>
      <c r="F3017" s="5"/>
      <c r="G3017" s="1" t="n">
        <v>2574</v>
      </c>
      <c r="H3017" s="3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2092</v>
      </c>
      <c r="C3018" s="1" t="str">
        <f aca="false">IF(H3018="",F3018,H3018)</f>
        <v>High Falls - Croghan NY</v>
      </c>
      <c r="F3018" s="5"/>
      <c r="G3018" s="1" t="n">
        <v>2575</v>
      </c>
      <c r="H3018" s="3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2093</v>
      </c>
      <c r="C3019" s="1" t="str">
        <f aca="false">IF(H3019="",F3019,H3019)</f>
        <v>Higley</v>
      </c>
      <c r="F3019" s="5"/>
      <c r="G3019" s="1" t="n">
        <v>2576</v>
      </c>
      <c r="H3019" s="3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2094</v>
      </c>
      <c r="C3020" s="1" t="str">
        <f aca="false">IF(H3020="",F3020,H3020)</f>
        <v>Hydraulic Race</v>
      </c>
      <c r="F3020" s="5"/>
      <c r="G3020" s="1" t="n">
        <v>2578</v>
      </c>
      <c r="H3020" s="3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2095</v>
      </c>
      <c r="C3021" s="1" t="str">
        <f aca="false">IF(H3021="",F3021,H3021)</f>
        <v>Inghams</v>
      </c>
      <c r="F3021" s="5"/>
      <c r="G3021" s="1" t="n">
        <v>2579</v>
      </c>
      <c r="H3021" s="3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2096</v>
      </c>
      <c r="C3022" s="1" t="str">
        <f aca="false">IF(H3022="",F3022,H3022)</f>
        <v>Johnsonville Dam</v>
      </c>
      <c r="F3022" s="5"/>
      <c r="G3022" s="1" t="n">
        <v>2580</v>
      </c>
      <c r="H3022" s="3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2097</v>
      </c>
      <c r="C3023" s="1" t="str">
        <f aca="false">IF(H3023="",F3023,H3023)</f>
        <v>Kamargo</v>
      </c>
      <c r="F3023" s="5"/>
      <c r="G3023" s="1" t="n">
        <v>2581</v>
      </c>
      <c r="H3023" s="3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2098</v>
      </c>
      <c r="C3024" s="1" t="str">
        <f aca="false">IF(H3024="",F3024,H3024)</f>
        <v>Lighthouse Hill</v>
      </c>
      <c r="F3024" s="5"/>
      <c r="G3024" s="1" t="n">
        <v>2582</v>
      </c>
      <c r="H3024" s="3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2099</v>
      </c>
      <c r="C3025" s="1" t="str">
        <f aca="false">IF(H3025="",F3025,H3025)</f>
        <v>Macomb</v>
      </c>
      <c r="F3025" s="5"/>
      <c r="G3025" s="1" t="n">
        <v>2583</v>
      </c>
      <c r="H3025" s="3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2100</v>
      </c>
      <c r="C3026" s="1" t="str">
        <f aca="false">IF(H3026="",F3026,H3026)</f>
        <v>Minetto</v>
      </c>
      <c r="F3026" s="5"/>
      <c r="G3026" s="1" t="n">
        <v>2586</v>
      </c>
      <c r="H3026" s="3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2101</v>
      </c>
      <c r="C3027" s="1" t="str">
        <f aca="false">IF(H3027="",F3027,H3027)</f>
        <v>Moshier</v>
      </c>
      <c r="F3027" s="5"/>
      <c r="G3027" s="1" t="n">
        <v>2588</v>
      </c>
      <c r="H3027" s="3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2102</v>
      </c>
      <c r="C3028" s="1" t="str">
        <f aca="false">IF(H3028="",F3028,H3028)</f>
        <v>Nine Mile Point Nuclear Station</v>
      </c>
      <c r="F3028" s="5"/>
      <c r="G3028" s="1" t="n">
        <v>2589</v>
      </c>
      <c r="H3028" s="3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2103</v>
      </c>
      <c r="C3029" s="1" t="str">
        <f aca="false">IF(H3029="",F3029,H3029)</f>
        <v>Norfolk</v>
      </c>
      <c r="F3029" s="5"/>
      <c r="G3029" s="1" t="n">
        <v>2590</v>
      </c>
      <c r="H3029" s="3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2104</v>
      </c>
      <c r="C3030" s="1" t="str">
        <f aca="false">IF(H3030="",F3030,H3030)</f>
        <v>Norwood</v>
      </c>
      <c r="F3030" s="5"/>
      <c r="G3030" s="1" t="n">
        <v>2591</v>
      </c>
      <c r="H3030" s="3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2105</v>
      </c>
      <c r="C3031" s="1" t="str">
        <f aca="false">IF(H3031="",F3031,H3031)</f>
        <v>Oswego Harbor Power</v>
      </c>
      <c r="F3031" s="5"/>
      <c r="G3031" s="1" t="n">
        <v>2594</v>
      </c>
      <c r="H3031" s="3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2106</v>
      </c>
      <c r="C3032" s="1" t="str">
        <f aca="false">IF(H3032="",F3032,H3032)</f>
        <v>Oswego Falls East</v>
      </c>
      <c r="F3032" s="5"/>
      <c r="G3032" s="1" t="n">
        <v>2595</v>
      </c>
      <c r="H3032" s="3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2107</v>
      </c>
      <c r="C3033" s="1" t="str">
        <f aca="false">IF(H3033="",F3033,H3033)</f>
        <v>Oswego Falls West</v>
      </c>
      <c r="F3033" s="5"/>
      <c r="G3033" s="1" t="n">
        <v>2596</v>
      </c>
      <c r="H3033" s="3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2108</v>
      </c>
      <c r="C3034" s="1" t="str">
        <f aca="false">IF(H3034="",F3034,H3034)</f>
        <v>Parishville</v>
      </c>
      <c r="F3034" s="5"/>
      <c r="G3034" s="1" t="n">
        <v>2597</v>
      </c>
      <c r="H3034" s="3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2109</v>
      </c>
      <c r="C3035" s="1" t="str">
        <f aca="false">IF(H3035="",F3035,H3035)</f>
        <v>Piercefield</v>
      </c>
      <c r="F3035" s="5"/>
      <c r="G3035" s="1" t="n">
        <v>2598</v>
      </c>
      <c r="H3035" s="3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2110</v>
      </c>
      <c r="C3036" s="1" t="str">
        <f aca="false">IF(H3036="",F3036,H3036)</f>
        <v>Prospect</v>
      </c>
      <c r="F3036" s="5"/>
      <c r="G3036" s="1" t="n">
        <v>2599</v>
      </c>
      <c r="H3036" s="3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2111</v>
      </c>
      <c r="C3037" s="1" t="str">
        <f aca="false">IF(H3037="",F3037,H3037)</f>
        <v>Rainbow Falls Hydro</v>
      </c>
      <c r="F3037" s="5"/>
      <c r="G3037" s="1" t="n">
        <v>2600</v>
      </c>
      <c r="H3037" s="3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2112</v>
      </c>
      <c r="C3038" s="1" t="str">
        <f aca="false">IF(H3038="",F3038,H3038)</f>
        <v>Raymondville</v>
      </c>
      <c r="F3038" s="5"/>
      <c r="G3038" s="1" t="n">
        <v>2601</v>
      </c>
      <c r="H3038" s="3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2113</v>
      </c>
      <c r="C3039" s="1" t="str">
        <f aca="false">IF(H3039="",F3039,H3039)</f>
        <v>South Edwards</v>
      </c>
      <c r="F3039" s="5"/>
      <c r="G3039" s="1" t="n">
        <v>2604</v>
      </c>
      <c r="H3039" s="3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2114</v>
      </c>
      <c r="C3040" s="1" t="str">
        <f aca="false">IF(H3040="",F3040,H3040)</f>
        <v>School Street</v>
      </c>
      <c r="F3040" s="5"/>
      <c r="G3040" s="1" t="n">
        <v>2605</v>
      </c>
      <c r="H3040" s="3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2115</v>
      </c>
      <c r="C3041" s="1" t="str">
        <f aca="false">IF(H3041="",F3041,H3041)</f>
        <v>Schaghticoke</v>
      </c>
      <c r="F3041" s="5"/>
      <c r="G3041" s="1" t="n">
        <v>2606</v>
      </c>
      <c r="H3041" s="3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2116</v>
      </c>
      <c r="C3042" s="1" t="str">
        <f aca="false">IF(H3042="",F3042,H3042)</f>
        <v>Schuylerville</v>
      </c>
      <c r="F3042" s="5"/>
      <c r="G3042" s="1" t="n">
        <v>2607</v>
      </c>
      <c r="H3042" s="3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2117</v>
      </c>
      <c r="C3043" s="1" t="str">
        <f aca="false">IF(H3043="",F3043,H3043)</f>
        <v>Sewalls</v>
      </c>
      <c r="F3043" s="5"/>
      <c r="G3043" s="1" t="n">
        <v>2608</v>
      </c>
      <c r="H3043" s="3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2118</v>
      </c>
      <c r="C3044" s="1" t="str">
        <f aca="false">IF(H3044="",F3044,H3044)</f>
        <v>Sherman Island</v>
      </c>
      <c r="F3044" s="5"/>
      <c r="G3044" s="1" t="n">
        <v>2609</v>
      </c>
      <c r="H3044" s="3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2119</v>
      </c>
      <c r="C3045" s="1" t="str">
        <f aca="false">IF(H3045="",F3045,H3045)</f>
        <v>Soft Maple</v>
      </c>
      <c r="F3045" s="5"/>
      <c r="G3045" s="1" t="n">
        <v>2610</v>
      </c>
      <c r="H3045" s="3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2120</v>
      </c>
      <c r="C3046" s="1" t="str">
        <f aca="false">IF(H3046="",F3046,H3046)</f>
        <v>South Colton</v>
      </c>
      <c r="F3046" s="5"/>
      <c r="G3046" s="1" t="n">
        <v>2611</v>
      </c>
      <c r="H3046" s="3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2121</v>
      </c>
      <c r="C3047" s="1" t="str">
        <f aca="false">IF(H3047="",F3047,H3047)</f>
        <v>Spier Falls</v>
      </c>
      <c r="F3047" s="5"/>
      <c r="G3047" s="1" t="n">
        <v>2612</v>
      </c>
      <c r="H3047" s="3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2122</v>
      </c>
      <c r="C3048" s="1" t="str">
        <f aca="false">IF(H3048="",F3048,H3048)</f>
        <v>Stark</v>
      </c>
      <c r="F3048" s="5"/>
      <c r="G3048" s="1" t="n">
        <v>2613</v>
      </c>
      <c r="H3048" s="3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2123</v>
      </c>
      <c r="C3049" s="1" t="str">
        <f aca="false">IF(H3049="",F3049,H3049)</f>
        <v>Stewarts Bridge</v>
      </c>
      <c r="F3049" s="5"/>
      <c r="G3049" s="1" t="n">
        <v>2614</v>
      </c>
      <c r="H3049" s="3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2124</v>
      </c>
      <c r="C3050" s="1" t="str">
        <f aca="false">IF(H3050="",F3050,H3050)</f>
        <v>Sugar Island</v>
      </c>
      <c r="F3050" s="5"/>
      <c r="G3050" s="1" t="n">
        <v>2616</v>
      </c>
      <c r="H3050" s="3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2125</v>
      </c>
      <c r="C3051" s="1" t="str">
        <f aca="false">IF(H3051="",F3051,H3051)</f>
        <v>Taylorville</v>
      </c>
      <c r="F3051" s="5"/>
      <c r="G3051" s="1" t="n">
        <v>2617</v>
      </c>
      <c r="H3051" s="3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2126</v>
      </c>
      <c r="C3052" s="1" t="str">
        <f aca="false">IF(H3052="",F3052,H3052)</f>
        <v>Trenton Falls</v>
      </c>
      <c r="F3052" s="5"/>
      <c r="G3052" s="1" t="n">
        <v>2619</v>
      </c>
      <c r="H3052" s="3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2127</v>
      </c>
      <c r="C3053" s="1" t="str">
        <f aca="false">IF(H3053="",F3053,H3053)</f>
        <v>Varick</v>
      </c>
      <c r="F3053" s="5"/>
      <c r="G3053" s="1" t="n">
        <v>2621</v>
      </c>
      <c r="H3053" s="3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2128</v>
      </c>
      <c r="C3054" s="1" t="str">
        <f aca="false">IF(H3054="",F3054,H3054)</f>
        <v>Waterport</v>
      </c>
      <c r="F3054" s="5"/>
      <c r="G3054" s="1" t="n">
        <v>2623</v>
      </c>
      <c r="H3054" s="3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2129</v>
      </c>
      <c r="C3055" s="1" t="str">
        <f aca="false">IF(H3055="",F3055,H3055)</f>
        <v>Yaleville</v>
      </c>
      <c r="F3055" s="5"/>
      <c r="G3055" s="1" t="n">
        <v>2624</v>
      </c>
      <c r="H3055" s="3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2130</v>
      </c>
      <c r="C3056" s="1" t="str">
        <f aca="false">IF(H3056="",F3056,H3056)</f>
        <v>Bowline Point</v>
      </c>
      <c r="F3056" s="5"/>
      <c r="G3056" s="1" t="n">
        <v>2625</v>
      </c>
      <c r="H3056" s="3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2131</v>
      </c>
      <c r="C3057" s="1" t="str">
        <f aca="false">IF(H3057="",F3057,H3057)</f>
        <v>Grahamsville</v>
      </c>
      <c r="F3057" s="5"/>
      <c r="G3057" s="1" t="n">
        <v>2627</v>
      </c>
      <c r="H3057" s="3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2132</v>
      </c>
      <c r="C3058" s="1" t="str">
        <f aca="false">IF(H3058="",F3058,H3058)</f>
        <v>Hillburn</v>
      </c>
      <c r="F3058" s="5"/>
      <c r="G3058" s="1" t="n">
        <v>2628</v>
      </c>
      <c r="H3058" s="3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2133</v>
      </c>
      <c r="C3059" s="1" t="str">
        <f aca="false">IF(H3059="",F3059,H3059)</f>
        <v>Mongaup</v>
      </c>
      <c r="F3059" s="5"/>
      <c r="G3059" s="1" t="n">
        <v>2630</v>
      </c>
      <c r="H3059" s="3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2134</v>
      </c>
      <c r="C3060" s="1" t="str">
        <f aca="false">IF(H3060="",F3060,H3060)</f>
        <v>Rio</v>
      </c>
      <c r="F3060" s="5"/>
      <c r="G3060" s="1" t="n">
        <v>2631</v>
      </c>
      <c r="H3060" s="3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2135</v>
      </c>
      <c r="C3061" s="1" t="str">
        <f aca="false">IF(H3061="",F3061,H3061)</f>
        <v>Shoemaker</v>
      </c>
      <c r="F3061" s="5"/>
      <c r="G3061" s="1" t="n">
        <v>2632</v>
      </c>
      <c r="H3061" s="3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2136</v>
      </c>
      <c r="C3062" s="1" t="str">
        <f aca="false">IF(H3062="",F3062,H3062)</f>
        <v>Swinging Bridge 2</v>
      </c>
      <c r="F3062" s="5"/>
      <c r="G3062" s="1" t="n">
        <v>2634</v>
      </c>
      <c r="H3062" s="3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3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2137</v>
      </c>
      <c r="C3064" s="1" t="str">
        <f aca="false">IF(H3064="",F3064,H3064)</f>
        <v>Plant No 1 Freeport</v>
      </c>
      <c r="F3064" s="5"/>
      <c r="G3064" s="1" t="n">
        <v>2678</v>
      </c>
      <c r="H3064" s="3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2138</v>
      </c>
      <c r="C3065" s="1" t="str">
        <f aca="false">IF(H3065="",F3065,H3065)</f>
        <v>Plant No 2 Freeport</v>
      </c>
      <c r="F3065" s="5"/>
      <c r="G3065" s="1" t="n">
        <v>2679</v>
      </c>
      <c r="H3065" s="3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2139</v>
      </c>
      <c r="C3066" s="1" t="str">
        <f aca="false">IF(H3066="",F3066,H3066)</f>
        <v>Greenport</v>
      </c>
      <c r="F3066" s="5"/>
      <c r="G3066" s="1" t="n">
        <v>2681</v>
      </c>
      <c r="H3066" s="3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2140</v>
      </c>
      <c r="C3067" s="1" t="str">
        <f aca="false">IF(H3067="",F3067,H3067)</f>
        <v>S A Carlson</v>
      </c>
      <c r="F3067" s="5"/>
      <c r="G3067" s="1" t="n">
        <v>2682</v>
      </c>
      <c r="H3067" s="3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2141</v>
      </c>
      <c r="C3068" s="1" t="str">
        <f aca="false">IF(H3068="",F3068,H3068)</f>
        <v>Crescent</v>
      </c>
      <c r="F3068" s="5"/>
      <c r="G3068" s="1" t="n">
        <v>2685</v>
      </c>
      <c r="H3068" s="3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2142</v>
      </c>
      <c r="C3069" s="1" t="str">
        <f aca="false">IF(H3069="",F3069,H3069)</f>
        <v>Vischer Ferry</v>
      </c>
      <c r="F3069" s="5"/>
      <c r="G3069" s="1" t="n">
        <v>2686</v>
      </c>
      <c r="H3069" s="3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2143</v>
      </c>
      <c r="C3070" s="1" t="str">
        <f aca="false">IF(H3070="",F3070,H3070)</f>
        <v>Blenheim Gilboa</v>
      </c>
      <c r="F3070" s="5"/>
      <c r="G3070" s="1" t="n">
        <v>2691</v>
      </c>
      <c r="H3070" s="3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2144</v>
      </c>
      <c r="C3071" s="1" t="str">
        <f aca="false">IF(H3071="",F3071,H3071)</f>
        <v>Lewiston Niagara</v>
      </c>
      <c r="F3071" s="5"/>
      <c r="G3071" s="1" t="n">
        <v>2692</v>
      </c>
      <c r="H3071" s="3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2145</v>
      </c>
      <c r="C3072" s="1" t="str">
        <f aca="false">IF(H3072="",F3072,H3072)</f>
        <v>Robert Moses Niagara</v>
      </c>
      <c r="F3072" s="5"/>
      <c r="G3072" s="1" t="n">
        <v>2693</v>
      </c>
      <c r="H3072" s="3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2146</v>
      </c>
      <c r="C3073" s="1" t="str">
        <f aca="false">IF(H3073="",F3073,H3073)</f>
        <v>Robert Moses Power Dam</v>
      </c>
      <c r="F3073" s="5"/>
      <c r="G3073" s="1" t="n">
        <v>2694</v>
      </c>
      <c r="H3073" s="3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2147</v>
      </c>
      <c r="C3074" s="1" t="str">
        <f aca="false">IF(H3074="",F3074,H3074)</f>
        <v>Charles P Keller</v>
      </c>
      <c r="F3074" s="5"/>
      <c r="G3074" s="1" t="n">
        <v>2695</v>
      </c>
      <c r="H3074" s="3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2148</v>
      </c>
      <c r="C3075" s="1" t="str">
        <f aca="false">IF(H3075="",F3075,H3075)</f>
        <v>Watertown</v>
      </c>
      <c r="F3075" s="5"/>
      <c r="G3075" s="1" t="n">
        <v>2700</v>
      </c>
      <c r="H3075" s="3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2149</v>
      </c>
      <c r="C3076" s="1" t="str">
        <f aca="false">IF(H3076="",F3076,H3076)</f>
        <v>Marshall Dam</v>
      </c>
      <c r="F3076" s="5"/>
      <c r="G3076" s="1" t="n">
        <v>2710</v>
      </c>
      <c r="H3076" s="3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3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2150</v>
      </c>
      <c r="C3078" s="1" t="str">
        <f aca="false">IF(H3078="",F3078,H3078)</f>
        <v>Turner Shoals</v>
      </c>
      <c r="F3078" s="5"/>
      <c r="G3078" s="1" t="n">
        <v>2735</v>
      </c>
      <c r="H3078" s="3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2151</v>
      </c>
      <c r="C3079" s="1" t="str">
        <f aca="false">IF(H3079="",F3079,H3079)</f>
        <v>Tuxedo</v>
      </c>
      <c r="F3079" s="5"/>
      <c r="G3079" s="1" t="n">
        <v>2736</v>
      </c>
      <c r="H3079" s="3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2152</v>
      </c>
      <c r="C3080" s="1" t="str">
        <f aca="false">IF(H3080="",F3080,H3080)</f>
        <v>Franklin (NC)</v>
      </c>
      <c r="F3080" s="5"/>
      <c r="G3080" s="1" t="n">
        <v>2745</v>
      </c>
      <c r="H3080" s="3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2153</v>
      </c>
      <c r="C3081" s="1" t="str">
        <f aca="false">IF(H3081="",F3081,H3081)</f>
        <v>Mission</v>
      </c>
      <c r="F3081" s="5"/>
      <c r="G3081" s="1" t="n">
        <v>2746</v>
      </c>
      <c r="H3081" s="3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2154</v>
      </c>
      <c r="C3082" s="1" t="str">
        <f aca="false">IF(H3082="",F3082,H3082)</f>
        <v>Tuckasegee</v>
      </c>
      <c r="F3082" s="5"/>
      <c r="G3082" s="1" t="n">
        <v>2751</v>
      </c>
      <c r="H3082" s="3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2155</v>
      </c>
      <c r="C3083" s="1" t="str">
        <f aca="false">IF(H3083="",F3083,H3083)</f>
        <v>Lake Lure</v>
      </c>
      <c r="F3083" s="5"/>
      <c r="G3083" s="1" t="n">
        <v>2773</v>
      </c>
      <c r="H3083" s="3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2156</v>
      </c>
      <c r="C3084" s="1" t="str">
        <f aca="false">IF(H3084="",F3084,H3084)</f>
        <v>Chatuge</v>
      </c>
      <c r="F3084" s="5"/>
      <c r="G3084" s="1" t="n">
        <v>2778</v>
      </c>
      <c r="H3084" s="3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2157</v>
      </c>
      <c r="C3085" s="1" t="str">
        <f aca="false">IF(H3085="",F3085,H3085)</f>
        <v>Fontana Dam</v>
      </c>
      <c r="F3085" s="5"/>
      <c r="G3085" s="1" t="n">
        <v>2779</v>
      </c>
      <c r="H3085" s="3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2158</v>
      </c>
      <c r="C3086" s="1" t="str">
        <f aca="false">IF(H3086="",F3086,H3086)</f>
        <v>Hiwassee Dam</v>
      </c>
      <c r="F3086" s="5"/>
      <c r="G3086" s="1" t="n">
        <v>2780</v>
      </c>
      <c r="H3086" s="3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2159</v>
      </c>
      <c r="C3087" s="1" t="str">
        <f aca="false">IF(H3087="",F3087,H3087)</f>
        <v>Buxton</v>
      </c>
      <c r="F3087" s="5"/>
      <c r="G3087" s="1" t="n">
        <v>2783</v>
      </c>
      <c r="H3087" s="3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2160</v>
      </c>
      <c r="C3088" s="1" t="str">
        <f aca="false">IF(H3088="",F3088,H3088)</f>
        <v>Grafton</v>
      </c>
      <c r="F3088" s="5"/>
      <c r="G3088" s="1" t="n">
        <v>2811</v>
      </c>
      <c r="H3088" s="3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2161</v>
      </c>
      <c r="C3089" s="1" t="str">
        <f aca="false">IF(H3089="",F3089,H3089)</f>
        <v>Garrison</v>
      </c>
      <c r="F3089" s="5"/>
      <c r="G3089" s="1" t="n">
        <v>2815</v>
      </c>
      <c r="H3089" s="3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2162</v>
      </c>
      <c r="C3090" s="1" t="str">
        <f aca="false">IF(H3090="",F3090,H3090)</f>
        <v>Leland Olds</v>
      </c>
      <c r="F3090" s="5"/>
      <c r="G3090" s="1" t="n">
        <v>2817</v>
      </c>
      <c r="H3090" s="3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2163</v>
      </c>
      <c r="C3091" s="1" t="str">
        <f aca="false">IF(H3091="",F3091,H3091)</f>
        <v>Milton R Young</v>
      </c>
      <c r="F3091" s="5"/>
      <c r="G3091" s="1" t="n">
        <v>2823</v>
      </c>
      <c r="H3091" s="3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2164</v>
      </c>
      <c r="C3092" s="1" t="str">
        <f aca="false">IF(H3092="",F3092,H3092)</f>
        <v>Stanton</v>
      </c>
      <c r="F3092" s="5"/>
      <c r="G3092" s="1" t="n">
        <v>2824</v>
      </c>
      <c r="H3092" s="3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2165</v>
      </c>
      <c r="C3093" s="1" t="str">
        <f aca="false">IF(H3093="",F3093,H3093)</f>
        <v>FirstEnergy Ashtabula</v>
      </c>
      <c r="F3093" s="5"/>
      <c r="G3093" s="1" t="n">
        <v>2835</v>
      </c>
      <c r="H3093" s="3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2166</v>
      </c>
      <c r="C3094" s="1" t="str">
        <f aca="false">IF(H3094="",F3094,H3094)</f>
        <v>Avon Lake</v>
      </c>
      <c r="F3094" s="5"/>
      <c r="G3094" s="1" t="n">
        <v>2836</v>
      </c>
      <c r="H3094" s="3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2167</v>
      </c>
      <c r="C3095" s="1" t="str">
        <f aca="false">IF(H3095="",F3095,H3095)</f>
        <v>FirstEnergy Eastlake</v>
      </c>
      <c r="F3095" s="5"/>
      <c r="G3095" s="1" t="n">
        <v>2837</v>
      </c>
      <c r="H3095" s="3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2168</v>
      </c>
      <c r="C3096" s="1" t="str">
        <f aca="false">IF(H3096="",F3096,H3096)</f>
        <v>FirstEnergy Lake Shore</v>
      </c>
      <c r="F3096" s="5"/>
      <c r="G3096" s="1" t="n">
        <v>2838</v>
      </c>
      <c r="H3096" s="3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2169</v>
      </c>
      <c r="C3097" s="1" t="str">
        <f aca="false">IF(H3097="",F3097,H3097)</f>
        <v>Niles Power Plant</v>
      </c>
      <c r="F3097" s="5"/>
      <c r="G3097" s="1" t="n">
        <v>2861</v>
      </c>
      <c r="H3097" s="3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2170</v>
      </c>
      <c r="C3098" s="1" t="str">
        <f aca="false">IF(H3098="",F3098,H3098)</f>
        <v>FirstEnergy R E Burger</v>
      </c>
      <c r="F3098" s="5"/>
      <c r="G3098" s="1" t="n">
        <v>2864</v>
      </c>
      <c r="H3098" s="3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2171</v>
      </c>
      <c r="C3099" s="1" t="str">
        <f aca="false">IF(H3099="",F3099,H3099)</f>
        <v>FirstEnergy W H Sammis</v>
      </c>
      <c r="F3099" s="5"/>
      <c r="G3099" s="1" t="n">
        <v>2866</v>
      </c>
      <c r="H3099" s="3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2172</v>
      </c>
      <c r="C3100" s="1" t="str">
        <f aca="false">IF(H3100="",F3100,H3100)</f>
        <v>FirstEnergy West Lorain</v>
      </c>
      <c r="F3100" s="5"/>
      <c r="G3100" s="1" t="n">
        <v>2869</v>
      </c>
      <c r="H3100" s="3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2173</v>
      </c>
      <c r="C3101" s="1" t="str">
        <f aca="false">IF(H3101="",F3101,H3101)</f>
        <v>FirstEnergy Bay Shore</v>
      </c>
      <c r="F3101" s="5"/>
      <c r="G3101" s="1" t="n">
        <v>2878</v>
      </c>
      <c r="H3101" s="3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2174</v>
      </c>
      <c r="C3102" s="1" t="str">
        <f aca="false">IF(H3102="",F3102,H3102)</f>
        <v>Richland</v>
      </c>
      <c r="F3102" s="5"/>
      <c r="G3102" s="1" t="n">
        <v>2880</v>
      </c>
      <c r="H3102" s="3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2175</v>
      </c>
      <c r="C3103" s="1" t="str">
        <f aca="false">IF(H3103="",F3103,H3103)</f>
        <v>Stryker</v>
      </c>
      <c r="F3103" s="5"/>
      <c r="G3103" s="1" t="n">
        <v>2881</v>
      </c>
      <c r="H3103" s="3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2176</v>
      </c>
      <c r="C3104" s="1" t="str">
        <f aca="false">IF(H3104="",F3104,H3104)</f>
        <v>Arcanum</v>
      </c>
      <c r="F3104" s="5"/>
      <c r="G3104" s="1" t="n">
        <v>2902</v>
      </c>
      <c r="H3104" s="3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2177</v>
      </c>
      <c r="C3105" s="1" t="str">
        <f aca="false">IF(H3105="",F3105,H3105)</f>
        <v>Bryan (OH)</v>
      </c>
      <c r="F3105" s="5"/>
      <c r="G3105" s="1" t="n">
        <v>2903</v>
      </c>
      <c r="H3105" s="3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2178</v>
      </c>
      <c r="C3106" s="1" t="str">
        <f aca="false">IF(H3106="",F3106,H3106)</f>
        <v>Collinwood</v>
      </c>
      <c r="F3106" s="5"/>
      <c r="G3106" s="1" t="n">
        <v>2906</v>
      </c>
      <c r="H3106" s="3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2179</v>
      </c>
      <c r="C3107" s="1" t="str">
        <f aca="false">IF(H3107="",F3107,H3107)</f>
        <v>West 41st Street</v>
      </c>
      <c r="F3107" s="5"/>
      <c r="G3107" s="1" t="n">
        <v>2909</v>
      </c>
      <c r="H3107" s="3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2180</v>
      </c>
      <c r="C3108" s="1" t="str">
        <f aca="false">IF(H3108="",F3108,H3108)</f>
        <v>Dover</v>
      </c>
      <c r="F3108" s="5"/>
      <c r="G3108" s="1" t="n">
        <v>2914</v>
      </c>
      <c r="H3108" s="3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2181</v>
      </c>
      <c r="C3109" s="1" t="str">
        <f aca="false">IF(H3109="",F3109,H3109)</f>
        <v>Hamilton (OH)</v>
      </c>
      <c r="F3109" s="5"/>
      <c r="G3109" s="1" t="n">
        <v>2917</v>
      </c>
      <c r="H3109" s="3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2182</v>
      </c>
      <c r="C3110" s="1" t="str">
        <f aca="false">IF(H3110="",F3110,H3110)</f>
        <v>Lebanon</v>
      </c>
      <c r="F3110" s="5"/>
      <c r="G3110" s="1" t="n">
        <v>2921</v>
      </c>
      <c r="H3110" s="3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2183</v>
      </c>
      <c r="C3111" s="1" t="str">
        <f aca="false">IF(H3111="",F3111,H3111)</f>
        <v>Oberlin (OH)</v>
      </c>
      <c r="F3111" s="5"/>
      <c r="G3111" s="1" t="n">
        <v>2933</v>
      </c>
      <c r="H3111" s="3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2184</v>
      </c>
      <c r="C3112" s="1" t="str">
        <f aca="false">IF(H3112="",F3112,H3112)</f>
        <v>Orrville</v>
      </c>
      <c r="F3112" s="5"/>
      <c r="G3112" s="1" t="n">
        <v>2935</v>
      </c>
      <c r="H3112" s="3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2185</v>
      </c>
      <c r="C3113" s="1" t="str">
        <f aca="false">IF(H3113="",F3113,H3113)</f>
        <v>Painesville</v>
      </c>
      <c r="F3113" s="5"/>
      <c r="G3113" s="1" t="n">
        <v>2936</v>
      </c>
      <c r="H3113" s="3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2186</v>
      </c>
      <c r="C3114" s="1" t="str">
        <f aca="false">IF(H3114="",F3114,H3114)</f>
        <v>Piqua Power Plant</v>
      </c>
      <c r="F3114" s="5"/>
      <c r="G3114" s="1" t="n">
        <v>2937</v>
      </c>
      <c r="H3114" s="3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2187</v>
      </c>
      <c r="C3115" s="1" t="str">
        <f aca="false">IF(H3115="",F3115,H3115)</f>
        <v>St Marys</v>
      </c>
      <c r="F3115" s="5"/>
      <c r="G3115" s="1" t="n">
        <v>2942</v>
      </c>
      <c r="H3115" s="3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2188</v>
      </c>
      <c r="C3116" s="1" t="str">
        <f aca="false">IF(H3116="",F3116,H3116)</f>
        <v>Shelby Municipal Light Plant</v>
      </c>
      <c r="F3116" s="5"/>
      <c r="G3116" s="1" t="n">
        <v>2943</v>
      </c>
      <c r="H3116" s="3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2189</v>
      </c>
      <c r="C3117" s="1" t="str">
        <f aca="false">IF(H3117="",F3117,H3117)</f>
        <v>Anadarko</v>
      </c>
      <c r="F3117" s="5"/>
      <c r="G3117" s="1" t="n">
        <v>2945</v>
      </c>
      <c r="H3117" s="3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2190</v>
      </c>
      <c r="C3118" s="1" t="str">
        <f aca="false">IF(H3118="",F3118,H3118)</f>
        <v>Cushing</v>
      </c>
      <c r="F3118" s="5"/>
      <c r="G3118" s="1" t="n">
        <v>2975</v>
      </c>
      <c r="H3118" s="3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2191</v>
      </c>
      <c r="C3119" s="1" t="str">
        <f aca="false">IF(H3119="",F3119,H3119)</f>
        <v>Markham</v>
      </c>
      <c r="F3119" s="5"/>
      <c r="G3119" s="1" t="n">
        <v>2980</v>
      </c>
      <c r="H3119" s="3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2192</v>
      </c>
      <c r="C3120" s="1" t="str">
        <f aca="false">IF(H3120="",F3120,H3120)</f>
        <v>Pensacola</v>
      </c>
      <c r="F3120" s="5"/>
      <c r="G3120" s="1" t="n">
        <v>2981</v>
      </c>
      <c r="H3120" s="3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2193</v>
      </c>
      <c r="C3121" s="1" t="str">
        <f aca="false">IF(H3121="",F3121,H3121)</f>
        <v>Salina</v>
      </c>
      <c r="F3121" s="5"/>
      <c r="G3121" s="1" t="n">
        <v>2982</v>
      </c>
      <c r="H3121" s="3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2194</v>
      </c>
      <c r="C3122" s="1" t="str">
        <f aca="false">IF(H3122="",F3122,H3122)</f>
        <v>Keystone Dam</v>
      </c>
      <c r="F3122" s="5"/>
      <c r="G3122" s="1" t="n">
        <v>2984</v>
      </c>
      <c r="H3122" s="3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2195</v>
      </c>
      <c r="C3123" s="1" t="str">
        <f aca="false">IF(H3123="",F3123,H3123)</f>
        <v>Robert S Kerr</v>
      </c>
      <c r="F3123" s="5"/>
      <c r="G3123" s="1" t="n">
        <v>2985</v>
      </c>
      <c r="H3123" s="3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2196</v>
      </c>
      <c r="C3124" s="1" t="str">
        <f aca="false">IF(H3124="",F3124,H3124)</f>
        <v>Kingfisher</v>
      </c>
      <c r="F3124" s="5"/>
      <c r="G3124" s="1" t="n">
        <v>2986</v>
      </c>
      <c r="H3124" s="3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2197</v>
      </c>
      <c r="C3125" s="1" t="str">
        <f aca="false">IF(H3125="",F3125,H3125)</f>
        <v>Webbers Falls</v>
      </c>
      <c r="F3125" s="5"/>
      <c r="G3125" s="1" t="n">
        <v>2987</v>
      </c>
      <c r="H3125" s="3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2198</v>
      </c>
      <c r="C3126" s="1" t="str">
        <f aca="false">IF(H3126="",F3126,H3126)</f>
        <v>Mangum</v>
      </c>
      <c r="F3126" s="5"/>
      <c r="G3126" s="1" t="n">
        <v>2991</v>
      </c>
      <c r="H3126" s="3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2199</v>
      </c>
      <c r="C3127" s="1" t="str">
        <f aca="false">IF(H3127="",F3127,H3127)</f>
        <v>Pawhuska</v>
      </c>
      <c r="F3127" s="5"/>
      <c r="G3127" s="1" t="n">
        <v>2995</v>
      </c>
      <c r="H3127" s="3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2200</v>
      </c>
      <c r="C3128" s="1" t="str">
        <f aca="false">IF(H3128="",F3128,H3128)</f>
        <v>Boomer Lake Station</v>
      </c>
      <c r="F3128" s="5"/>
      <c r="G3128" s="1" t="n">
        <v>3000</v>
      </c>
      <c r="H3128" s="3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2201</v>
      </c>
      <c r="C3129" s="1" t="str">
        <f aca="false">IF(H3129="",F3129,H3129)</f>
        <v>Fort Gibson</v>
      </c>
      <c r="F3129" s="5"/>
      <c r="G3129" s="1" t="n">
        <v>3003</v>
      </c>
      <c r="H3129" s="3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2202</v>
      </c>
      <c r="C3130" s="1" t="str">
        <f aca="false">IF(H3130="",F3130,H3130)</f>
        <v>Tenkiller Ferry</v>
      </c>
      <c r="F3130" s="5"/>
      <c r="G3130" s="1" t="n">
        <v>3004</v>
      </c>
      <c r="H3130" s="3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2203</v>
      </c>
      <c r="C3131" s="1" t="str">
        <f aca="false">IF(H3131="",F3131,H3131)</f>
        <v>Anadarko Plant</v>
      </c>
      <c r="F3131" s="5"/>
      <c r="G3131" s="1" t="n">
        <v>3006</v>
      </c>
      <c r="H3131" s="3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2204</v>
      </c>
      <c r="C3132" s="1" t="str">
        <f aca="false">IF(H3132="",F3132,H3132)</f>
        <v>Mooreland</v>
      </c>
      <c r="F3132" s="5"/>
      <c r="G3132" s="1" t="n">
        <v>3008</v>
      </c>
      <c r="H3132" s="3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2205</v>
      </c>
      <c r="C3133" s="1" t="str">
        <f aca="false">IF(H3133="",F3133,H3133)</f>
        <v>Eagle Point</v>
      </c>
      <c r="F3133" s="5"/>
      <c r="G3133" s="1" t="n">
        <v>3024</v>
      </c>
      <c r="H3133" s="3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2206</v>
      </c>
      <c r="C3134" s="1" t="str">
        <f aca="false">IF(H3134="",F3134,H3134)</f>
        <v>East Side</v>
      </c>
      <c r="F3134" s="5"/>
      <c r="G3134" s="1" t="n">
        <v>3025</v>
      </c>
      <c r="H3134" s="3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2207</v>
      </c>
      <c r="C3135" s="1" t="str">
        <f aca="false">IF(H3135="",F3135,H3135)</f>
        <v>Fall Creek</v>
      </c>
      <c r="F3135" s="5"/>
      <c r="G3135" s="1" t="n">
        <v>296</v>
      </c>
      <c r="H3135" s="3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2208</v>
      </c>
      <c r="C3136" s="1" t="str">
        <f aca="false">IF(H3136="",F3136,H3136)</f>
        <v>Granite</v>
      </c>
      <c r="F3136" s="5"/>
      <c r="G3136" s="1" t="n">
        <v>3651</v>
      </c>
      <c r="H3136" s="3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2209</v>
      </c>
      <c r="C3137" s="1" t="str">
        <f aca="false">IF(H3137="",F3137,H3137)</f>
        <v>Baldock Solar Highway</v>
      </c>
      <c r="F3137" s="5"/>
      <c r="G3137" s="1" t="n">
        <v>57882</v>
      </c>
      <c r="H3137" s="3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2210</v>
      </c>
      <c r="C3138" s="1" t="str">
        <f aca="false">IF(H3138="",F3138,H3138)</f>
        <v>Biglow Canyon Wind Farm</v>
      </c>
      <c r="F3138" s="5"/>
      <c r="G3138" s="1" t="n">
        <v>56485</v>
      </c>
      <c r="H3138" s="3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2211</v>
      </c>
      <c r="C3139" s="1" t="str">
        <f aca="false">IF(H3139="",F3139,H3139)</f>
        <v>Carmen Smith</v>
      </c>
      <c r="F3139" s="5"/>
      <c r="G3139" s="1" t="n">
        <v>3067</v>
      </c>
      <c r="H3139" s="3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2212</v>
      </c>
      <c r="C3140" s="1" t="str">
        <f aca="false">IF(H3140="",F3140,H3140)</f>
        <v>Leaburg</v>
      </c>
      <c r="F3140" s="5"/>
      <c r="G3140" s="1" t="n">
        <v>3068</v>
      </c>
      <c r="H3140" s="3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2213</v>
      </c>
      <c r="C3141" s="1" t="str">
        <f aca="false">IF(H3141="",F3141,H3141)</f>
        <v>Walterville</v>
      </c>
      <c r="F3141" s="5"/>
      <c r="G3141" s="1" t="n">
        <v>3071</v>
      </c>
      <c r="H3141" s="3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2214</v>
      </c>
      <c r="C3142" s="1" t="str">
        <f aca="false">IF(H3142="",F3142,H3142)</f>
        <v>Big Cliff</v>
      </c>
      <c r="F3142" s="5"/>
      <c r="G3142" s="1" t="n">
        <v>3074</v>
      </c>
      <c r="H3142" s="3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2215</v>
      </c>
      <c r="C3143" s="1" t="str">
        <f aca="false">IF(H3143="",F3143,H3143)</f>
        <v>Bonneville</v>
      </c>
      <c r="F3143" s="5"/>
      <c r="G3143" s="1" t="n">
        <v>3075</v>
      </c>
      <c r="H3143" s="3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2216</v>
      </c>
      <c r="C3144" s="1" t="str">
        <f aca="false">IF(H3144="",F3144,H3144)</f>
        <v>Cougar</v>
      </c>
      <c r="F3144" s="5"/>
      <c r="G3144" s="1" t="n">
        <v>3076</v>
      </c>
      <c r="H3144" s="3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2217</v>
      </c>
      <c r="C3145" s="1" t="str">
        <f aca="false">IF(H3145="",F3145,H3145)</f>
        <v>Detroit</v>
      </c>
      <c r="F3145" s="5"/>
      <c r="G3145" s="1" t="n">
        <v>3077</v>
      </c>
      <c r="H3145" s="3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2218</v>
      </c>
      <c r="C3146" s="1" t="str">
        <f aca="false">IF(H3146="",F3146,H3146)</f>
        <v>Dexter</v>
      </c>
      <c r="F3146" s="5"/>
      <c r="G3146" s="1" t="n">
        <v>3078</v>
      </c>
      <c r="H3146" s="3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2219</v>
      </c>
      <c r="C3147" s="1" t="str">
        <f aca="false">IF(H3147="",F3147,H3147)</f>
        <v>Green Peter</v>
      </c>
      <c r="F3147" s="5"/>
      <c r="G3147" s="1" t="n">
        <v>3080</v>
      </c>
      <c r="H3147" s="3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2220</v>
      </c>
      <c r="C3148" s="1" t="str">
        <f aca="false">IF(H3148="",F3148,H3148)</f>
        <v>Hills Creek</v>
      </c>
      <c r="F3148" s="5"/>
      <c r="G3148" s="1" t="n">
        <v>3081</v>
      </c>
      <c r="H3148" s="3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2221</v>
      </c>
      <c r="C3149" s="1" t="str">
        <f aca="false">IF(H3149="",F3149,H3149)</f>
        <v>John Day</v>
      </c>
      <c r="F3149" s="5"/>
      <c r="G3149" s="1" t="n">
        <v>3082</v>
      </c>
      <c r="H3149" s="3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2222</v>
      </c>
      <c r="C3150" s="1" t="str">
        <f aca="false">IF(H3150="",F3150,H3150)</f>
        <v>Lookout Point</v>
      </c>
      <c r="F3150" s="5"/>
      <c r="G3150" s="1" t="n">
        <v>3083</v>
      </c>
      <c r="H3150" s="3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2223</v>
      </c>
      <c r="C3151" s="1" t="str">
        <f aca="false">IF(H3151="",F3151,H3151)</f>
        <v>McNary</v>
      </c>
      <c r="F3151" s="5"/>
      <c r="G3151" s="1" t="n">
        <v>3084</v>
      </c>
      <c r="H3151" s="3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2224</v>
      </c>
      <c r="C3152" s="1" t="str">
        <f aca="false">IF(H3152="",F3152,H3152)</f>
        <v>Brunot Island</v>
      </c>
      <c r="F3152" s="5"/>
      <c r="G3152" s="1" t="n">
        <v>3096</v>
      </c>
      <c r="H3152" s="3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2225</v>
      </c>
      <c r="C3153" s="1" t="str">
        <f aca="false">IF(H3153="",F3153,H3153)</f>
        <v>Hamilton (PA)</v>
      </c>
      <c r="F3153" s="5"/>
      <c r="G3153" s="1" t="n">
        <v>3109</v>
      </c>
      <c r="H3153" s="3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2226</v>
      </c>
      <c r="C3154" s="1" t="str">
        <f aca="false">IF(H3154="",F3154,H3154)</f>
        <v>Hunterstown</v>
      </c>
      <c r="F3154" s="5"/>
      <c r="G3154" s="1" t="n">
        <v>3110</v>
      </c>
      <c r="H3154" s="3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2227</v>
      </c>
      <c r="C3155" s="1" t="str">
        <f aca="false">IF(H3155="",F3155,H3155)</f>
        <v>Mountain</v>
      </c>
      <c r="F3155" s="5"/>
      <c r="G3155" s="1" t="n">
        <v>3111</v>
      </c>
      <c r="H3155" s="3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2228</v>
      </c>
      <c r="C3156" s="1" t="str">
        <f aca="false">IF(H3156="",F3156,H3156)</f>
        <v>Orrtanna</v>
      </c>
      <c r="F3156" s="5"/>
      <c r="G3156" s="1" t="n">
        <v>3112</v>
      </c>
      <c r="H3156" s="3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2229</v>
      </c>
      <c r="C3157" s="1" t="str">
        <f aca="false">IF(H3157="",F3157,H3157)</f>
        <v>Portland (PA)</v>
      </c>
      <c r="F3157" s="5"/>
      <c r="G3157" s="1" t="n">
        <v>3113</v>
      </c>
      <c r="H3157" s="3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2230</v>
      </c>
      <c r="C3158" s="1" t="str">
        <f aca="false">IF(H3158="",F3158,H3158)</f>
        <v>Shawnee (PA)</v>
      </c>
      <c r="F3158" s="5"/>
      <c r="G3158" s="1" t="n">
        <v>3114</v>
      </c>
      <c r="H3158" s="3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2231</v>
      </c>
      <c r="C3159" s="1" t="str">
        <f aca="false">IF(H3159="",F3159,H3159)</f>
        <v>Titus</v>
      </c>
      <c r="F3159" s="5"/>
      <c r="G3159" s="1" t="n">
        <v>3115</v>
      </c>
      <c r="H3159" s="3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2232</v>
      </c>
      <c r="C3160" s="1" t="str">
        <f aca="false">IF(H3160="",F3160,H3160)</f>
        <v>Tolna</v>
      </c>
      <c r="F3160" s="5"/>
      <c r="G3160" s="1" t="n">
        <v>3116</v>
      </c>
      <c r="H3160" s="3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2233</v>
      </c>
      <c r="C3161" s="1" t="str">
        <f aca="false">IF(H3161="",F3161,H3161)</f>
        <v>Blossburg</v>
      </c>
      <c r="F3161" s="5"/>
      <c r="G3161" s="1" t="n">
        <v>3120</v>
      </c>
      <c r="H3161" s="3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2234</v>
      </c>
      <c r="C3162" s="1" t="str">
        <f aca="false">IF(H3162="",F3162,H3162)</f>
        <v>Homer City Generating Station</v>
      </c>
      <c r="F3162" s="5"/>
      <c r="G3162" s="1" t="n">
        <v>3122</v>
      </c>
      <c r="H3162" s="3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2235</v>
      </c>
      <c r="C3163" s="1" t="str">
        <f aca="false">IF(H3163="",F3163,H3163)</f>
        <v>Piney</v>
      </c>
      <c r="F3163" s="5"/>
      <c r="G3163" s="1" t="n">
        <v>3124</v>
      </c>
      <c r="H3163" s="3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2236</v>
      </c>
      <c r="C3164" s="1" t="str">
        <f aca="false">IF(H3164="",F3164,H3164)</f>
        <v>Seward (PA)</v>
      </c>
      <c r="F3164" s="5"/>
      <c r="G3164" s="1" t="n">
        <v>3130</v>
      </c>
      <c r="H3164" s="3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2237</v>
      </c>
      <c r="C3165" s="1" t="str">
        <f aca="false">IF(H3165="",F3165,H3165)</f>
        <v>Shawville</v>
      </c>
      <c r="F3165" s="5"/>
      <c r="G3165" s="1" t="n">
        <v>3131</v>
      </c>
      <c r="H3165" s="3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2238</v>
      </c>
      <c r="C3166" s="1" t="str">
        <f aca="false">IF(H3166="",F3166,H3166)</f>
        <v>Warren</v>
      </c>
      <c r="F3166" s="5"/>
      <c r="G3166" s="1" t="n">
        <v>3132</v>
      </c>
      <c r="H3166" s="3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2239</v>
      </c>
      <c r="C3167" s="1" t="str">
        <f aca="false">IF(H3167="",F3167,H3167)</f>
        <v>New Castle Plant</v>
      </c>
      <c r="F3167" s="5"/>
      <c r="G3167" s="1" t="n">
        <v>3138</v>
      </c>
      <c r="H3167" s="3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2240</v>
      </c>
      <c r="C3168" s="1" t="str">
        <f aca="false">IF(H3168="",F3168,H3168)</f>
        <v>TalenEnergy Martin Creek LLC Allentown</v>
      </c>
      <c r="F3168" s="5"/>
      <c r="G3168" s="1" t="n">
        <v>3139</v>
      </c>
      <c r="H3168" s="3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2241</v>
      </c>
      <c r="C3169" s="1" t="str">
        <f aca="false">IF(H3169="",F3169,H3169)</f>
        <v>Brunner Island</v>
      </c>
      <c r="F3169" s="5"/>
      <c r="G3169" s="1" t="n">
        <v>3140</v>
      </c>
      <c r="H3169" s="3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2242</v>
      </c>
      <c r="C3170" s="1" t="str">
        <f aca="false">IF(H3170="",F3170,H3170)</f>
        <v>TalenEnergy Martins Creek LLC Fishbach</v>
      </c>
      <c r="F3170" s="5"/>
      <c r="G3170" s="1" t="n">
        <v>3142</v>
      </c>
      <c r="H3170" s="3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2243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3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2244</v>
      </c>
      <c r="C3172" s="1" t="str">
        <f aca="false">IF(H3172="",F3172,H3172)</f>
        <v>TalenEnergy Martins Creek LLC Harwood</v>
      </c>
      <c r="F3172" s="5"/>
      <c r="G3172" s="1" t="n">
        <v>3144</v>
      </c>
      <c r="H3172" s="3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2245</v>
      </c>
      <c r="C3173" s="1" t="str">
        <f aca="false">IF(H3173="",F3173,H3173)</f>
        <v>TalenEnergy Holtwood</v>
      </c>
      <c r="F3173" s="5"/>
      <c r="G3173" s="1" t="n">
        <v>3145</v>
      </c>
      <c r="H3173" s="3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2246</v>
      </c>
      <c r="C3174" s="1" t="str">
        <f aca="false">IF(H3174="",F3174,H3174)</f>
        <v>TalenEnergy Martins Creek LLC Jenkins</v>
      </c>
      <c r="F3174" s="5"/>
      <c r="G3174" s="1" t="n">
        <v>3146</v>
      </c>
      <c r="H3174" s="3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2247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3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2248</v>
      </c>
      <c r="C3176" s="1" t="str">
        <f aca="false">IF(H3176="",F3176,H3176)</f>
        <v>TalenEnergy Martins Creek</v>
      </c>
      <c r="F3176" s="5"/>
      <c r="G3176" s="1" t="n">
        <v>3148</v>
      </c>
      <c r="H3176" s="3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2249</v>
      </c>
      <c r="C3177" s="1" t="str">
        <f aca="false">IF(H3177="",F3177,H3177)</f>
        <v>TalenEnergy Montour</v>
      </c>
      <c r="F3177" s="5"/>
      <c r="G3177" s="1" t="n">
        <v>3149</v>
      </c>
      <c r="H3177" s="3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2250</v>
      </c>
      <c r="C3178" s="1" t="str">
        <f aca="false">IF(H3178="",F3178,H3178)</f>
        <v>Sunbury Generation LP</v>
      </c>
      <c r="F3178" s="5"/>
      <c r="G3178" s="1" t="n">
        <v>3152</v>
      </c>
      <c r="H3178" s="3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2251</v>
      </c>
      <c r="C3179" s="1" t="str">
        <f aca="false">IF(H3179="",F3179,H3179)</f>
        <v>TalenEnergy HW Wallenpaupack</v>
      </c>
      <c r="F3179" s="5"/>
      <c r="G3179" s="1" t="n">
        <v>3153</v>
      </c>
      <c r="H3179" s="3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2252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3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2253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3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2254</v>
      </c>
      <c r="C3182" s="1" t="str">
        <f aca="false">IF(H3182="",F3182,H3182)</f>
        <v>Chester Generating Station</v>
      </c>
      <c r="F3182" s="5"/>
      <c r="G3182" s="1" t="n">
        <v>3157</v>
      </c>
      <c r="H3182" s="3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2255</v>
      </c>
      <c r="C3183" s="1" t="str">
        <f aca="false">IF(H3183="",F3183,H3183)</f>
        <v>Delaware Generating Station</v>
      </c>
      <c r="F3183" s="5"/>
      <c r="G3183" s="1" t="n">
        <v>3160</v>
      </c>
      <c r="H3183" s="3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2256</v>
      </c>
      <c r="C3184" s="1" t="str">
        <f aca="false">IF(H3184="",F3184,H3184)</f>
        <v>Eddystone Generating Station</v>
      </c>
      <c r="F3184" s="5"/>
      <c r="G3184" s="1" t="n">
        <v>3161</v>
      </c>
      <c r="H3184" s="3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2257</v>
      </c>
      <c r="C3185" s="1" t="str">
        <f aca="false">IF(H3185="",F3185,H3185)</f>
        <v>Falls</v>
      </c>
      <c r="F3185" s="5"/>
      <c r="G3185" s="1" t="n">
        <v>3162</v>
      </c>
      <c r="H3185" s="3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2258</v>
      </c>
      <c r="C3186" s="1" t="str">
        <f aca="false">IF(H3186="",F3186,H3186)</f>
        <v>Moser Generating Station</v>
      </c>
      <c r="F3186" s="5"/>
      <c r="G3186" s="1" t="n">
        <v>3163</v>
      </c>
      <c r="H3186" s="3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2259</v>
      </c>
      <c r="C3187" s="1" t="str">
        <f aca="false">IF(H3187="",F3187,H3187)</f>
        <v>Muddy Run</v>
      </c>
      <c r="F3187" s="5"/>
      <c r="G3187" s="1" t="n">
        <v>3164</v>
      </c>
      <c r="H3187" s="3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2260</v>
      </c>
      <c r="C3188" s="1" t="str">
        <f aca="false">IF(H3188="",F3188,H3188)</f>
        <v>Richmond Generating Station</v>
      </c>
      <c r="F3188" s="5"/>
      <c r="G3188" s="1" t="n">
        <v>3168</v>
      </c>
      <c r="H3188" s="3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2261</v>
      </c>
      <c r="C3189" s="1" t="str">
        <f aca="false">IF(H3189="",F3189,H3189)</f>
        <v>Schuylkill Generating Station</v>
      </c>
      <c r="F3189" s="5"/>
      <c r="G3189" s="1" t="n">
        <v>3169</v>
      </c>
      <c r="H3189" s="3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2262</v>
      </c>
      <c r="C3190" s="1" t="str">
        <f aca="false">IF(H3190="",F3190,H3190)</f>
        <v>Southwark</v>
      </c>
      <c r="F3190" s="5"/>
      <c r="G3190" s="1" t="n">
        <v>3170</v>
      </c>
      <c r="H3190" s="3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2263</v>
      </c>
      <c r="C3191" s="1" t="str">
        <f aca="false">IF(H3191="",F3191,H3191)</f>
        <v>Hunlock Power Station</v>
      </c>
      <c r="F3191" s="5"/>
      <c r="G3191" s="1" t="n">
        <v>3176</v>
      </c>
      <c r="H3191" s="3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2264</v>
      </c>
      <c r="C3192" s="1" t="str">
        <f aca="false">IF(H3192="",F3192,H3192)</f>
        <v>Manchester Street</v>
      </c>
      <c r="F3192" s="5"/>
      <c r="G3192" s="1" t="n">
        <v>3236</v>
      </c>
      <c r="H3192" s="3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2265</v>
      </c>
      <c r="C3193" s="1" t="str">
        <f aca="false">IF(H3193="",F3193,H3193)</f>
        <v>Boyds Mill Hydro</v>
      </c>
      <c r="F3193" s="5"/>
      <c r="G3193" s="1" t="n">
        <v>3253</v>
      </c>
      <c r="H3193" s="3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2266</v>
      </c>
      <c r="C3194" s="1" t="str">
        <f aca="false">IF(H3194="",F3194,H3194)</f>
        <v>Hollidays Bridge Hydro</v>
      </c>
      <c r="F3194" s="5"/>
      <c r="G3194" s="1" t="n">
        <v>3261</v>
      </c>
      <c r="H3194" s="3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2267</v>
      </c>
      <c r="C3195" s="1" t="str">
        <f aca="false">IF(H3195="",F3195,H3195)</f>
        <v>Saluda Dam</v>
      </c>
      <c r="F3195" s="5"/>
      <c r="G3195" s="1" t="n">
        <v>3267</v>
      </c>
      <c r="H3195" s="3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2268</v>
      </c>
      <c r="C3196" s="1" t="str">
        <f aca="false">IF(H3196="",F3196,H3196)</f>
        <v>Cross</v>
      </c>
      <c r="F3196" s="5"/>
      <c r="G3196" s="1" t="n">
        <v>130</v>
      </c>
      <c r="H3196" s="3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2269</v>
      </c>
      <c r="C3197" s="1" t="str">
        <f aca="false">IF(H3197="",F3197,H3197)</f>
        <v>Georgetown LFGTE</v>
      </c>
      <c r="F3197" s="5"/>
      <c r="G3197" s="1" t="n">
        <v>56995</v>
      </c>
      <c r="H3197" s="3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2270</v>
      </c>
      <c r="C3198" s="1" t="str">
        <f aca="false">IF(H3198="",F3198,H3198)</f>
        <v>Hilton Head</v>
      </c>
      <c r="F3198" s="5"/>
      <c r="G3198" s="1" t="n">
        <v>3318</v>
      </c>
      <c r="H3198" s="3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2271</v>
      </c>
      <c r="C3199" s="1" t="str">
        <f aca="false">IF(H3199="",F3199,H3199)</f>
        <v>Horry Land Fill Gas Site</v>
      </c>
      <c r="F3199" s="5"/>
      <c r="G3199" s="1" t="n">
        <v>7958</v>
      </c>
      <c r="H3199" s="3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2272</v>
      </c>
      <c r="C3200" s="1" t="str">
        <f aca="false">IF(H3200="",F3200,H3200)</f>
        <v>Jefferies</v>
      </c>
      <c r="F3200" s="5"/>
      <c r="G3200" s="1" t="n">
        <v>3319</v>
      </c>
      <c r="H3200" s="3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2273</v>
      </c>
      <c r="C3201" s="1" t="str">
        <f aca="false">IF(H3201="",F3201,H3201)</f>
        <v>Rocky River (SC)</v>
      </c>
      <c r="F3201" s="5"/>
      <c r="G3201" s="1" t="n">
        <v>3305</v>
      </c>
      <c r="H3201" s="3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2274</v>
      </c>
      <c r="C3202" s="1" t="str">
        <f aca="false">IF(H3202="",F3202,H3202)</f>
        <v>John S Rainey</v>
      </c>
      <c r="F3202" s="5"/>
      <c r="G3202" s="1" t="n">
        <v>7834</v>
      </c>
      <c r="H3202" s="3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2275</v>
      </c>
      <c r="C3203" s="1" t="str">
        <f aca="false">IF(H3203="",F3203,H3203)</f>
        <v>Lee County Landfill</v>
      </c>
      <c r="F3203" s="5"/>
      <c r="G3203" s="1" t="n">
        <v>56120</v>
      </c>
      <c r="H3203" s="3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2276</v>
      </c>
      <c r="C3204" s="1" t="str">
        <f aca="false">IF(H3204="",F3204,H3204)</f>
        <v>J Strom Thurmond</v>
      </c>
      <c r="F3204" s="5"/>
      <c r="G3204" s="1" t="n">
        <v>3323</v>
      </c>
      <c r="H3204" s="3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2277</v>
      </c>
      <c r="C3205" s="1" t="str">
        <f aca="false">IF(H3205="",F3205,H3205)</f>
        <v>Clark (SD)</v>
      </c>
      <c r="F3205" s="5"/>
      <c r="G3205" s="1" t="n">
        <v>3341</v>
      </c>
      <c r="H3205" s="3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2278</v>
      </c>
      <c r="C3206" s="1" t="str">
        <f aca="false">IF(H3206="",F3206,H3206)</f>
        <v>Faulkton</v>
      </c>
      <c r="F3206" s="5"/>
      <c r="G3206" s="1" t="n">
        <v>3342</v>
      </c>
      <c r="H3206" s="3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2279</v>
      </c>
      <c r="C3207" s="1" t="str">
        <f aca="false">IF(H3207="",F3207,H3207)</f>
        <v>Mobile Unit</v>
      </c>
      <c r="F3207" s="5"/>
      <c r="G3207" s="1" t="n">
        <v>3346</v>
      </c>
      <c r="H3207" s="3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2280</v>
      </c>
      <c r="C3208" s="1" t="str">
        <f aca="false">IF(H3208="",F3208,H3208)</f>
        <v>Oahe</v>
      </c>
      <c r="F3208" s="5"/>
      <c r="G3208" s="1" t="n">
        <v>3356</v>
      </c>
      <c r="H3208" s="3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2281</v>
      </c>
      <c r="C3209" s="1" t="str">
        <f aca="false">IF(H3209="",F3209,H3209)</f>
        <v>Fort Randall</v>
      </c>
      <c r="F3209" s="5"/>
      <c r="G3209" s="1" t="n">
        <v>3373</v>
      </c>
      <c r="H3209" s="3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2282</v>
      </c>
      <c r="C3210" s="1" t="str">
        <f aca="false">IF(H3210="",F3210,H3210)</f>
        <v>Big Bend Dam</v>
      </c>
      <c r="F3210" s="5"/>
      <c r="G3210" s="1" t="n">
        <v>3375</v>
      </c>
      <c r="H3210" s="3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2283</v>
      </c>
      <c r="C3211" s="1" t="str">
        <f aca="false">IF(H3211="",F3211,H3211)</f>
        <v>Allen Steam Plant</v>
      </c>
      <c r="F3211" s="5"/>
      <c r="G3211" s="1" t="n">
        <v>3393</v>
      </c>
      <c r="H3211" s="3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2284</v>
      </c>
      <c r="C3212" s="1" t="str">
        <f aca="false">IF(H3212="",F3212,H3212)</f>
        <v>Apalachia</v>
      </c>
      <c r="F3212" s="5"/>
      <c r="G3212" s="1" t="n">
        <v>3394</v>
      </c>
      <c r="H3212" s="3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2285</v>
      </c>
      <c r="C3213" s="1" t="str">
        <f aca="false">IF(H3213="",F3213,H3213)</f>
        <v>Boone Dam</v>
      </c>
      <c r="F3213" s="5"/>
      <c r="G3213" s="1" t="n">
        <v>3395</v>
      </c>
      <c r="H3213" s="3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2286</v>
      </c>
      <c r="C3214" s="1" t="str">
        <f aca="false">IF(H3214="",F3214,H3214)</f>
        <v>Bull Run</v>
      </c>
      <c r="F3214" s="5"/>
      <c r="G3214" s="1" t="n">
        <v>3396</v>
      </c>
      <c r="H3214" s="3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2287</v>
      </c>
      <c r="C3215" s="1" t="str">
        <f aca="false">IF(H3215="",F3215,H3215)</f>
        <v>Cherokee Dam</v>
      </c>
      <c r="F3215" s="5"/>
      <c r="G3215" s="1" t="n">
        <v>3397</v>
      </c>
      <c r="H3215" s="3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2288</v>
      </c>
      <c r="C3216" s="1" t="str">
        <f aca="false">IF(H3216="",F3216,H3216)</f>
        <v>Chickamauga</v>
      </c>
      <c r="F3216" s="5"/>
      <c r="G3216" s="1" t="n">
        <v>3398</v>
      </c>
      <c r="H3216" s="3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2289</v>
      </c>
      <c r="C3217" s="1" t="str">
        <f aca="false">IF(H3217="",F3217,H3217)</f>
        <v>Cumberland (TN)</v>
      </c>
      <c r="F3217" s="5"/>
      <c r="G3217" s="1" t="n">
        <v>3399</v>
      </c>
      <c r="H3217" s="3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2290</v>
      </c>
      <c r="C3218" s="1" t="str">
        <f aca="false">IF(H3218="",F3218,H3218)</f>
        <v>Douglas Dam</v>
      </c>
      <c r="F3218" s="5"/>
      <c r="G3218" s="1" t="n">
        <v>3400</v>
      </c>
      <c r="H3218" s="3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2291</v>
      </c>
      <c r="C3219" s="1" t="str">
        <f aca="false">IF(H3219="",F3219,H3219)</f>
        <v>Fort Patrick Henry</v>
      </c>
      <c r="F3219" s="5"/>
      <c r="G3219" s="1" t="n">
        <v>3401</v>
      </c>
      <c r="H3219" s="3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2292</v>
      </c>
      <c r="C3220" s="1" t="str">
        <f aca="false">IF(H3220="",F3220,H3220)</f>
        <v>Fort Loudoun</v>
      </c>
      <c r="F3220" s="5"/>
      <c r="G3220" s="1" t="n">
        <v>3402</v>
      </c>
      <c r="H3220" s="3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2293</v>
      </c>
      <c r="C3221" s="1" t="str">
        <f aca="false">IF(H3221="",F3221,H3221)</f>
        <v>Gallatin (TN)</v>
      </c>
      <c r="F3221" s="5"/>
      <c r="G3221" s="1" t="n">
        <v>3403</v>
      </c>
      <c r="H3221" s="3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2294</v>
      </c>
      <c r="C3222" s="1" t="str">
        <f aca="false">IF(H3222="",F3222,H3222)</f>
        <v>Great Falls (TN)</v>
      </c>
      <c r="F3222" s="5"/>
      <c r="G3222" s="1" t="n">
        <v>3404</v>
      </c>
      <c r="H3222" s="3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2295</v>
      </c>
      <c r="C3223" s="1" t="str">
        <f aca="false">IF(H3223="",F3223,H3223)</f>
        <v>John Sevier</v>
      </c>
      <c r="F3223" s="5"/>
      <c r="G3223" s="1" t="n">
        <v>3405</v>
      </c>
      <c r="H3223" s="3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2296</v>
      </c>
      <c r="C3224" s="1" t="str">
        <f aca="false">IF(H3224="",F3224,H3224)</f>
        <v>Johnsonville</v>
      </c>
      <c r="F3224" s="5"/>
      <c r="G3224" s="1" t="n">
        <v>3406</v>
      </c>
      <c r="H3224" s="3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2297</v>
      </c>
      <c r="C3225" s="1" t="str">
        <f aca="false">IF(H3225="",F3225,H3225)</f>
        <v>Kingston</v>
      </c>
      <c r="F3225" s="5"/>
      <c r="G3225" s="1" t="n">
        <v>3407</v>
      </c>
      <c r="H3225" s="3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2298</v>
      </c>
      <c r="C3226" s="1" t="str">
        <f aca="false">IF(H3226="",F3226,H3226)</f>
        <v>Melton Hill</v>
      </c>
      <c r="F3226" s="5"/>
      <c r="G3226" s="1" t="n">
        <v>3408</v>
      </c>
      <c r="H3226" s="3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2299</v>
      </c>
      <c r="C3227" s="1" t="str">
        <f aca="false">IF(H3227="",F3227,H3227)</f>
        <v>Nickajack</v>
      </c>
      <c r="F3227" s="5"/>
      <c r="G3227" s="1" t="n">
        <v>3409</v>
      </c>
      <c r="H3227" s="3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2300</v>
      </c>
      <c r="C3228" s="1" t="str">
        <f aca="false">IF(H3228="",F3228,H3228)</f>
        <v>Norris Dam</v>
      </c>
      <c r="F3228" s="5"/>
      <c r="G3228" s="1" t="n">
        <v>3411</v>
      </c>
      <c r="H3228" s="3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2301</v>
      </c>
      <c r="C3229" s="1" t="str">
        <f aca="false">IF(H3229="",F3229,H3229)</f>
        <v>Ocoee 1</v>
      </c>
      <c r="F3229" s="5"/>
      <c r="G3229" s="1" t="n">
        <v>3412</v>
      </c>
      <c r="H3229" s="3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2302</v>
      </c>
      <c r="C3230" s="1" t="str">
        <f aca="false">IF(H3230="",F3230,H3230)</f>
        <v>Ocoee 2</v>
      </c>
      <c r="F3230" s="5"/>
      <c r="G3230" s="1" t="n">
        <v>3413</v>
      </c>
      <c r="H3230" s="3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2303</v>
      </c>
      <c r="C3231" s="1" t="str">
        <f aca="false">IF(H3231="",F3231,H3231)</f>
        <v>Ocoee 3</v>
      </c>
      <c r="F3231" s="5"/>
      <c r="G3231" s="1" t="n">
        <v>3414</v>
      </c>
      <c r="H3231" s="3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2304</v>
      </c>
      <c r="C3232" s="1" t="str">
        <f aca="false">IF(H3232="",F3232,H3232)</f>
        <v>Pickwick Landing Dam</v>
      </c>
      <c r="F3232" s="5"/>
      <c r="G3232" s="1" t="n">
        <v>3415</v>
      </c>
      <c r="H3232" s="3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2305</v>
      </c>
      <c r="C3233" s="1" t="str">
        <f aca="false">IF(H3233="",F3233,H3233)</f>
        <v>South Holston</v>
      </c>
      <c r="F3233" s="5"/>
      <c r="G3233" s="1" t="n">
        <v>3416</v>
      </c>
      <c r="H3233" s="3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2306</v>
      </c>
      <c r="C3234" s="1" t="str">
        <f aca="false">IF(H3234="",F3234,H3234)</f>
        <v>Tims Ford</v>
      </c>
      <c r="F3234" s="5"/>
      <c r="G3234" s="1" t="n">
        <v>3417</v>
      </c>
      <c r="H3234" s="3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2307</v>
      </c>
      <c r="C3235" s="1" t="str">
        <f aca="false">IF(H3235="",F3235,H3235)</f>
        <v>Watauga</v>
      </c>
      <c r="F3235" s="5"/>
      <c r="G3235" s="1" t="n">
        <v>3418</v>
      </c>
      <c r="H3235" s="3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2308</v>
      </c>
      <c r="C3236" s="1" t="str">
        <f aca="false">IF(H3236="",F3236,H3236)</f>
        <v>Watts Bar Hydro</v>
      </c>
      <c r="F3236" s="5"/>
      <c r="G3236" s="1" t="n">
        <v>3420</v>
      </c>
      <c r="H3236" s="3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2309</v>
      </c>
      <c r="C3237" s="1" t="str">
        <f aca="false">IF(H3237="",F3237,H3237)</f>
        <v>Wilbur</v>
      </c>
      <c r="F3237" s="5"/>
      <c r="G3237" s="1" t="n">
        <v>3421</v>
      </c>
      <c r="H3237" s="3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2310</v>
      </c>
      <c r="C3238" s="1" t="str">
        <f aca="false">IF(H3238="",F3238,H3238)</f>
        <v>Cordell Hull</v>
      </c>
      <c r="F3238" s="5"/>
      <c r="G3238" s="1" t="n">
        <v>3423</v>
      </c>
      <c r="H3238" s="3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2311</v>
      </c>
      <c r="C3239" s="1" t="str">
        <f aca="false">IF(H3239="",F3239,H3239)</f>
        <v>Dale Hollow</v>
      </c>
      <c r="F3239" s="5"/>
      <c r="G3239" s="1" t="n">
        <v>3424</v>
      </c>
      <c r="H3239" s="3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2312</v>
      </c>
      <c r="C3240" s="1" t="str">
        <f aca="false">IF(H3240="",F3240,H3240)</f>
        <v>Old Hickory</v>
      </c>
      <c r="F3240" s="5"/>
      <c r="G3240" s="1" t="n">
        <v>3426</v>
      </c>
      <c r="H3240" s="3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2313</v>
      </c>
      <c r="C3241" s="1" t="str">
        <f aca="false">IF(H3241="",F3241,H3241)</f>
        <v>J P Priest</v>
      </c>
      <c r="F3241" s="5"/>
      <c r="G3241" s="1" t="n">
        <v>3428</v>
      </c>
      <c r="H3241" s="3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2314</v>
      </c>
      <c r="C3242" s="1" t="str">
        <f aca="false">IF(H3242="",F3242,H3242)</f>
        <v>Eagle Pass</v>
      </c>
      <c r="F3242" s="5"/>
      <c r="G3242" s="1" t="n">
        <v>3437</v>
      </c>
      <c r="H3242" s="3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2315</v>
      </c>
      <c r="C3243" s="1" t="str">
        <f aca="false">IF(H3243="",F3243,H3243)</f>
        <v>Laredo</v>
      </c>
      <c r="F3243" s="5"/>
      <c r="G3243" s="1" t="n">
        <v>3439</v>
      </c>
      <c r="H3243" s="3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2316</v>
      </c>
      <c r="C3244" s="1" t="str">
        <f aca="false">IF(H3244="",F3244,H3244)</f>
        <v>Nueces Bay</v>
      </c>
      <c r="F3244" s="5"/>
      <c r="G3244" s="1" t="n">
        <v>3441</v>
      </c>
      <c r="H3244" s="3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2317</v>
      </c>
      <c r="C3245" s="1" t="str">
        <f aca="false">IF(H3245="",F3245,H3245)</f>
        <v>Victoria</v>
      </c>
      <c r="F3245" s="5"/>
      <c r="G3245" s="1" t="n">
        <v>3443</v>
      </c>
      <c r="H3245" s="3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2318</v>
      </c>
      <c r="C3246" s="1" t="str">
        <f aca="false">IF(H3246="",F3246,H3246)</f>
        <v>Lake Hubbard</v>
      </c>
      <c r="F3246" s="5"/>
      <c r="G3246" s="1" t="n">
        <v>3452</v>
      </c>
      <c r="H3246" s="3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2319</v>
      </c>
      <c r="C3247" s="1" t="str">
        <f aca="false">IF(H3247="",F3247,H3247)</f>
        <v>Mountain Creek</v>
      </c>
      <c r="F3247" s="5"/>
      <c r="G3247" s="1" t="n">
        <v>3453</v>
      </c>
      <c r="H3247" s="3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2320</v>
      </c>
      <c r="C3248" s="1" t="str">
        <f aca="false">IF(H3248="",F3248,H3248)</f>
        <v>Cedar Bayou</v>
      </c>
      <c r="F3248" s="5"/>
      <c r="G3248" s="1" t="n">
        <v>3460</v>
      </c>
      <c r="H3248" s="3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2321</v>
      </c>
      <c r="C3249" s="1" t="str">
        <f aca="false">IF(H3249="",F3249,H3249)</f>
        <v>Greens Bayou</v>
      </c>
      <c r="F3249" s="5"/>
      <c r="G3249" s="1" t="n">
        <v>3464</v>
      </c>
      <c r="H3249" s="3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2322</v>
      </c>
      <c r="C3250" s="1" t="str">
        <f aca="false">IF(H3250="",F3250,H3250)</f>
        <v>Sam Bertron</v>
      </c>
      <c r="F3250" s="5"/>
      <c r="G3250" s="1" t="n">
        <v>3468</v>
      </c>
      <c r="H3250" s="3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2323</v>
      </c>
      <c r="C3251" s="1" t="str">
        <f aca="false">IF(H3251="",F3251,H3251)</f>
        <v>T H Wharton</v>
      </c>
      <c r="F3251" s="5"/>
      <c r="G3251" s="1" t="n">
        <v>3469</v>
      </c>
      <c r="H3251" s="3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2324</v>
      </c>
      <c r="C3252" s="1" t="str">
        <f aca="false">IF(H3252="",F3252,H3252)</f>
        <v>W A Parish</v>
      </c>
      <c r="F3252" s="5"/>
      <c r="G3252" s="1" t="n">
        <v>3470</v>
      </c>
      <c r="H3252" s="3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2325</v>
      </c>
      <c r="C3253" s="1" t="str">
        <f aca="false">IF(H3253="",F3253,H3253)</f>
        <v>Graham</v>
      </c>
      <c r="F3253" s="5"/>
      <c r="G3253" s="1" t="n">
        <v>3490</v>
      </c>
      <c r="H3253" s="3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2326</v>
      </c>
      <c r="C3254" s="1" t="str">
        <f aca="false">IF(H3254="",F3254,H3254)</f>
        <v>Handley</v>
      </c>
      <c r="F3254" s="5"/>
      <c r="G3254" s="1" t="n">
        <v>3491</v>
      </c>
      <c r="H3254" s="3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2327</v>
      </c>
      <c r="C3255" s="1" t="str">
        <f aca="false">IF(H3255="",F3255,H3255)</f>
        <v>Morgan Creek</v>
      </c>
      <c r="F3255" s="5"/>
      <c r="G3255" s="1" t="n">
        <v>3492</v>
      </c>
      <c r="H3255" s="3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2328</v>
      </c>
      <c r="C3256" s="1" t="str">
        <f aca="false">IF(H3256="",F3256,H3256)</f>
        <v>Permian Basin</v>
      </c>
      <c r="F3256" s="5"/>
      <c r="G3256" s="1" t="n">
        <v>3494</v>
      </c>
      <c r="H3256" s="3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2329</v>
      </c>
      <c r="C3257" s="1" t="str">
        <f aca="false">IF(H3257="",F3257,H3257)</f>
        <v>Big Brown</v>
      </c>
      <c r="F3257" s="5"/>
      <c r="G3257" s="1" t="n">
        <v>3497</v>
      </c>
      <c r="H3257" s="3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2330</v>
      </c>
      <c r="C3258" s="1" t="str">
        <f aca="false">IF(H3258="",F3258,H3258)</f>
        <v>Stryker Creek</v>
      </c>
      <c r="F3258" s="5"/>
      <c r="G3258" s="1" t="n">
        <v>3504</v>
      </c>
      <c r="H3258" s="3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2331</v>
      </c>
      <c r="C3259" s="1" t="str">
        <f aca="false">IF(H3259="",F3259,H3259)</f>
        <v>Trinidad (TX)</v>
      </c>
      <c r="F3259" s="5"/>
      <c r="G3259" s="1" t="n">
        <v>3507</v>
      </c>
      <c r="H3259" s="3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2332</v>
      </c>
      <c r="C3260" s="1" t="str">
        <f aca="false">IF(H3260="",F3260,H3260)</f>
        <v>Decker Creek</v>
      </c>
      <c r="F3260" s="5"/>
      <c r="G3260" s="1" t="n">
        <v>3548</v>
      </c>
      <c r="H3260" s="3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2333</v>
      </c>
      <c r="C3261" s="1" t="str">
        <f aca="false">IF(H3261="",F3261,H3261)</f>
        <v>Silas Ray</v>
      </c>
      <c r="F3261" s="5"/>
      <c r="G3261" s="1" t="n">
        <v>3559</v>
      </c>
      <c r="H3261" s="3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2334</v>
      </c>
      <c r="C3262" s="1" t="str">
        <f aca="false">IF(H3262="",F3262,H3262)</f>
        <v>Bryan (TX)</v>
      </c>
      <c r="F3262" s="5"/>
      <c r="G3262" s="1" t="n">
        <v>3561</v>
      </c>
      <c r="H3262" s="3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2335</v>
      </c>
      <c r="C3263" s="1" t="str">
        <f aca="false">IF(H3263="",F3263,H3263)</f>
        <v>Ray Olinger</v>
      </c>
      <c r="F3263" s="5"/>
      <c r="G3263" s="1" t="n">
        <v>3576</v>
      </c>
      <c r="H3263" s="3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2336</v>
      </c>
      <c r="C3264" s="1" t="str">
        <f aca="false">IF(H3264="",F3264,H3264)</f>
        <v>Abbott TP 3</v>
      </c>
      <c r="F3264" s="5"/>
      <c r="G3264" s="1" t="n">
        <v>3581</v>
      </c>
      <c r="H3264" s="3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2337</v>
      </c>
      <c r="C3265" s="1" t="str">
        <f aca="false">IF(H3265="",F3265,H3265)</f>
        <v>Dunlap TP 1</v>
      </c>
      <c r="F3265" s="5"/>
      <c r="G3265" s="1" t="n">
        <v>3582</v>
      </c>
      <c r="H3265" s="3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2338</v>
      </c>
      <c r="C3266" s="1" t="str">
        <f aca="false">IF(H3266="",F3266,H3266)</f>
        <v>H 4</v>
      </c>
      <c r="F3266" s="5"/>
      <c r="G3266" s="1" t="n">
        <v>3583</v>
      </c>
      <c r="H3266" s="3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2339</v>
      </c>
      <c r="C3267" s="1" t="str">
        <f aca="false">IF(H3267="",F3267,H3267)</f>
        <v>H 5</v>
      </c>
      <c r="F3267" s="5"/>
      <c r="G3267" s="1" t="n">
        <v>3584</v>
      </c>
      <c r="H3267" s="3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2340</v>
      </c>
      <c r="C3268" s="1" t="str">
        <f aca="false">IF(H3268="",F3268,H3268)</f>
        <v>Nolte</v>
      </c>
      <c r="F3268" s="5"/>
      <c r="G3268" s="1" t="n">
        <v>3585</v>
      </c>
      <c r="H3268" s="3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2341</v>
      </c>
      <c r="C3269" s="1" t="str">
        <f aca="false">IF(H3269="",F3269,H3269)</f>
        <v>TP 4</v>
      </c>
      <c r="F3269" s="5"/>
      <c r="G3269" s="1" t="n">
        <v>3586</v>
      </c>
      <c r="H3269" s="3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2342</v>
      </c>
      <c r="C3270" s="1" t="str">
        <f aca="false">IF(H3270="",F3270,H3270)</f>
        <v>Austin</v>
      </c>
      <c r="F3270" s="5"/>
      <c r="G3270" s="1" t="n">
        <v>3594</v>
      </c>
      <c r="H3270" s="3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2343</v>
      </c>
      <c r="C3271" s="1" t="str">
        <f aca="false">IF(H3271="",F3271,H3271)</f>
        <v>Buchanan Dam (TX)</v>
      </c>
      <c r="F3271" s="5"/>
      <c r="G3271" s="1" t="n">
        <v>3595</v>
      </c>
      <c r="H3271" s="3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2344</v>
      </c>
      <c r="C3272" s="1" t="str">
        <f aca="false">IF(H3272="",F3272,H3272)</f>
        <v>Granite Shoals</v>
      </c>
      <c r="F3272" s="5"/>
      <c r="G3272" s="1" t="n">
        <v>3597</v>
      </c>
      <c r="H3272" s="3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2345</v>
      </c>
      <c r="C3273" s="1" t="str">
        <f aca="false">IF(H3273="",F3273,H3273)</f>
        <v>Inks</v>
      </c>
      <c r="F3273" s="5"/>
      <c r="G3273" s="1" t="n">
        <v>3598</v>
      </c>
      <c r="H3273" s="3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2346</v>
      </c>
      <c r="C3274" s="1" t="str">
        <f aca="false">IF(H3274="",F3274,H3274)</f>
        <v>Marble Falls</v>
      </c>
      <c r="F3274" s="5"/>
      <c r="G3274" s="1" t="n">
        <v>3599</v>
      </c>
      <c r="H3274" s="3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2347</v>
      </c>
      <c r="C3275" s="1" t="str">
        <f aca="false">IF(H3275="",F3275,H3275)</f>
        <v>Marshall Ford</v>
      </c>
      <c r="F3275" s="5"/>
      <c r="G3275" s="1" t="n">
        <v>3600</v>
      </c>
      <c r="H3275" s="3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2348</v>
      </c>
      <c r="C3276" s="1" t="str">
        <f aca="false">IF(H3276="",F3276,H3276)</f>
        <v>Sim Gideon</v>
      </c>
      <c r="F3276" s="5"/>
      <c r="G3276" s="1" t="n">
        <v>3601</v>
      </c>
      <c r="H3276" s="3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2349</v>
      </c>
      <c r="C3277" s="1" t="str">
        <f aca="false">IF(H3277="",F3277,H3277)</f>
        <v>Ty Cooke</v>
      </c>
      <c r="F3277" s="5"/>
      <c r="G3277" s="1" t="n">
        <v>3602</v>
      </c>
      <c r="H3277" s="3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2350</v>
      </c>
      <c r="C3278" s="1" t="str">
        <f aca="false">IF(H3278="",F3278,H3278)</f>
        <v>J Robert Massengale</v>
      </c>
      <c r="F3278" s="5"/>
      <c r="G3278" s="1" t="n">
        <v>3604</v>
      </c>
      <c r="H3278" s="3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2351</v>
      </c>
      <c r="C3279" s="1" t="str">
        <f aca="false">IF(H3279="",F3279,H3279)</f>
        <v>Leon Creek</v>
      </c>
      <c r="F3279" s="5"/>
      <c r="G3279" s="1" t="n">
        <v>3609</v>
      </c>
      <c r="H3279" s="3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2352</v>
      </c>
      <c r="C3280" s="1" t="str">
        <f aca="false">IF(H3280="",F3280,H3280)</f>
        <v>O W Sommers</v>
      </c>
      <c r="F3280" s="5"/>
      <c r="G3280" s="1" t="n">
        <v>3611</v>
      </c>
      <c r="H3280" s="3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2353</v>
      </c>
      <c r="C3281" s="1" t="str">
        <f aca="false">IF(H3281="",F3281,H3281)</f>
        <v>V H Braunig</v>
      </c>
      <c r="F3281" s="5"/>
      <c r="G3281" s="1" t="n">
        <v>3612</v>
      </c>
      <c r="H3281" s="3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2354</v>
      </c>
      <c r="C3282" s="1" t="str">
        <f aca="false">IF(H3282="",F3282,H3282)</f>
        <v>Weatherford</v>
      </c>
      <c r="F3282" s="5"/>
      <c r="G3282" s="1" t="n">
        <v>3624</v>
      </c>
      <c r="H3282" s="3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2355</v>
      </c>
      <c r="C3283" s="1" t="str">
        <f aca="false">IF(H3283="",F3283,H3283)</f>
        <v>R W Miller</v>
      </c>
      <c r="F3283" s="5"/>
      <c r="G3283" s="1" t="n">
        <v>3628</v>
      </c>
      <c r="H3283" s="3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2356</v>
      </c>
      <c r="C3284" s="1" t="str">
        <f aca="false">IF(H3284="",F3284,H3284)</f>
        <v>Pearsall</v>
      </c>
      <c r="F3284" s="5"/>
      <c r="G3284" s="1" t="n">
        <v>3630</v>
      </c>
      <c r="H3284" s="3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2357</v>
      </c>
      <c r="C3285" s="1" t="str">
        <f aca="false">IF(H3285="",F3285,H3285)</f>
        <v>Sam Rayburn</v>
      </c>
      <c r="F3285" s="5"/>
      <c r="G3285" s="1" t="n">
        <v>3631</v>
      </c>
      <c r="H3285" s="3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2358</v>
      </c>
      <c r="C3286" s="1" t="str">
        <f aca="false">IF(H3286="",F3286,H3286)</f>
        <v>Upper Beaver</v>
      </c>
      <c r="F3286" s="5"/>
      <c r="G3286" s="1" t="n">
        <v>3643</v>
      </c>
      <c r="H3286" s="3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2359</v>
      </c>
      <c r="C3287" s="1" t="str">
        <f aca="false">IF(H3287="",F3287,H3287)</f>
        <v>Snake Creek</v>
      </c>
      <c r="F3287" s="5"/>
      <c r="G3287" s="1" t="n">
        <v>3658</v>
      </c>
      <c r="H3287" s="3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2360</v>
      </c>
      <c r="C3288" s="1" t="str">
        <f aca="false">IF(H3288="",F3288,H3288)</f>
        <v>Last Chance</v>
      </c>
      <c r="F3288" s="5"/>
      <c r="G3288" s="1" t="n">
        <v>987</v>
      </c>
      <c r="H3288" s="3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2361</v>
      </c>
      <c r="C3289" s="1" t="str">
        <f aca="false">IF(H3289="",F3289,H3289)</f>
        <v>Bountiful City</v>
      </c>
      <c r="F3289" s="5"/>
      <c r="G3289" s="1" t="n">
        <v>3665</v>
      </c>
      <c r="H3289" s="3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2362</v>
      </c>
      <c r="C3290" s="1" t="str">
        <f aca="false">IF(H3290="",F3290,H3290)</f>
        <v>Brigham City</v>
      </c>
      <c r="F3290" s="5"/>
      <c r="G3290" s="1" t="n">
        <v>3666</v>
      </c>
      <c r="H3290" s="3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2363</v>
      </c>
      <c r="C3291" s="1" t="str">
        <f aca="false">IF(H3291="",F3291,H3291)</f>
        <v>Hydro III</v>
      </c>
      <c r="F3291" s="5"/>
      <c r="G3291" s="1" t="n">
        <v>3675</v>
      </c>
      <c r="H3291" s="3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2364</v>
      </c>
      <c r="C3292" s="1" t="str">
        <f aca="false">IF(H3292="",F3292,H3292)</f>
        <v>Manti Upper</v>
      </c>
      <c r="F3292" s="5"/>
      <c r="G3292" s="1" t="n">
        <v>3676</v>
      </c>
      <c r="H3292" s="3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2365</v>
      </c>
      <c r="C3293" s="1" t="str">
        <f aca="false">IF(H3293="",F3293,H3293)</f>
        <v>Provo</v>
      </c>
      <c r="F3293" s="5"/>
      <c r="G3293" s="1" t="n">
        <v>3686</v>
      </c>
      <c r="H3293" s="3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2366</v>
      </c>
      <c r="C3294" s="1" t="str">
        <f aca="false">IF(H3294="",F3294,H3294)</f>
        <v>Bartholomew</v>
      </c>
      <c r="F3294" s="5"/>
      <c r="G3294" s="1" t="n">
        <v>3688</v>
      </c>
      <c r="H3294" s="3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2367</v>
      </c>
      <c r="C3295" s="1" t="str">
        <f aca="false">IF(H3295="",F3295,H3295)</f>
        <v>Spanish Fork</v>
      </c>
      <c r="F3295" s="5"/>
      <c r="G3295" s="1" t="n">
        <v>3691</v>
      </c>
      <c r="H3295" s="3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2368</v>
      </c>
      <c r="C3296" s="1" t="str">
        <f aca="false">IF(H3296="",F3296,H3296)</f>
        <v>Gateway</v>
      </c>
      <c r="F3296" s="5"/>
      <c r="G3296" s="1" t="n">
        <v>3697</v>
      </c>
      <c r="H3296" s="3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2369</v>
      </c>
      <c r="C3297" s="1" t="str">
        <f aca="false">IF(H3297="",F3297,H3297)</f>
        <v>Wanship</v>
      </c>
      <c r="F3297" s="5"/>
      <c r="G3297" s="1" t="n">
        <v>3698</v>
      </c>
      <c r="H3297" s="3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2370</v>
      </c>
      <c r="C3298" s="1" t="str">
        <f aca="false">IF(H3298="",F3298,H3298)</f>
        <v>Boulder</v>
      </c>
      <c r="F3298" s="5"/>
      <c r="G3298" s="1" t="n">
        <v>3699</v>
      </c>
      <c r="H3298" s="3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2371</v>
      </c>
      <c r="C3299" s="1" t="str">
        <f aca="false">IF(H3299="",F3299,H3299)</f>
        <v>Uintah</v>
      </c>
      <c r="F3299" s="5"/>
      <c r="G3299" s="1" t="n">
        <v>3704</v>
      </c>
      <c r="H3299" s="3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2372</v>
      </c>
      <c r="C3300" s="1" t="str">
        <f aca="false">IF(H3300="",F3300,H3300)</f>
        <v>Smith (VT)</v>
      </c>
      <c r="F3300" s="5"/>
      <c r="G3300" s="1" t="n">
        <v>3709</v>
      </c>
      <c r="H3300" s="3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2373</v>
      </c>
      <c r="C3301" s="1" t="str">
        <f aca="false">IF(H3301="",F3301,H3301)</f>
        <v>Cavendish</v>
      </c>
      <c r="F3301" s="5"/>
      <c r="G3301" s="1" t="n">
        <v>3710</v>
      </c>
      <c r="H3301" s="3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2374</v>
      </c>
      <c r="C3302" s="1" t="str">
        <f aca="false">IF(H3302="",F3302,H3302)</f>
        <v>Clark Falls</v>
      </c>
      <c r="F3302" s="5"/>
      <c r="G3302" s="1" t="n">
        <v>3711</v>
      </c>
      <c r="H3302" s="3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2375</v>
      </c>
      <c r="C3303" s="1" t="str">
        <f aca="false">IF(H3303="",F3303,H3303)</f>
        <v>Fairfax Falls</v>
      </c>
      <c r="F3303" s="5"/>
      <c r="G3303" s="1" t="n">
        <v>3712</v>
      </c>
      <c r="H3303" s="3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2376</v>
      </c>
      <c r="C3304" s="1" t="str">
        <f aca="false">IF(H3304="",F3304,H3304)</f>
        <v>Glen</v>
      </c>
      <c r="F3304" s="5"/>
      <c r="G3304" s="1" t="n">
        <v>3714</v>
      </c>
      <c r="H3304" s="3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2377</v>
      </c>
      <c r="C3305" s="1" t="str">
        <f aca="false">IF(H3305="",F3305,H3305)</f>
        <v>Lower Middlebury</v>
      </c>
      <c r="F3305" s="5"/>
      <c r="G3305" s="1" t="n">
        <v>3716</v>
      </c>
      <c r="H3305" s="3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2378</v>
      </c>
      <c r="C3306" s="1" t="str">
        <f aca="false">IF(H3306="",F3306,H3306)</f>
        <v>Pittsford</v>
      </c>
      <c r="F3306" s="5"/>
      <c r="G3306" s="1" t="n">
        <v>3722</v>
      </c>
      <c r="H3306" s="3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2379</v>
      </c>
      <c r="C3307" s="1" t="str">
        <f aca="false">IF(H3307="",F3307,H3307)</f>
        <v>Salisbury</v>
      </c>
      <c r="F3307" s="5"/>
      <c r="G3307" s="1" t="n">
        <v>3724</v>
      </c>
      <c r="H3307" s="3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2380</v>
      </c>
      <c r="C3308" s="1" t="str">
        <f aca="false">IF(H3308="",F3308,H3308)</f>
        <v>Silver Lake (VT)</v>
      </c>
      <c r="F3308" s="5"/>
      <c r="G3308" s="1" t="n">
        <v>3725</v>
      </c>
      <c r="H3308" s="3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2381</v>
      </c>
      <c r="C3309" s="1" t="str">
        <f aca="false">IF(H3309="",F3309,H3309)</f>
        <v>Weybridge</v>
      </c>
      <c r="F3309" s="5"/>
      <c r="G3309" s="1" t="n">
        <v>3728</v>
      </c>
      <c r="H3309" s="3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2382</v>
      </c>
      <c r="C3310" s="1" t="str">
        <f aca="false">IF(H3310="",F3310,H3310)</f>
        <v>Marshfield 6</v>
      </c>
      <c r="F3310" s="5"/>
      <c r="G3310" s="1" t="n">
        <v>3739</v>
      </c>
      <c r="H3310" s="3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2383</v>
      </c>
      <c r="C3311" s="1" t="str">
        <f aca="false">IF(H3311="",F3311,H3311)</f>
        <v>Middlesex 2</v>
      </c>
      <c r="F3311" s="5"/>
      <c r="G3311" s="1" t="n">
        <v>3740</v>
      </c>
      <c r="H3311" s="3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2384</v>
      </c>
      <c r="C3312" s="1" t="str">
        <f aca="false">IF(H3312="",F3312,H3312)</f>
        <v>West Danville 15</v>
      </c>
      <c r="F3312" s="5"/>
      <c r="G3312" s="1" t="n">
        <v>3743</v>
      </c>
      <c r="H3312" s="3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2385</v>
      </c>
      <c r="C3313" s="1" t="str">
        <f aca="false">IF(H3313="",F3313,H3313)</f>
        <v>West Charleston</v>
      </c>
      <c r="F3313" s="5"/>
      <c r="G3313" s="1" t="n">
        <v>3753</v>
      </c>
      <c r="H3313" s="3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2386</v>
      </c>
      <c r="C3314" s="1" t="str">
        <f aca="false">IF(H3314="",F3314,H3314)</f>
        <v>Burlington GT</v>
      </c>
      <c r="F3314" s="5"/>
      <c r="G3314" s="1" t="n">
        <v>3754</v>
      </c>
      <c r="H3314" s="3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2387</v>
      </c>
      <c r="C3315" s="1" t="str">
        <f aca="false">IF(H3315="",F3315,H3315)</f>
        <v>Great Falls (VT)</v>
      </c>
      <c r="F3315" s="5"/>
      <c r="G3315" s="1" t="n">
        <v>3762</v>
      </c>
      <c r="H3315" s="3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2388</v>
      </c>
      <c r="C3316" s="1" t="str">
        <f aca="false">IF(H3316="",F3316,H3316)</f>
        <v>Morrisville</v>
      </c>
      <c r="F3316" s="5"/>
      <c r="G3316" s="1" t="n">
        <v>3764</v>
      </c>
      <c r="H3316" s="3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2389</v>
      </c>
      <c r="C3317" s="1" t="str">
        <f aca="false">IF(H3317="",F3317,H3317)</f>
        <v>Cadys Falls</v>
      </c>
      <c r="F3317" s="5"/>
      <c r="G3317" s="1" t="n">
        <v>3765</v>
      </c>
      <c r="H3317" s="3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2390</v>
      </c>
      <c r="C3318" s="1" t="str">
        <f aca="false">IF(H3318="",F3318,H3318)</f>
        <v>Niagara</v>
      </c>
      <c r="F3318" s="5"/>
      <c r="G3318" s="1" t="n">
        <v>3778</v>
      </c>
      <c r="H3318" s="3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2391</v>
      </c>
      <c r="C3319" s="1" t="str">
        <f aca="false">IF(H3319="",F3319,H3319)</f>
        <v>Bayview</v>
      </c>
      <c r="F3319" s="5"/>
      <c r="G3319" s="1" t="n">
        <v>3782</v>
      </c>
      <c r="H3319" s="3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2392</v>
      </c>
      <c r="C3320" s="1" t="str">
        <f aca="false">IF(H3320="",F3320,H3320)</f>
        <v>Tasley</v>
      </c>
      <c r="F3320" s="5"/>
      <c r="G3320" s="1" t="n">
        <v>3785</v>
      </c>
      <c r="H3320" s="3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2393</v>
      </c>
      <c r="C3321" s="1" t="str">
        <f aca="false">IF(H3321="",F3321,H3321)</f>
        <v>Luray Hydro Station</v>
      </c>
      <c r="F3321" s="5"/>
      <c r="G3321" s="1" t="n">
        <v>3789</v>
      </c>
      <c r="H3321" s="3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2394</v>
      </c>
      <c r="C3322" s="1" t="str">
        <f aca="false">IF(H3322="",F3322,H3322)</f>
        <v>Newport Hydro Station</v>
      </c>
      <c r="F3322" s="5"/>
      <c r="G3322" s="1" t="n">
        <v>3790</v>
      </c>
      <c r="H3322" s="3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2395</v>
      </c>
      <c r="C3323" s="1" t="str">
        <f aca="false">IF(H3323="",F3323,H3323)</f>
        <v>Snowden</v>
      </c>
      <c r="F3323" s="5"/>
      <c r="G3323" s="1" t="n">
        <v>3821</v>
      </c>
      <c r="H3323" s="3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2396</v>
      </c>
      <c r="C3324" s="1" t="str">
        <f aca="false">IF(H3324="",F3324,H3324)</f>
        <v>West Spring Street</v>
      </c>
      <c r="F3324" s="5"/>
      <c r="G3324" s="1" t="n">
        <v>3823</v>
      </c>
      <c r="H3324" s="3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2397</v>
      </c>
      <c r="C3325" s="1" t="str">
        <f aca="false">IF(H3325="",F3325,H3325)</f>
        <v>Pinnacles</v>
      </c>
      <c r="F3325" s="5"/>
      <c r="G3325" s="1" t="n">
        <v>3825</v>
      </c>
      <c r="H3325" s="3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2398</v>
      </c>
      <c r="C3326" s="1" t="str">
        <f aca="false">IF(H3326="",F3326,H3326)</f>
        <v>Martinsville</v>
      </c>
      <c r="F3326" s="5"/>
      <c r="G3326" s="1" t="n">
        <v>3826</v>
      </c>
      <c r="H3326" s="3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2399</v>
      </c>
      <c r="C3327" s="1" t="str">
        <f aca="false">IF(H3327="",F3327,H3327)</f>
        <v>John H Kerr</v>
      </c>
      <c r="F3327" s="5"/>
      <c r="G3327" s="1" t="n">
        <v>3833</v>
      </c>
      <c r="H3327" s="3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2400</v>
      </c>
      <c r="C3328" s="1" t="str">
        <f aca="false">IF(H3328="",F3328,H3328)</f>
        <v>Philpott Lake</v>
      </c>
      <c r="F3328" s="5"/>
      <c r="G3328" s="1" t="n">
        <v>3834</v>
      </c>
      <c r="H3328" s="3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2401</v>
      </c>
      <c r="C3329" s="1" t="str">
        <f aca="false">IF(H3329="",F3329,H3329)</f>
        <v>Transalta Centralia Generation</v>
      </c>
      <c r="F3329" s="5"/>
      <c r="G3329" s="1" t="n">
        <v>3845</v>
      </c>
      <c r="H3329" s="3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2402</v>
      </c>
      <c r="C3330" s="1" t="str">
        <f aca="false">IF(H3330="",F3330,H3330)</f>
        <v>Meyers Falls</v>
      </c>
      <c r="F3330" s="5"/>
      <c r="G3330" s="1" t="n">
        <v>3868</v>
      </c>
      <c r="H3330" s="3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2403</v>
      </c>
      <c r="C3331" s="1" t="str">
        <f aca="false">IF(H3331="",F3331,H3331)</f>
        <v>Yelm</v>
      </c>
      <c r="F3331" s="5"/>
      <c r="G3331" s="1" t="n">
        <v>3878</v>
      </c>
      <c r="H3331" s="3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2404</v>
      </c>
      <c r="C3332" s="1" t="str">
        <f aca="false">IF(H3332="",F3332,H3332)</f>
        <v>Rocky Reach</v>
      </c>
      <c r="F3332" s="5"/>
      <c r="G3332" s="1" t="n">
        <v>3883</v>
      </c>
      <c r="H3332" s="3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2405</v>
      </c>
      <c r="C3333" s="1" t="str">
        <f aca="false">IF(H3333="",F3333,H3333)</f>
        <v>Wells</v>
      </c>
      <c r="F3333" s="5"/>
      <c r="G3333" s="1" t="n">
        <v>3886</v>
      </c>
      <c r="H3333" s="3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2406</v>
      </c>
      <c r="C3334" s="1" t="str">
        <f aca="false">IF(H3334="",F3334,H3334)</f>
        <v>Priest Rapids</v>
      </c>
      <c r="F3334" s="5"/>
      <c r="G3334" s="1" t="n">
        <v>3887</v>
      </c>
      <c r="H3334" s="3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2407</v>
      </c>
      <c r="C3335" s="1" t="str">
        <f aca="false">IF(H3335="",F3335,H3335)</f>
        <v>Wanapum</v>
      </c>
      <c r="F3335" s="5"/>
      <c r="G3335" s="1" t="n">
        <v>3888</v>
      </c>
      <c r="H3335" s="3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2408</v>
      </c>
      <c r="C3336" s="1" t="str">
        <f aca="false">IF(H3336="",F3336,H3336)</f>
        <v>Box Canyon</v>
      </c>
      <c r="F3336" s="5"/>
      <c r="G3336" s="1" t="n">
        <v>3891</v>
      </c>
      <c r="H3336" s="3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2409</v>
      </c>
      <c r="C3337" s="1" t="str">
        <f aca="false">IF(H3337="",F3337,H3337)</f>
        <v>The Dalles</v>
      </c>
      <c r="F3337" s="5"/>
      <c r="G3337" s="1" t="n">
        <v>3895</v>
      </c>
      <c r="H3337" s="3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2410</v>
      </c>
      <c r="C3338" s="1" t="str">
        <f aca="false">IF(H3338="",F3338,H3338)</f>
        <v>Alder</v>
      </c>
      <c r="F3338" s="5"/>
      <c r="G3338" s="1" t="n">
        <v>3913</v>
      </c>
      <c r="H3338" s="3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2411</v>
      </c>
      <c r="C3339" s="1" t="str">
        <f aca="false">IF(H3339="",F3339,H3339)</f>
        <v>Cushman 1</v>
      </c>
      <c r="F3339" s="5"/>
      <c r="G3339" s="1" t="n">
        <v>3914</v>
      </c>
      <c r="H3339" s="3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2411</v>
      </c>
      <c r="C3340" s="1" t="str">
        <f aca="false">IF(H3340="",F3340,H3340)</f>
        <v>Cushman 2</v>
      </c>
      <c r="F3340" s="5"/>
      <c r="G3340" s="1" t="n">
        <v>3915</v>
      </c>
      <c r="H3340" s="3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2412</v>
      </c>
      <c r="C3341" s="1" t="str">
        <f aca="false">IF(H3341="",F3341,H3341)</f>
        <v>LaGrande</v>
      </c>
      <c r="F3341" s="5"/>
      <c r="G3341" s="1" t="n">
        <v>3916</v>
      </c>
      <c r="H3341" s="3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2413</v>
      </c>
      <c r="C3342" s="1" t="str">
        <f aca="false">IF(H3342="",F3342,H3342)</f>
        <v>Mayfield</v>
      </c>
      <c r="F3342" s="5"/>
      <c r="G3342" s="1" t="n">
        <v>3917</v>
      </c>
      <c r="H3342" s="3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2414</v>
      </c>
      <c r="C3343" s="1" t="str">
        <f aca="false">IF(H3343="",F3343,H3343)</f>
        <v>Mossyrock</v>
      </c>
      <c r="F3343" s="5"/>
      <c r="G3343" s="1" t="n">
        <v>3918</v>
      </c>
      <c r="H3343" s="3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2415</v>
      </c>
      <c r="C3344" s="1" t="str">
        <f aca="false">IF(H3344="",F3344,H3344)</f>
        <v>Chief Joseph</v>
      </c>
      <c r="F3344" s="5"/>
      <c r="G3344" s="1" t="n">
        <v>3921</v>
      </c>
      <c r="H3344" s="3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2416</v>
      </c>
      <c r="C3345" s="1" t="str">
        <f aca="false">IF(H3345="",F3345,H3345)</f>
        <v>Ice Harbor</v>
      </c>
      <c r="F3345" s="5"/>
      <c r="G3345" s="1" t="n">
        <v>3925</v>
      </c>
      <c r="H3345" s="3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2417</v>
      </c>
      <c r="C3346" s="1" t="str">
        <f aca="false">IF(H3346="",F3346,H3346)</f>
        <v>Little Goose</v>
      </c>
      <c r="F3346" s="5"/>
      <c r="G3346" s="1" t="n">
        <v>3926</v>
      </c>
      <c r="H3346" s="3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2418</v>
      </c>
      <c r="C3347" s="1" t="str">
        <f aca="false">IF(H3347="",F3347,H3347)</f>
        <v>Lower Monumental</v>
      </c>
      <c r="F3347" s="5"/>
      <c r="G3347" s="1" t="n">
        <v>3927</v>
      </c>
      <c r="H3347" s="3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2419</v>
      </c>
      <c r="C3348" s="1" t="str">
        <f aca="false">IF(H3348="",F3348,H3348)</f>
        <v>Packwood</v>
      </c>
      <c r="F3348" s="5"/>
      <c r="G3348" s="1" t="n">
        <v>3929</v>
      </c>
      <c r="H3348" s="3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2420</v>
      </c>
      <c r="C3349" s="1" t="str">
        <f aca="false">IF(H3349="",F3349,H3349)</f>
        <v>Du Bay</v>
      </c>
      <c r="F3349" s="5"/>
      <c r="G3349" s="1" t="n">
        <v>3972</v>
      </c>
      <c r="H3349" s="3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2421</v>
      </c>
      <c r="C3350" s="1" t="str">
        <f aca="false">IF(H3350="",F3350,H3350)</f>
        <v>Stevens Point</v>
      </c>
      <c r="F3350" s="5"/>
      <c r="G3350" s="1" t="n">
        <v>3973</v>
      </c>
      <c r="H3350" s="3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2422</v>
      </c>
      <c r="C3351" s="1" t="str">
        <f aca="false">IF(H3351="",F3351,H3351)</f>
        <v>Gordon</v>
      </c>
      <c r="F3351" s="5"/>
      <c r="G3351" s="1" t="n">
        <v>3976</v>
      </c>
      <c r="H3351" s="3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2423</v>
      </c>
      <c r="C3352" s="1" t="str">
        <f aca="false">IF(H3352="",F3352,H3352)</f>
        <v>Arpin Dam</v>
      </c>
      <c r="F3352" s="5"/>
      <c r="G3352" s="1" t="n">
        <v>3995</v>
      </c>
      <c r="H3352" s="3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2424</v>
      </c>
      <c r="C3353" s="1" t="str">
        <f aca="false">IF(H3353="",F3353,H3353)</f>
        <v>Ladysmith Dam</v>
      </c>
      <c r="F3353" s="5"/>
      <c r="G3353" s="1" t="n">
        <v>3986</v>
      </c>
      <c r="H3353" s="3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2425</v>
      </c>
      <c r="C3354" s="1" t="str">
        <f aca="false">IF(H3354="",F3354,H3354)</f>
        <v>Clam River Dam</v>
      </c>
      <c r="F3354" s="5"/>
      <c r="G3354" s="1" t="n">
        <v>4018</v>
      </c>
      <c r="H3354" s="3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2426</v>
      </c>
      <c r="C3355" s="1" t="str">
        <f aca="false">IF(H3355="",F3355,H3355)</f>
        <v>Danbury Dam</v>
      </c>
      <c r="F3355" s="5"/>
      <c r="G3355" s="1" t="n">
        <v>4019</v>
      </c>
      <c r="H3355" s="3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2427</v>
      </c>
      <c r="C3356" s="1" t="str">
        <f aca="false">IF(H3356="",F3356,H3356)</f>
        <v>Appleton</v>
      </c>
      <c r="F3356" s="5"/>
      <c r="G3356" s="1" t="n">
        <v>4043</v>
      </c>
      <c r="H3356" s="3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2428</v>
      </c>
      <c r="C3357" s="1" t="str">
        <f aca="false">IF(H3357="",F3357,H3357)</f>
        <v>Oconto Falls Upper</v>
      </c>
      <c r="F3357" s="5"/>
      <c r="G3357" s="1" t="n">
        <v>4044</v>
      </c>
      <c r="H3357" s="3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2429</v>
      </c>
      <c r="C3358" s="1" t="str">
        <f aca="false">IF(H3358="",F3358,H3358)</f>
        <v>Pine</v>
      </c>
      <c r="F3358" s="5"/>
      <c r="G3358" s="1" t="n">
        <v>4045</v>
      </c>
      <c r="H3358" s="3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2430</v>
      </c>
      <c r="C3359" s="1" t="str">
        <f aca="false">IF(H3359="",F3359,H3359)</f>
        <v>Alexander</v>
      </c>
      <c r="F3359" s="5"/>
      <c r="G3359" s="1" t="n">
        <v>4060</v>
      </c>
      <c r="H3359" s="3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2431</v>
      </c>
      <c r="C3360" s="1" t="str">
        <f aca="false">IF(H3360="",F3360,H3360)</f>
        <v>Hat Rapids</v>
      </c>
      <c r="F3360" s="5"/>
      <c r="G3360" s="1" t="n">
        <v>4064</v>
      </c>
      <c r="H3360" s="3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2432</v>
      </c>
      <c r="C3361" s="1" t="str">
        <f aca="false">IF(H3361="",F3361,H3361)</f>
        <v>Johnson Falls</v>
      </c>
      <c r="F3361" s="5"/>
      <c r="G3361" s="1" t="n">
        <v>4067</v>
      </c>
      <c r="H3361" s="3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2433</v>
      </c>
      <c r="C3362" s="1" t="str">
        <f aca="false">IF(H3362="",F3362,H3362)</f>
        <v>Merrill</v>
      </c>
      <c r="F3362" s="5"/>
      <c r="G3362" s="1" t="n">
        <v>4068</v>
      </c>
      <c r="H3362" s="3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2434</v>
      </c>
      <c r="C3363" s="1" t="str">
        <f aca="false">IF(H3363="",F3363,H3363)</f>
        <v>Potato Rapids</v>
      </c>
      <c r="F3363" s="5"/>
      <c r="G3363" s="1" t="n">
        <v>4071</v>
      </c>
      <c r="H3363" s="3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2435</v>
      </c>
      <c r="C3364" s="1" t="str">
        <f aca="false">IF(H3364="",F3364,H3364)</f>
        <v>Sandstone Rapids</v>
      </c>
      <c r="F3364" s="5"/>
      <c r="G3364" s="1" t="n">
        <v>4074</v>
      </c>
      <c r="H3364" s="3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2436</v>
      </c>
      <c r="C3365" s="1" t="str">
        <f aca="false">IF(H3365="",F3365,H3365)</f>
        <v>Tomahawk</v>
      </c>
      <c r="F3365" s="5"/>
      <c r="G3365" s="1" t="n">
        <v>4075</v>
      </c>
      <c r="H3365" s="3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2437</v>
      </c>
      <c r="C3366" s="1" t="str">
        <f aca="false">IF(H3366="",F3366,H3366)</f>
        <v>Arcadia Electric</v>
      </c>
      <c r="F3366" s="5"/>
      <c r="G3366" s="1" t="n">
        <v>4100</v>
      </c>
      <c r="H3366" s="3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2438</v>
      </c>
      <c r="C3367" s="1" t="str">
        <f aca="false">IF(H3367="",F3367,H3367)</f>
        <v>Barron</v>
      </c>
      <c r="F3367" s="5"/>
      <c r="G3367" s="1" t="n">
        <v>4102</v>
      </c>
      <c r="H3367" s="3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2439</v>
      </c>
      <c r="C3368" s="1" t="str">
        <f aca="false">IF(H3368="",F3368,H3368)</f>
        <v>Cashton</v>
      </c>
      <c r="F3368" s="5"/>
      <c r="G3368" s="1" t="n">
        <v>4107</v>
      </c>
      <c r="H3368" s="3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2440</v>
      </c>
      <c r="C3369" s="1" t="str">
        <f aca="false">IF(H3369="",F3369,H3369)</f>
        <v>Cumberland (WI)</v>
      </c>
      <c r="F3369" s="5"/>
      <c r="G3369" s="1" t="n">
        <v>4112</v>
      </c>
      <c r="H3369" s="3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2441</v>
      </c>
      <c r="C3370" s="1" t="str">
        <f aca="false">IF(H3370="",F3370,H3370)</f>
        <v>Elroy</v>
      </c>
      <c r="F3370" s="5"/>
      <c r="G3370" s="1" t="n">
        <v>4113</v>
      </c>
      <c r="H3370" s="3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2442</v>
      </c>
      <c r="C3371" s="1" t="str">
        <f aca="false">IF(H3371="",F3371,H3371)</f>
        <v>Fennimore</v>
      </c>
      <c r="F3371" s="5"/>
      <c r="G3371" s="1" t="n">
        <v>4114</v>
      </c>
      <c r="H3371" s="3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2443</v>
      </c>
      <c r="C3372" s="1" t="str">
        <f aca="false">IF(H3372="",F3372,H3372)</f>
        <v>Kaukauna Gas Turbine</v>
      </c>
      <c r="F3372" s="5"/>
      <c r="G3372" s="1" t="n">
        <v>4118</v>
      </c>
      <c r="H3372" s="3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2444</v>
      </c>
      <c r="C3373" s="1" t="str">
        <f aca="false">IF(H3373="",F3373,H3373)</f>
        <v>Little Chute</v>
      </c>
      <c r="F3373" s="5"/>
      <c r="G3373" s="1" t="n">
        <v>4119</v>
      </c>
      <c r="H3373" s="3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2445</v>
      </c>
      <c r="C3374" s="1" t="str">
        <f aca="false">IF(H3374="",F3374,H3374)</f>
        <v>New Badger</v>
      </c>
      <c r="F3374" s="5"/>
      <c r="G3374" s="1" t="n">
        <v>4120</v>
      </c>
      <c r="H3374" s="3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2446</v>
      </c>
      <c r="C3375" s="1" t="str">
        <f aca="false">IF(H3375="",F3375,H3375)</f>
        <v>Rapide Croche</v>
      </c>
      <c r="F3375" s="5"/>
      <c r="G3375" s="1" t="n">
        <v>4122</v>
      </c>
      <c r="H3375" s="3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2447</v>
      </c>
      <c r="C3376" s="1" t="str">
        <f aca="false">IF(H3376="",F3376,H3376)</f>
        <v>La Farge</v>
      </c>
      <c r="F3376" s="5"/>
      <c r="G3376" s="1" t="n">
        <v>4124</v>
      </c>
      <c r="H3376" s="3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2448</v>
      </c>
      <c r="C3377" s="1" t="str">
        <f aca="false">IF(H3377="",F3377,H3377)</f>
        <v>Manitowoc</v>
      </c>
      <c r="F3377" s="5"/>
      <c r="G3377" s="1" t="n">
        <v>4125</v>
      </c>
      <c r="H3377" s="3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2449</v>
      </c>
      <c r="C3378" s="1" t="str">
        <f aca="false">IF(H3378="",F3378,H3378)</f>
        <v>New Lisbon</v>
      </c>
      <c r="F3378" s="5"/>
      <c r="G3378" s="1" t="n">
        <v>4130</v>
      </c>
      <c r="H3378" s="3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2450</v>
      </c>
      <c r="C3379" s="1" t="str">
        <f aca="false">IF(H3379="",F3379,H3379)</f>
        <v>Viola</v>
      </c>
      <c r="F3379" s="5"/>
      <c r="G3379" s="1" t="n">
        <v>4139</v>
      </c>
      <c r="H3379" s="3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2451</v>
      </c>
      <c r="C3380" s="1" t="str">
        <f aca="false">IF(H3380="",F3380,H3380)</f>
        <v>Flambeau Hydroelectric Station</v>
      </c>
      <c r="F3380" s="5"/>
      <c r="G3380" s="1" t="n">
        <v>4142</v>
      </c>
      <c r="H3380" s="3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2452</v>
      </c>
      <c r="C3381" s="1" t="str">
        <f aca="false">IF(H3381="",F3381,H3381)</f>
        <v>Genoa</v>
      </c>
      <c r="F3381" s="5"/>
      <c r="G3381" s="1" t="n">
        <v>4143</v>
      </c>
      <c r="H3381" s="3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2453</v>
      </c>
      <c r="C3382" s="1" t="str">
        <f aca="false">IF(H3382="",F3382,H3382)</f>
        <v>E J Stoneman Station</v>
      </c>
      <c r="F3382" s="5"/>
      <c r="G3382" s="1" t="n">
        <v>4146</v>
      </c>
      <c r="H3382" s="3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2454</v>
      </c>
      <c r="C3383" s="1" t="str">
        <f aca="false">IF(H3383="",F3383,H3383)</f>
        <v>Stiles</v>
      </c>
      <c r="F3383" s="5"/>
      <c r="G3383" s="1" t="n">
        <v>4147</v>
      </c>
      <c r="H3383" s="3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2455</v>
      </c>
      <c r="C3384" s="1" t="str">
        <f aca="false">IF(H3384="",F3384,H3384)</f>
        <v>Washington Island</v>
      </c>
      <c r="F3384" s="5"/>
      <c r="G3384" s="1" t="n">
        <v>4148</v>
      </c>
      <c r="H3384" s="3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2456</v>
      </c>
      <c r="C3385" s="1" t="str">
        <f aca="false">IF(H3385="",F3385,H3385)</f>
        <v>Fremont Canyon</v>
      </c>
      <c r="F3385" s="5"/>
      <c r="G3385" s="1" t="n">
        <v>4176</v>
      </c>
      <c r="H3385" s="3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2457</v>
      </c>
      <c r="C3386" s="1" t="str">
        <f aca="false">IF(H3386="",F3386,H3386)</f>
        <v>Glendo</v>
      </c>
      <c r="F3386" s="5"/>
      <c r="G3386" s="1" t="n">
        <v>4177</v>
      </c>
      <c r="H3386" s="3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2458</v>
      </c>
      <c r="C3387" s="1" t="str">
        <f aca="false">IF(H3387="",F3387,H3387)</f>
        <v>Guernsey</v>
      </c>
      <c r="F3387" s="5"/>
      <c r="G3387" s="1" t="n">
        <v>4178</v>
      </c>
      <c r="H3387" s="3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2459</v>
      </c>
      <c r="C3388" s="1" t="str">
        <f aca="false">IF(H3388="",F3388,H3388)</f>
        <v>Kortes</v>
      </c>
      <c r="F3388" s="5"/>
      <c r="G3388" s="1" t="n">
        <v>4180</v>
      </c>
      <c r="H3388" s="3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2460</v>
      </c>
      <c r="C3389" s="1" t="str">
        <f aca="false">IF(H3389="",F3389,H3389)</f>
        <v>Seminoe</v>
      </c>
      <c r="F3389" s="5"/>
      <c r="G3389" s="1" t="n">
        <v>4182</v>
      </c>
      <c r="H3389" s="3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2461</v>
      </c>
      <c r="C3390" s="1" t="str">
        <f aca="false">IF(H3390="",F3390,H3390)</f>
        <v>Shoshone (WY)</v>
      </c>
      <c r="F3390" s="5"/>
      <c r="G3390" s="1" t="n">
        <v>4183</v>
      </c>
      <c r="H3390" s="3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2462</v>
      </c>
      <c r="C3391" s="1" t="str">
        <f aca="false">IF(H3391="",F3391,H3391)</f>
        <v>Fontenelle</v>
      </c>
      <c r="F3391" s="5"/>
      <c r="G3391" s="1" t="n">
        <v>4185</v>
      </c>
      <c r="H3391" s="3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2463</v>
      </c>
      <c r="C3392" s="1" t="str">
        <f aca="false">IF(H3392="",F3392,H3392)</f>
        <v>Powerlane Plant</v>
      </c>
      <c r="F3392" s="5"/>
      <c r="G3392" s="1" t="n">
        <v>4195</v>
      </c>
      <c r="H3392" s="3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2464</v>
      </c>
      <c r="C3393" s="1" t="str">
        <f aca="false">IF(H3393="",F3393,H3393)</f>
        <v>Combined Locks</v>
      </c>
      <c r="F3393" s="5"/>
      <c r="G3393" s="1" t="n">
        <v>4201</v>
      </c>
      <c r="H3393" s="3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2465</v>
      </c>
      <c r="C3394" s="1" t="str">
        <f aca="false">IF(H3394="",F3394,H3394)</f>
        <v>Island Park</v>
      </c>
      <c r="F3394" s="5"/>
      <c r="G3394" s="1" t="n">
        <v>4204</v>
      </c>
      <c r="H3394" s="3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2466</v>
      </c>
      <c r="C3395" s="1" t="str">
        <f aca="false">IF(H3395="",F3395,H3395)</f>
        <v>Logan City</v>
      </c>
      <c r="F3395" s="5"/>
      <c r="G3395" s="1" t="n">
        <v>4251</v>
      </c>
      <c r="H3395" s="3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2467</v>
      </c>
      <c r="C3396" s="1" t="str">
        <f aca="false">IF(H3396="",F3396,H3396)</f>
        <v>Walnut</v>
      </c>
      <c r="F3396" s="5"/>
      <c r="G3396" s="1" t="n">
        <v>4256</v>
      </c>
      <c r="H3396" s="3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1811</v>
      </c>
      <c r="C3397" s="1" t="str">
        <f aca="false">IF(H3397="",F3397,H3397)</f>
        <v>Easton 2</v>
      </c>
      <c r="F3397" s="5"/>
      <c r="G3397" s="1" t="n">
        <v>4257</v>
      </c>
      <c r="H3397" s="3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2468</v>
      </c>
      <c r="C3398" s="1" t="str">
        <f aca="false">IF(H3398="",F3398,H3398)</f>
        <v>Greenup Hydro</v>
      </c>
      <c r="F3398" s="5"/>
      <c r="G3398" s="1" t="n">
        <v>4258</v>
      </c>
      <c r="H3398" s="3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2469</v>
      </c>
      <c r="C3399" s="1" t="str">
        <f aca="false">IF(H3399="",F3399,H3399)</f>
        <v>Endicott Station</v>
      </c>
      <c r="F3399" s="5"/>
      <c r="G3399" s="1" t="n">
        <v>4259</v>
      </c>
      <c r="H3399" s="3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2470</v>
      </c>
      <c r="C3400" s="1" t="str">
        <f aca="false">IF(H3400="",F3400,H3400)</f>
        <v>Echo Dam</v>
      </c>
      <c r="F3400" s="5"/>
      <c r="G3400" s="1" t="n">
        <v>4263</v>
      </c>
      <c r="H3400" s="3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2471</v>
      </c>
      <c r="C3401" s="1" t="str">
        <f aca="false">IF(H3401="",F3401,H3401)</f>
        <v>Spencer</v>
      </c>
      <c r="F3401" s="5"/>
      <c r="G3401" s="1" t="n">
        <v>4266</v>
      </c>
      <c r="H3401" s="3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2472</v>
      </c>
      <c r="C3402" s="1" t="str">
        <f aca="false">IF(H3402="",F3402,H3402)</f>
        <v>John P Madgett</v>
      </c>
      <c r="F3402" s="5"/>
      <c r="G3402" s="1" t="n">
        <v>4271</v>
      </c>
      <c r="H3402" s="3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2473</v>
      </c>
      <c r="C3403" s="1" t="str">
        <f aca="false">IF(H3403="",F3403,H3403)</f>
        <v>Thomas C Ferguson</v>
      </c>
      <c r="F3403" s="5"/>
      <c r="G3403" s="1" t="n">
        <v>4937</v>
      </c>
      <c r="H3403" s="3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2474</v>
      </c>
      <c r="C3404" s="1" t="str">
        <f aca="false">IF(H3404="",F3404,H3404)</f>
        <v>Barney M Davis</v>
      </c>
      <c r="F3404" s="5"/>
      <c r="G3404" s="1" t="n">
        <v>4939</v>
      </c>
      <c r="H3404" s="3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2475</v>
      </c>
      <c r="C3405" s="1" t="str">
        <f aca="false">IF(H3405="",F3405,H3405)</f>
        <v>Cumberland (NJ)</v>
      </c>
      <c r="F3405" s="5"/>
      <c r="G3405" s="1" t="n">
        <v>5083</v>
      </c>
      <c r="H3405" s="3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2476</v>
      </c>
      <c r="C3406" s="1" t="str">
        <f aca="false">IF(H3406="",F3406,H3406)</f>
        <v>Calvert Cliffs Nuclear Power Plant</v>
      </c>
      <c r="F3406" s="5"/>
      <c r="G3406" s="1" t="n">
        <v>6011</v>
      </c>
      <c r="H3406" s="3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2477</v>
      </c>
      <c r="C3407" s="1" t="str">
        <f aca="false">IF(H3407="",F3407,H3407)</f>
        <v>Olive</v>
      </c>
      <c r="F3407" s="5"/>
      <c r="G3407" s="1" t="n">
        <v>6013</v>
      </c>
      <c r="H3407" s="3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2478</v>
      </c>
      <c r="C3408" s="1" t="str">
        <f aca="false">IF(H3408="",F3408,H3408)</f>
        <v>Duck Creek</v>
      </c>
      <c r="F3408" s="5"/>
      <c r="G3408" s="1" t="n">
        <v>6016</v>
      </c>
      <c r="H3408" s="3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2479</v>
      </c>
      <c r="C3409" s="1" t="str">
        <f aca="false">IF(H3409="",F3409,H3409)</f>
        <v>Braidwood Generation Station</v>
      </c>
      <c r="F3409" s="5"/>
      <c r="G3409" s="1" t="n">
        <v>6022</v>
      </c>
      <c r="H3409" s="3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2480</v>
      </c>
      <c r="C3410" s="1" t="str">
        <f aca="false">IF(H3410="",F3410,H3410)</f>
        <v>Byron Generating Station</v>
      </c>
      <c r="F3410" s="5"/>
      <c r="G3410" s="1" t="n">
        <v>6023</v>
      </c>
      <c r="H3410" s="3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2481</v>
      </c>
      <c r="C3411" s="1" t="str">
        <f aca="false">IF(H3411="",F3411,H3411)</f>
        <v>LaSalle Generating Station</v>
      </c>
      <c r="F3411" s="5"/>
      <c r="G3411" s="1" t="n">
        <v>6026</v>
      </c>
      <c r="H3411" s="3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2482</v>
      </c>
      <c r="C3412" s="1" t="str">
        <f aca="false">IF(H3412="",F3412,H3412)</f>
        <v>Coal Creek</v>
      </c>
      <c r="F3412" s="5"/>
      <c r="G3412" s="1" t="n">
        <v>6030</v>
      </c>
      <c r="H3412" s="3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2483</v>
      </c>
      <c r="C3413" s="1" t="str">
        <f aca="false">IF(H3413="",F3413,H3413)</f>
        <v>H L Spurlock</v>
      </c>
      <c r="F3413" s="5"/>
      <c r="G3413" s="1" t="n">
        <v>6041</v>
      </c>
      <c r="H3413" s="3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2484</v>
      </c>
      <c r="C3414" s="1" t="str">
        <f aca="false">IF(H3414="",F3414,H3414)</f>
        <v>Deerfield 2</v>
      </c>
      <c r="F3414" s="5"/>
      <c r="G3414" s="1" t="n">
        <v>6047</v>
      </c>
      <c r="H3414" s="3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2485</v>
      </c>
      <c r="C3415" s="1" t="str">
        <f aca="false">IF(H3415="",F3415,H3415)</f>
        <v>West Tisbury Generating Facility</v>
      </c>
      <c r="F3415" s="5"/>
      <c r="G3415" s="1" t="n">
        <v>6049</v>
      </c>
      <c r="H3415" s="3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2486</v>
      </c>
      <c r="C3416" s="1" t="str">
        <f aca="false">IF(H3416="",F3416,H3416)</f>
        <v>Cascade Creek</v>
      </c>
      <c r="F3416" s="5"/>
      <c r="G3416" s="1" t="n">
        <v>6058</v>
      </c>
      <c r="H3416" s="3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2487</v>
      </c>
      <c r="C3417" s="1" t="str">
        <f aca="false">IF(H3417="",F3417,H3417)</f>
        <v>Coachella</v>
      </c>
      <c r="F3417" s="5"/>
      <c r="G3417" s="1" t="n">
        <v>6060</v>
      </c>
      <c r="H3417" s="3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2488</v>
      </c>
      <c r="C3418" s="1" t="str">
        <f aca="false">IF(H3418="",F3418,H3418)</f>
        <v>R D Morrow</v>
      </c>
      <c r="F3418" s="5"/>
      <c r="G3418" s="1" t="n">
        <v>6061</v>
      </c>
      <c r="H3418" s="3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2489</v>
      </c>
      <c r="C3419" s="1" t="str">
        <f aca="false">IF(H3419="",F3419,H3419)</f>
        <v>Nearman Creek</v>
      </c>
      <c r="F3419" s="5"/>
      <c r="G3419" s="1" t="n">
        <v>6064</v>
      </c>
      <c r="H3419" s="3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2490</v>
      </c>
      <c r="C3420" s="1" t="str">
        <f aca="false">IF(H3420="",F3420,H3420)</f>
        <v>Gerald Gentleman</v>
      </c>
      <c r="F3420" s="5"/>
      <c r="G3420" s="1" t="n">
        <v>6077</v>
      </c>
      <c r="H3420" s="3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2491</v>
      </c>
      <c r="C3421" s="1" t="str">
        <f aca="false">IF(H3421="",F3421,H3421)</f>
        <v>Somerset Operating Co LLC</v>
      </c>
      <c r="F3421" s="5"/>
      <c r="G3421" s="1" t="n">
        <v>6082</v>
      </c>
      <c r="H3421" s="3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2492</v>
      </c>
      <c r="C3422" s="1" t="str">
        <f aca="false">IF(H3422="",F3422,H3422)</f>
        <v>Deerfield 3</v>
      </c>
      <c r="F3422" s="5"/>
      <c r="G3422" s="1" t="n">
        <v>6083</v>
      </c>
      <c r="H3422" s="3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2493</v>
      </c>
      <c r="C3423" s="1" t="str">
        <f aca="false">IF(H3423="",F3423,H3423)</f>
        <v>Saxon Falls</v>
      </c>
      <c r="F3423" s="5"/>
      <c r="G3423" s="1" t="n">
        <v>1756</v>
      </c>
      <c r="H3423" s="3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2494</v>
      </c>
      <c r="C3424" s="1" t="str">
        <f aca="false">IF(H3424="",F3424,H3424)</f>
        <v>Spirit Mound</v>
      </c>
      <c r="F3424" s="5"/>
      <c r="G3424" s="1" t="n">
        <v>6092</v>
      </c>
      <c r="H3424" s="3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2495</v>
      </c>
      <c r="C3425" s="1" t="str">
        <f aca="false">IF(H3425="",F3425,H3425)</f>
        <v>Nebraska City</v>
      </c>
      <c r="F3425" s="5"/>
      <c r="G3425" s="1" t="n">
        <v>6096</v>
      </c>
      <c r="H3425" s="3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2496</v>
      </c>
      <c r="C3426" s="1" t="str">
        <f aca="false">IF(H3426="",F3426,H3426)</f>
        <v>TalenEnergy Susquehanna</v>
      </c>
      <c r="F3426" s="5"/>
      <c r="G3426" s="1" t="n">
        <v>6103</v>
      </c>
      <c r="H3426" s="3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2497</v>
      </c>
      <c r="C3427" s="1" t="str">
        <f aca="false">IF(H3427="",F3427,H3427)</f>
        <v>Limerick</v>
      </c>
      <c r="F3427" s="5"/>
      <c r="G3427" s="1" t="n">
        <v>6105</v>
      </c>
      <c r="H3427" s="3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2498</v>
      </c>
      <c r="C3428" s="1" t="str">
        <f aca="false">IF(H3428="",F3428,H3428)</f>
        <v>James A Fitzpatrick</v>
      </c>
      <c r="F3428" s="5"/>
      <c r="G3428" s="1" t="n">
        <v>6110</v>
      </c>
      <c r="H3428" s="3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2499</v>
      </c>
      <c r="C3429" s="1" t="str">
        <f aca="false">IF(H3429="",F3429,H3429)</f>
        <v>Seabrook</v>
      </c>
      <c r="F3429" s="5"/>
      <c r="G3429" s="1" t="n">
        <v>6115</v>
      </c>
      <c r="H3429" s="3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2500</v>
      </c>
      <c r="C3430" s="1" t="str">
        <f aca="false">IF(H3430="",F3430,H3430)</f>
        <v>Deerfield 4</v>
      </c>
      <c r="F3430" s="5"/>
      <c r="G3430" s="1" t="n">
        <v>6119</v>
      </c>
      <c r="H3430" s="3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2501</v>
      </c>
      <c r="C3431" s="1" t="str">
        <f aca="false">IF(H3431="",F3431,H3431)</f>
        <v>R E Ginna Nuclear Power Plant</v>
      </c>
      <c r="F3431" s="5"/>
      <c r="G3431" s="1" t="n">
        <v>6122</v>
      </c>
      <c r="H3431" s="3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2502</v>
      </c>
      <c r="C3432" s="1" t="str">
        <f aca="false">IF(H3432="",F3432,H3432)</f>
        <v>Shrewsbury</v>
      </c>
      <c r="F3432" s="5"/>
      <c r="G3432" s="1" t="n">
        <v>6125</v>
      </c>
      <c r="H3432" s="3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2503</v>
      </c>
      <c r="C3433" s="1" t="str">
        <f aca="false">IF(H3433="",F3433,H3433)</f>
        <v>Myrtle Beach</v>
      </c>
      <c r="F3433" s="5"/>
      <c r="G3433" s="1" t="n">
        <v>3320</v>
      </c>
      <c r="H3433" s="3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2504</v>
      </c>
      <c r="C3434" s="1" t="str">
        <f aca="false">IF(H3434="",F3434,H3434)</f>
        <v>Neal Shoals</v>
      </c>
      <c r="F3434" s="5"/>
      <c r="G3434" s="1" t="n">
        <v>3289</v>
      </c>
      <c r="H3434" s="3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2505</v>
      </c>
      <c r="C3435" s="1" t="str">
        <f aca="false">IF(H3435="",F3435,H3435)</f>
        <v>Amistad Dam &amp; Power</v>
      </c>
      <c r="F3435" s="5"/>
      <c r="G3435" s="1" t="n">
        <v>6128</v>
      </c>
      <c r="H3435" s="3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2506</v>
      </c>
      <c r="C3436" s="1" t="str">
        <f aca="false">IF(H3436="",F3436,H3436)</f>
        <v>Carters</v>
      </c>
      <c r="F3436" s="5"/>
      <c r="G3436" s="1" t="n">
        <v>6130</v>
      </c>
      <c r="H3436" s="3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2507</v>
      </c>
      <c r="C3437" s="1" t="str">
        <f aca="false">IF(H3437="",F3437,H3437)</f>
        <v>Jones Bluff</v>
      </c>
      <c r="F3437" s="5"/>
      <c r="G3437" s="1" t="n">
        <v>6131</v>
      </c>
      <c r="H3437" s="3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2508</v>
      </c>
      <c r="C3438" s="1" t="str">
        <f aca="false">IF(H3438="",F3438,H3438)</f>
        <v>Richard B Russell</v>
      </c>
      <c r="F3438" s="5"/>
      <c r="G3438" s="1" t="n">
        <v>6132</v>
      </c>
      <c r="H3438" s="3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2509</v>
      </c>
      <c r="C3439" s="1" t="str">
        <f aca="false">IF(H3439="",F3439,H3439)</f>
        <v>West Point (GA)</v>
      </c>
      <c r="F3439" s="5"/>
      <c r="G3439" s="1" t="n">
        <v>6133</v>
      </c>
      <c r="H3439" s="3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2510</v>
      </c>
      <c r="C3440" s="1" t="str">
        <f aca="false">IF(H3440="",F3440,H3440)</f>
        <v>Gibbons Creek</v>
      </c>
      <c r="F3440" s="5"/>
      <c r="G3440" s="1" t="n">
        <v>6136</v>
      </c>
      <c r="H3440" s="3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2511</v>
      </c>
      <c r="C3441" s="1" t="str">
        <f aca="false">IF(H3441="",F3441,H3441)</f>
        <v>Clarence Cannon</v>
      </c>
      <c r="F3441" s="5"/>
      <c r="G3441" s="1" t="n">
        <v>6140</v>
      </c>
      <c r="H3441" s="3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2512</v>
      </c>
      <c r="C3442" s="1" t="str">
        <f aca="false">IF(H3442="",F3442,H3442)</f>
        <v>Harry Truman</v>
      </c>
      <c r="F3442" s="5"/>
      <c r="G3442" s="1" t="n">
        <v>6141</v>
      </c>
      <c r="H3442" s="3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2513</v>
      </c>
      <c r="C3443" s="1" t="str">
        <f aca="false">IF(H3443="",F3443,H3443)</f>
        <v>Ozark</v>
      </c>
      <c r="F3443" s="5"/>
      <c r="G3443" s="1" t="n">
        <v>6142</v>
      </c>
      <c r="H3443" s="3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2514</v>
      </c>
      <c r="C3444" s="1" t="str">
        <f aca="false">IF(H3444="",F3444,H3444)</f>
        <v>Comanche Peak</v>
      </c>
      <c r="F3444" s="5"/>
      <c r="G3444" s="1" t="n">
        <v>6145</v>
      </c>
      <c r="H3444" s="3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2515</v>
      </c>
      <c r="C3445" s="1" t="str">
        <f aca="false">IF(H3445="",F3445,H3445)</f>
        <v>Martin Lake</v>
      </c>
      <c r="F3445" s="5"/>
      <c r="G3445" s="1" t="n">
        <v>6146</v>
      </c>
      <c r="H3445" s="3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2516</v>
      </c>
      <c r="C3446" s="1" t="str">
        <f aca="false">IF(H3446="",F3446,H3446)</f>
        <v>Monticello</v>
      </c>
      <c r="F3446" s="5"/>
      <c r="G3446" s="1" t="n">
        <v>6147</v>
      </c>
      <c r="H3446" s="3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2517</v>
      </c>
      <c r="C3447" s="1" t="str">
        <f aca="false">IF(H3447="",F3447,H3447)</f>
        <v>Raccoon Mountain</v>
      </c>
      <c r="F3447" s="5"/>
      <c r="G3447" s="1" t="n">
        <v>6151</v>
      </c>
      <c r="H3447" s="3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2518</v>
      </c>
      <c r="C3448" s="1" t="str">
        <f aca="false">IF(H3448="",F3448,H3448)</f>
        <v>Sequoyah</v>
      </c>
      <c r="F3448" s="5"/>
      <c r="G3448" s="1" t="n">
        <v>6152</v>
      </c>
      <c r="H3448" s="3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2519</v>
      </c>
      <c r="C3449" s="1" t="str">
        <f aca="false">IF(H3449="",F3449,H3449)</f>
        <v>New Haven Harbor</v>
      </c>
      <c r="F3449" s="5"/>
      <c r="G3449" s="1" t="n">
        <v>6156</v>
      </c>
      <c r="H3449" s="3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2520</v>
      </c>
      <c r="C3450" s="1" t="str">
        <f aca="false">IF(H3450="",F3450,H3450)</f>
        <v>New Melones</v>
      </c>
      <c r="F3450" s="5"/>
      <c r="G3450" s="1" t="n">
        <v>6158</v>
      </c>
      <c r="H3450" s="3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2521</v>
      </c>
      <c r="C3451" s="1" t="str">
        <f aca="false">IF(H3451="",F3451,H3451)</f>
        <v>Crystal</v>
      </c>
      <c r="F3451" s="5"/>
      <c r="G3451" s="1" t="n">
        <v>6159</v>
      </c>
      <c r="H3451" s="3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2522</v>
      </c>
      <c r="C3452" s="1" t="str">
        <f aca="false">IF(H3452="",F3452,H3452)</f>
        <v>Grand Coulee</v>
      </c>
      <c r="F3452" s="5"/>
      <c r="G3452" s="1" t="n">
        <v>6163</v>
      </c>
      <c r="H3452" s="3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2523</v>
      </c>
      <c r="C3453" s="1" t="str">
        <f aca="false">IF(H3453="",F3453,H3453)</f>
        <v>Laurel Dam</v>
      </c>
      <c r="F3453" s="5"/>
      <c r="G3453" s="1" t="n">
        <v>6171</v>
      </c>
      <c r="H3453" s="3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2524</v>
      </c>
      <c r="C3454" s="1" t="str">
        <f aca="false">IF(H3454="",F3454,H3454)</f>
        <v>Libby</v>
      </c>
      <c r="F3454" s="5"/>
      <c r="G3454" s="1" t="n">
        <v>6172</v>
      </c>
      <c r="H3454" s="3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2525</v>
      </c>
      <c r="C3455" s="1" t="str">
        <f aca="false">IF(H3455="",F3455,H3455)</f>
        <v>Lost Creek</v>
      </c>
      <c r="F3455" s="5"/>
      <c r="G3455" s="1" t="n">
        <v>6174</v>
      </c>
      <c r="H3455" s="3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2526</v>
      </c>
      <c r="C3456" s="1" t="str">
        <f aca="false">IF(H3456="",F3456,H3456)</f>
        <v>Lower Granite</v>
      </c>
      <c r="F3456" s="5"/>
      <c r="G3456" s="1" t="n">
        <v>6175</v>
      </c>
      <c r="H3456" s="3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2527</v>
      </c>
      <c r="C3457" s="1" t="str">
        <f aca="false">IF(H3457="",F3457,H3457)</f>
        <v>Coronado</v>
      </c>
      <c r="F3457" s="5"/>
      <c r="G3457" s="1" t="n">
        <v>6177</v>
      </c>
      <c r="H3457" s="3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2528</v>
      </c>
      <c r="C3458" s="1" t="str">
        <f aca="false">IF(H3458="",F3458,H3458)</f>
        <v>Coleto Creek</v>
      </c>
      <c r="F3458" s="5"/>
      <c r="G3458" s="1" t="n">
        <v>6178</v>
      </c>
      <c r="H3458" s="3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2529</v>
      </c>
      <c r="C3459" s="1" t="str">
        <f aca="false">IF(H3459="",F3459,H3459)</f>
        <v>Fayette Power Project</v>
      </c>
      <c r="F3459" s="5"/>
      <c r="G3459" s="1" t="n">
        <v>6179</v>
      </c>
      <c r="H3459" s="3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2530</v>
      </c>
      <c r="C3460" s="1" t="str">
        <f aca="false">IF(H3460="",F3460,H3460)</f>
        <v>Oak Grove (TX)</v>
      </c>
      <c r="F3460" s="5"/>
      <c r="G3460" s="1" t="n">
        <v>6180</v>
      </c>
      <c r="H3460" s="3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2531</v>
      </c>
      <c r="C3461" s="1" t="str">
        <f aca="false">IF(H3461="",F3461,H3461)</f>
        <v>J T Deely</v>
      </c>
      <c r="F3461" s="5"/>
      <c r="G3461" s="1" t="n">
        <v>6181</v>
      </c>
      <c r="H3461" s="3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2532</v>
      </c>
      <c r="C3462" s="1" t="str">
        <f aca="false">IF(H3462="",F3462,H3462)</f>
        <v>San Miguel</v>
      </c>
      <c r="F3462" s="5"/>
      <c r="G3462" s="1" t="n">
        <v>6183</v>
      </c>
      <c r="H3462" s="3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3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2533</v>
      </c>
      <c r="C3464" s="1" t="str">
        <f aca="false">IF(H3464="",F3464,H3464)</f>
        <v>John Twitty Energy Center</v>
      </c>
      <c r="F3464" s="5"/>
      <c r="G3464" s="1" t="n">
        <v>6195</v>
      </c>
      <c r="H3464" s="3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2534</v>
      </c>
      <c r="C3465" s="1" t="str">
        <f aca="false">IF(H3465="",F3465,H3465)</f>
        <v>W E Warne</v>
      </c>
      <c r="F3465" s="5"/>
      <c r="G3465" s="1" t="n">
        <v>6196</v>
      </c>
      <c r="H3465" s="3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2535</v>
      </c>
      <c r="C3466" s="1" t="str">
        <f aca="false">IF(H3466="",F3466,H3466)</f>
        <v>Rock Island</v>
      </c>
      <c r="F3466" s="5"/>
      <c r="G3466" s="1" t="n">
        <v>6200</v>
      </c>
      <c r="H3466" s="3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2536</v>
      </c>
      <c r="C3467" s="1" t="str">
        <f aca="false">IF(H3467="",F3467,H3467)</f>
        <v>Ross</v>
      </c>
      <c r="F3467" s="5"/>
      <c r="G3467" s="1" t="n">
        <v>6202</v>
      </c>
      <c r="H3467" s="3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2537</v>
      </c>
      <c r="C3468" s="1" t="str">
        <f aca="false">IF(H3468="",F3468,H3468)</f>
        <v>Laramie River Station</v>
      </c>
      <c r="F3468" s="5"/>
      <c r="G3468" s="1" t="n">
        <v>6204</v>
      </c>
      <c r="H3468" s="3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2538</v>
      </c>
      <c r="C3469" s="1" t="str">
        <f aca="false">IF(H3469="",F3469,H3469)</f>
        <v>Ames Hydro</v>
      </c>
      <c r="F3469" s="5"/>
      <c r="G3469" s="1" t="n">
        <v>6207</v>
      </c>
      <c r="H3469" s="3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2539</v>
      </c>
      <c r="C3470" s="1" t="str">
        <f aca="false">IF(H3470="",F3470,H3470)</f>
        <v>Mount Elbert</v>
      </c>
      <c r="F3470" s="5"/>
      <c r="G3470" s="1" t="n">
        <v>6208</v>
      </c>
      <c r="H3470" s="3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2540</v>
      </c>
      <c r="C3471" s="1" t="str">
        <f aca="false">IF(H3471="",F3471,H3471)</f>
        <v>Northeast (WA)</v>
      </c>
      <c r="F3471" s="5"/>
      <c r="G3471" s="1" t="n">
        <v>6210</v>
      </c>
      <c r="H3471" s="3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2541</v>
      </c>
      <c r="C3472" s="1" t="str">
        <f aca="false">IF(H3472="",F3472,H3472)</f>
        <v>Dynegy Oakland Power Plant</v>
      </c>
      <c r="F3472" s="5"/>
      <c r="G3472" s="1" t="n">
        <v>6211</v>
      </c>
      <c r="H3472" s="3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2542</v>
      </c>
      <c r="C3473" s="1" t="str">
        <f aca="false">IF(H3473="",F3473,H3473)</f>
        <v>Merom</v>
      </c>
      <c r="F3473" s="5"/>
      <c r="G3473" s="1" t="n">
        <v>6213</v>
      </c>
      <c r="H3473" s="3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2543</v>
      </c>
      <c r="C3474" s="1" t="str">
        <f aca="false">IF(H3474="",F3474,H3474)</f>
        <v>Durant</v>
      </c>
      <c r="F3474" s="5"/>
      <c r="G3474" s="1" t="n">
        <v>6220</v>
      </c>
      <c r="H3474" s="3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2544</v>
      </c>
      <c r="C3475" s="1" t="str">
        <f aca="false">IF(H3475="",F3475,H3475)</f>
        <v>Jasper 2</v>
      </c>
      <c r="F3475" s="5"/>
      <c r="G3475" s="1" t="n">
        <v>6225</v>
      </c>
      <c r="H3475" s="3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2545</v>
      </c>
      <c r="C3476" s="1" t="str">
        <f aca="false">IF(H3476="",F3476,H3476)</f>
        <v>Mobile</v>
      </c>
      <c r="F3476" s="5"/>
      <c r="G3476" s="1" t="n">
        <v>6229</v>
      </c>
      <c r="H3476" s="3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2546</v>
      </c>
      <c r="C3477" s="1" t="str">
        <f aca="false">IF(H3477="",F3477,H3477)</f>
        <v>Dansby</v>
      </c>
      <c r="F3477" s="5"/>
      <c r="G3477" s="1" t="n">
        <v>6243</v>
      </c>
      <c r="H3477" s="3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2547</v>
      </c>
      <c r="C3478" s="1" t="str">
        <f aca="false">IF(H3478="",F3478,H3478)</f>
        <v>South Texas Project</v>
      </c>
      <c r="F3478" s="5"/>
      <c r="G3478" s="1" t="n">
        <v>6251</v>
      </c>
      <c r="H3478" s="3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2548</v>
      </c>
      <c r="C3479" s="1" t="str">
        <f aca="false">IF(H3479="",F3479,H3479)</f>
        <v>Kodiak</v>
      </c>
      <c r="F3479" s="5"/>
      <c r="G3479" s="1" t="n">
        <v>6281</v>
      </c>
      <c r="H3479" s="3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2549</v>
      </c>
      <c r="C3480" s="1" t="str">
        <f aca="false">IF(H3480="",F3480,H3480)</f>
        <v>Port Lions</v>
      </c>
      <c r="F3480" s="5"/>
      <c r="G3480" s="1" t="n">
        <v>6282</v>
      </c>
      <c r="H3480" s="3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2550</v>
      </c>
      <c r="C3481" s="1" t="str">
        <f aca="false">IF(H3481="",F3481,H3481)</f>
        <v>Seldovia</v>
      </c>
      <c r="F3481" s="5"/>
      <c r="G3481" s="1" t="n">
        <v>6283</v>
      </c>
      <c r="H3481" s="3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2551</v>
      </c>
      <c r="C3482" s="1" t="str">
        <f aca="false">IF(H3482="",F3482,H3482)</f>
        <v>North Pole</v>
      </c>
      <c r="F3482" s="5"/>
      <c r="G3482" s="1" t="n">
        <v>6285</v>
      </c>
      <c r="H3482" s="3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2552</v>
      </c>
      <c r="C3483" s="1" t="str">
        <f aca="false">IF(H3483="",F3483,H3483)</f>
        <v>Fairbanks</v>
      </c>
      <c r="F3483" s="5"/>
      <c r="G3483" s="1" t="n">
        <v>6286</v>
      </c>
      <c r="H3483" s="3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2553</v>
      </c>
      <c r="C3484" s="1" t="str">
        <f aca="false">IF(H3484="",F3484,H3484)</f>
        <v>Healy</v>
      </c>
      <c r="F3484" s="5"/>
      <c r="G3484" s="1" t="n">
        <v>6288</v>
      </c>
      <c r="H3484" s="3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2554</v>
      </c>
      <c r="C3485" s="1" t="str">
        <f aca="false">IF(H3485="",F3485,H3485)</f>
        <v>Unalakleet</v>
      </c>
      <c r="F3485" s="5"/>
      <c r="G3485" s="1" t="n">
        <v>6299</v>
      </c>
      <c r="H3485" s="3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2555</v>
      </c>
      <c r="C3486" s="1" t="str">
        <f aca="false">IF(H3486="",F3486,H3486)</f>
        <v>Naknek</v>
      </c>
      <c r="F3486" s="5"/>
      <c r="G3486" s="1" t="n">
        <v>6301</v>
      </c>
      <c r="H3486" s="3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2556</v>
      </c>
      <c r="C3487" s="1" t="str">
        <f aca="false">IF(H3487="",F3487,H3487)</f>
        <v>Purple Lake</v>
      </c>
      <c r="F3487" s="5"/>
      <c r="G3487" s="1" t="n">
        <v>6302</v>
      </c>
      <c r="H3487" s="3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2557</v>
      </c>
      <c r="C3488" s="1" t="str">
        <f aca="false">IF(H3488="",F3488,H3488)</f>
        <v>Kotzebue</v>
      </c>
      <c r="F3488" s="5"/>
      <c r="G3488" s="1" t="n">
        <v>6304</v>
      </c>
      <c r="H3488" s="3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2558</v>
      </c>
      <c r="C3489" s="1" t="str">
        <f aca="false">IF(H3489="",F3489,H3489)</f>
        <v>Glennallen</v>
      </c>
      <c r="F3489" s="5"/>
      <c r="G3489" s="1" t="n">
        <v>6305</v>
      </c>
      <c r="H3489" s="3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2559</v>
      </c>
      <c r="C3490" s="1" t="str">
        <f aca="false">IF(H3490="",F3490,H3490)</f>
        <v>Valdez</v>
      </c>
      <c r="F3490" s="5"/>
      <c r="G3490" s="1" t="n">
        <v>6306</v>
      </c>
      <c r="H3490" s="3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2560</v>
      </c>
      <c r="C3491" s="1" t="str">
        <f aca="false">IF(H3491="",F3491,H3491)</f>
        <v>Chevak</v>
      </c>
      <c r="F3491" s="5"/>
      <c r="G3491" s="1" t="n">
        <v>6311</v>
      </c>
      <c r="H3491" s="3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2561</v>
      </c>
      <c r="C3492" s="1" t="str">
        <f aca="false">IF(H3492="",F3492,H3492)</f>
        <v>Emmonak</v>
      </c>
      <c r="F3492" s="5"/>
      <c r="G3492" s="1" t="n">
        <v>6314</v>
      </c>
      <c r="H3492" s="3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2562</v>
      </c>
      <c r="C3493" s="1" t="str">
        <f aca="false">IF(H3493="",F3493,H3493)</f>
        <v>Hooper Bay</v>
      </c>
      <c r="F3493" s="5"/>
      <c r="G3493" s="1" t="n">
        <v>6319</v>
      </c>
      <c r="H3493" s="3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2563</v>
      </c>
      <c r="C3494" s="1" t="str">
        <f aca="false">IF(H3494="",F3494,H3494)</f>
        <v>Kiana</v>
      </c>
      <c r="F3494" s="5"/>
      <c r="G3494" s="1" t="n">
        <v>6323</v>
      </c>
      <c r="H3494" s="3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2564</v>
      </c>
      <c r="C3495" s="1" t="str">
        <f aca="false">IF(H3495="",F3495,H3495)</f>
        <v>Mountain Village</v>
      </c>
      <c r="F3495" s="5"/>
      <c r="G3495" s="1" t="n">
        <v>6329</v>
      </c>
      <c r="H3495" s="3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2565</v>
      </c>
      <c r="C3496" s="1" t="str">
        <f aca="false">IF(H3496="",F3496,H3496)</f>
        <v>Noorvik</v>
      </c>
      <c r="F3496" s="5"/>
      <c r="G3496" s="1" t="n">
        <v>6330</v>
      </c>
      <c r="H3496" s="3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2566</v>
      </c>
      <c r="C3497" s="1" t="str">
        <f aca="false">IF(H3497="",F3497,H3497)</f>
        <v>Nunapitchuk</v>
      </c>
      <c r="F3497" s="5"/>
      <c r="G3497" s="1" t="n">
        <v>6333</v>
      </c>
      <c r="H3497" s="3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2567</v>
      </c>
      <c r="C3498" s="1" t="str">
        <f aca="false">IF(H3498="",F3498,H3498)</f>
        <v>St Marys IC</v>
      </c>
      <c r="F3498" s="5"/>
      <c r="G3498" s="1" t="n">
        <v>6338</v>
      </c>
      <c r="H3498" s="3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2568</v>
      </c>
      <c r="C3499" s="1" t="str">
        <f aca="false">IF(H3499="",F3499,H3499)</f>
        <v>Selawik</v>
      </c>
      <c r="F3499" s="5"/>
      <c r="G3499" s="1" t="n">
        <v>6341</v>
      </c>
      <c r="H3499" s="3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2569</v>
      </c>
      <c r="C3500" s="1" t="str">
        <f aca="false">IF(H3500="",F3500,H3500)</f>
        <v>Shishmaref</v>
      </c>
      <c r="F3500" s="5"/>
      <c r="G3500" s="1" t="n">
        <v>6345</v>
      </c>
      <c r="H3500" s="3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2570</v>
      </c>
      <c r="C3501" s="1" t="str">
        <f aca="false">IF(H3501="",F3501,H3501)</f>
        <v>Togiak</v>
      </c>
      <c r="F3501" s="5"/>
      <c r="G3501" s="1" t="n">
        <v>6348</v>
      </c>
      <c r="H3501" s="3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2571</v>
      </c>
      <c r="C3502" s="1" t="str">
        <f aca="false">IF(H3502="",F3502,H3502)</f>
        <v>Sixth Street Gas Turbine</v>
      </c>
      <c r="F3502" s="5"/>
      <c r="G3502" s="1" t="n">
        <v>6356</v>
      </c>
      <c r="H3502" s="3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2572</v>
      </c>
      <c r="C3503" s="1" t="str">
        <f aca="false">IF(H3503="",F3503,H3503)</f>
        <v>Hutchinson Plant #2</v>
      </c>
      <c r="F3503" s="5"/>
      <c r="G3503" s="1" t="n">
        <v>6358</v>
      </c>
      <c r="H3503" s="3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2573</v>
      </c>
      <c r="C3504" s="1" t="str">
        <f aca="false">IF(H3504="",F3504,H3504)</f>
        <v>Felt</v>
      </c>
      <c r="F3504" s="5"/>
      <c r="G3504" s="1" t="n">
        <v>6359</v>
      </c>
      <c r="H3504" s="3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2574</v>
      </c>
      <c r="C3505" s="1" t="str">
        <f aca="false">IF(H3505="",F3505,H3505)</f>
        <v>Detour</v>
      </c>
      <c r="F3505" s="5"/>
      <c r="G3505" s="1" t="n">
        <v>6369</v>
      </c>
      <c r="H3505" s="3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2575</v>
      </c>
      <c r="C3506" s="1" t="str">
        <f aca="false">IF(H3506="",F3506,H3506)</f>
        <v>Rokeby</v>
      </c>
      <c r="F3506" s="5"/>
      <c r="G3506" s="1" t="n">
        <v>6373</v>
      </c>
      <c r="H3506" s="3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2576</v>
      </c>
      <c r="C3507" s="1" t="str">
        <f aca="false">IF(H3507="",F3507,H3507)</f>
        <v>Ocracoke</v>
      </c>
      <c r="F3507" s="5"/>
      <c r="G3507" s="1" t="n">
        <v>6377</v>
      </c>
      <c r="H3507" s="3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2577</v>
      </c>
      <c r="C3508" s="1" t="str">
        <f aca="false">IF(H3508="",F3508,H3508)</f>
        <v>Dwight</v>
      </c>
      <c r="F3508" s="5"/>
      <c r="G3508" s="1" t="n">
        <v>6378</v>
      </c>
      <c r="H3508" s="3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2578</v>
      </c>
      <c r="C3509" s="1" t="str">
        <f aca="false">IF(H3509="",F3509,H3509)</f>
        <v>Indian Orchard</v>
      </c>
      <c r="F3509" s="5"/>
      <c r="G3509" s="1" t="n">
        <v>6379</v>
      </c>
      <c r="H3509" s="3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2579</v>
      </c>
      <c r="C3510" s="1" t="str">
        <f aca="false">IF(H3510="",F3510,H3510)</f>
        <v>Turners Falls</v>
      </c>
      <c r="F3510" s="5"/>
      <c r="G3510" s="1" t="n">
        <v>6388</v>
      </c>
      <c r="H3510" s="3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2580</v>
      </c>
      <c r="C3511" s="1" t="str">
        <f aca="false">IF(H3511="",F3511,H3511)</f>
        <v>Tangier</v>
      </c>
      <c r="F3511" s="5"/>
      <c r="G3511" s="1" t="n">
        <v>6390</v>
      </c>
      <c r="H3511" s="3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2581</v>
      </c>
      <c r="C3512" s="1" t="str">
        <f aca="false">IF(H3512="",F3512,H3512)</f>
        <v>Smith Island</v>
      </c>
      <c r="F3512" s="5"/>
      <c r="G3512" s="1" t="n">
        <v>6391</v>
      </c>
      <c r="H3512" s="3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2582</v>
      </c>
      <c r="C3513" s="1" t="str">
        <f aca="false">IF(H3513="",F3513,H3513)</f>
        <v>Strawberry Creek</v>
      </c>
      <c r="F3513" s="5"/>
      <c r="G3513" s="1" t="n">
        <v>6393</v>
      </c>
      <c r="H3513" s="3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2583</v>
      </c>
      <c r="C3514" s="1" t="str">
        <f aca="false">IF(H3514="",F3514,H3514)</f>
        <v>Swift Creek</v>
      </c>
      <c r="F3514" s="5"/>
      <c r="G3514" s="1" t="n">
        <v>6394</v>
      </c>
      <c r="H3514" s="3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2584</v>
      </c>
      <c r="C3515" s="1" t="str">
        <f aca="false">IF(H3515="",F3515,H3515)</f>
        <v>Anderson Ranch</v>
      </c>
      <c r="F3515" s="5"/>
      <c r="G3515" s="1" t="n">
        <v>6395</v>
      </c>
      <c r="H3515" s="3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2585</v>
      </c>
      <c r="C3516" s="1" t="str">
        <f aca="false">IF(H3516="",F3516,H3516)</f>
        <v>Black Canyon</v>
      </c>
      <c r="F3516" s="5"/>
      <c r="G3516" s="1" t="n">
        <v>6396</v>
      </c>
      <c r="H3516" s="3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2586</v>
      </c>
      <c r="C3517" s="1" t="str">
        <f aca="false">IF(H3517="",F3517,H3517)</f>
        <v>Boise R Diversion</v>
      </c>
      <c r="F3517" s="5"/>
      <c r="G3517" s="1" t="n">
        <v>6397</v>
      </c>
      <c r="H3517" s="3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2587</v>
      </c>
      <c r="C3518" s="1" t="str">
        <f aca="false">IF(H3518="",F3518,H3518)</f>
        <v>Minidoka</v>
      </c>
      <c r="F3518" s="5"/>
      <c r="G3518" s="1" t="n">
        <v>6398</v>
      </c>
      <c r="H3518" s="3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2588</v>
      </c>
      <c r="C3519" s="1" t="str">
        <f aca="false">IF(H3519="",F3519,H3519)</f>
        <v>Canyon Ferry</v>
      </c>
      <c r="F3519" s="5"/>
      <c r="G3519" s="1" t="n">
        <v>6400</v>
      </c>
      <c r="H3519" s="3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2589</v>
      </c>
      <c r="C3520" s="1" t="str">
        <f aca="false">IF(H3520="",F3520,H3520)</f>
        <v>Elephant Butte</v>
      </c>
      <c r="F3520" s="5"/>
      <c r="G3520" s="1" t="n">
        <v>6402</v>
      </c>
      <c r="H3520" s="3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2590</v>
      </c>
      <c r="C3521" s="1" t="str">
        <f aca="false">IF(H3521="",F3521,H3521)</f>
        <v>Green Springs</v>
      </c>
      <c r="F3521" s="5"/>
      <c r="G3521" s="1" t="n">
        <v>6403</v>
      </c>
      <c r="H3521" s="3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2591</v>
      </c>
      <c r="C3522" s="1" t="str">
        <f aca="false">IF(H3522="",F3522,H3522)</f>
        <v>Deer Creek (UT)</v>
      </c>
      <c r="F3522" s="5"/>
      <c r="G3522" s="1" t="n">
        <v>6404</v>
      </c>
      <c r="H3522" s="3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2592</v>
      </c>
      <c r="C3523" s="1" t="str">
        <f aca="false">IF(H3523="",F3523,H3523)</f>
        <v>Flaming Gorge</v>
      </c>
      <c r="F3523" s="5"/>
      <c r="G3523" s="1" t="n">
        <v>6405</v>
      </c>
      <c r="H3523" s="3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2593</v>
      </c>
      <c r="C3524" s="1" t="str">
        <f aca="false">IF(H3524="",F3524,H3524)</f>
        <v>Chandler</v>
      </c>
      <c r="F3524" s="5"/>
      <c r="G3524" s="1" t="n">
        <v>6406</v>
      </c>
      <c r="H3524" s="3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2594</v>
      </c>
      <c r="C3525" s="1" t="str">
        <f aca="false">IF(H3525="",F3525,H3525)</f>
        <v>Roza</v>
      </c>
      <c r="F3525" s="5"/>
      <c r="G3525" s="1" t="n">
        <v>6407</v>
      </c>
      <c r="H3525" s="3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2595</v>
      </c>
      <c r="C3526" s="1" t="str">
        <f aca="false">IF(H3526="",F3526,H3526)</f>
        <v>Heart Mountain</v>
      </c>
      <c r="F3526" s="5"/>
      <c r="G3526" s="1" t="n">
        <v>6408</v>
      </c>
      <c r="H3526" s="3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2596</v>
      </c>
      <c r="C3527" s="1" t="str">
        <f aca="false">IF(H3527="",F3527,H3527)</f>
        <v>Alcova</v>
      </c>
      <c r="F3527" s="5"/>
      <c r="G3527" s="1" t="n">
        <v>6409</v>
      </c>
      <c r="H3527" s="3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2597</v>
      </c>
      <c r="C3528" s="1" t="str">
        <f aca="false">IF(H3528="",F3528,H3528)</f>
        <v>Falcon Dam &amp; Power</v>
      </c>
      <c r="F3528" s="5"/>
      <c r="G3528" s="1" t="n">
        <v>6410</v>
      </c>
      <c r="H3528" s="3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2357</v>
      </c>
      <c r="C3529" s="1" t="str">
        <f aca="false">IF(H3529="",F3529,H3529)</f>
        <v>Sam Rayburn Dam</v>
      </c>
      <c r="F3529" s="5"/>
      <c r="G3529" s="1" t="n">
        <v>6413</v>
      </c>
      <c r="H3529" s="3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2598</v>
      </c>
      <c r="C3530" s="1" t="str">
        <f aca="false">IF(H3530="",F3530,H3530)</f>
        <v>Whitney</v>
      </c>
      <c r="F3530" s="5"/>
      <c r="G3530" s="1" t="n">
        <v>6414</v>
      </c>
      <c r="H3530" s="3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2599</v>
      </c>
      <c r="C3531" s="1" t="str">
        <f aca="false">IF(H3531="",F3531,H3531)</f>
        <v>Broken Bow Dam</v>
      </c>
      <c r="F3531" s="5"/>
      <c r="G3531" s="1" t="n">
        <v>6415</v>
      </c>
      <c r="H3531" s="3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2600</v>
      </c>
      <c r="C3532" s="1" t="str">
        <f aca="false">IF(H3532="",F3532,H3532)</f>
        <v>Denison</v>
      </c>
      <c r="F3532" s="5"/>
      <c r="G3532" s="1" t="n">
        <v>6416</v>
      </c>
      <c r="H3532" s="3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2601</v>
      </c>
      <c r="C3533" s="1" t="str">
        <f aca="false">IF(H3533="",F3533,H3533)</f>
        <v>Center Hill</v>
      </c>
      <c r="F3533" s="5"/>
      <c r="G3533" s="1" t="n">
        <v>6417</v>
      </c>
      <c r="H3533" s="3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2602</v>
      </c>
      <c r="C3534" s="1" t="str">
        <f aca="false">IF(H3534="",F3534,H3534)</f>
        <v>Cheatham</v>
      </c>
      <c r="F3534" s="5"/>
      <c r="G3534" s="1" t="n">
        <v>6418</v>
      </c>
      <c r="H3534" s="3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2603</v>
      </c>
      <c r="C3535" s="1" t="str">
        <f aca="false">IF(H3535="",F3535,H3535)</f>
        <v>Eufaula Dam</v>
      </c>
      <c r="F3535" s="5"/>
      <c r="G3535" s="1" t="n">
        <v>6419</v>
      </c>
      <c r="H3535" s="3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2604</v>
      </c>
      <c r="C3536" s="1" t="str">
        <f aca="false">IF(H3536="",F3536,H3536)</f>
        <v>Chelan</v>
      </c>
      <c r="F3536" s="5"/>
      <c r="G3536" s="1" t="n">
        <v>6424</v>
      </c>
      <c r="H3536" s="3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2605</v>
      </c>
      <c r="C3537" s="1" t="str">
        <f aca="false">IF(H3537="",F3537,H3537)</f>
        <v>Cedar Falls (WA)</v>
      </c>
      <c r="F3537" s="5"/>
      <c r="G3537" s="1" t="n">
        <v>6430</v>
      </c>
      <c r="H3537" s="3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2606</v>
      </c>
      <c r="C3538" s="1" t="str">
        <f aca="false">IF(H3538="",F3538,H3538)</f>
        <v>Gorge</v>
      </c>
      <c r="F3538" s="5"/>
      <c r="G3538" s="1" t="n">
        <v>6431</v>
      </c>
      <c r="H3538" s="3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2607</v>
      </c>
      <c r="C3539" s="1" t="str">
        <f aca="false">IF(H3539="",F3539,H3539)</f>
        <v>Diablo</v>
      </c>
      <c r="F3539" s="5"/>
      <c r="G3539" s="1" t="n">
        <v>6432</v>
      </c>
      <c r="H3539" s="3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2608</v>
      </c>
      <c r="C3540" s="1" t="str">
        <f aca="false">IF(H3540="",F3540,H3540)</f>
        <v>Boundary</v>
      </c>
      <c r="F3540" s="5"/>
      <c r="G3540" s="1" t="n">
        <v>6433</v>
      </c>
      <c r="H3540" s="3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2609</v>
      </c>
      <c r="C3541" s="1" t="str">
        <f aca="false">IF(H3541="",F3541,H3541)</f>
        <v>Queens Creek</v>
      </c>
      <c r="F3541" s="5"/>
      <c r="G3541" s="1" t="n">
        <v>6438</v>
      </c>
      <c r="H3541" s="3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2610</v>
      </c>
      <c r="C3542" s="1" t="str">
        <f aca="false">IF(H3542="",F3542,H3542)</f>
        <v>Wilson Dam</v>
      </c>
      <c r="F3542" s="5"/>
      <c r="G3542" s="1" t="n">
        <v>6440</v>
      </c>
      <c r="H3542" s="3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2611</v>
      </c>
      <c r="C3543" s="1" t="str">
        <f aca="false">IF(H3543="",F3543,H3543)</f>
        <v>Azusa</v>
      </c>
      <c r="F3543" s="5"/>
      <c r="G3543" s="1" t="n">
        <v>6449</v>
      </c>
      <c r="H3543" s="3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2612</v>
      </c>
      <c r="C3544" s="1" t="str">
        <f aca="false">IF(H3544="",F3544,H3544)</f>
        <v>Carver Falls</v>
      </c>
      <c r="F3544" s="5"/>
      <c r="G3544" s="1" t="n">
        <v>6456</v>
      </c>
      <c r="H3544" s="3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2613</v>
      </c>
      <c r="C3545" s="1" t="str">
        <f aca="false">IF(H3545="",F3545,H3545)</f>
        <v>Ames GT</v>
      </c>
      <c r="F3545" s="5"/>
      <c r="G3545" s="1" t="n">
        <v>6463</v>
      </c>
      <c r="H3545" s="3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2614</v>
      </c>
      <c r="C3546" s="1" t="str">
        <f aca="false">IF(H3546="",F3546,H3546)</f>
        <v>Antelope Valley</v>
      </c>
      <c r="F3546" s="5"/>
      <c r="G3546" s="1" t="n">
        <v>6469</v>
      </c>
      <c r="H3546" s="3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2615</v>
      </c>
      <c r="C3547" s="1" t="str">
        <f aca="false">IF(H3547="",F3547,H3547)</f>
        <v>Port Allen (HI)</v>
      </c>
      <c r="F3547" s="5"/>
      <c r="G3547" s="1" t="n">
        <v>6474</v>
      </c>
      <c r="H3547" s="3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2616</v>
      </c>
      <c r="C3548" s="1" t="str">
        <f aca="false">IF(H3548="",F3548,H3548)</f>
        <v>Gorge 18</v>
      </c>
      <c r="F3548" s="5"/>
      <c r="G3548" s="1" t="n">
        <v>6475</v>
      </c>
      <c r="H3548" s="3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2617</v>
      </c>
      <c r="C3549" s="1" t="str">
        <f aca="false">IF(H3549="",F3549,H3549)</f>
        <v>San Francisquito 1</v>
      </c>
      <c r="F3549" s="5"/>
      <c r="G3549" s="1" t="n">
        <v>6479</v>
      </c>
      <c r="H3549" s="3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2618</v>
      </c>
      <c r="C3550" s="1" t="str">
        <f aca="false">IF(H3550="",F3550,H3550)</f>
        <v>San Francisquito 2</v>
      </c>
      <c r="F3550" s="5"/>
      <c r="G3550" s="1" t="n">
        <v>6480</v>
      </c>
      <c r="H3550" s="3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2619</v>
      </c>
      <c r="C3551" s="1" t="str">
        <f aca="false">IF(H3551="",F3551,H3551)</f>
        <v>Intermountain Power Project</v>
      </c>
      <c r="F3551" s="5"/>
      <c r="G3551" s="1" t="n">
        <v>6481</v>
      </c>
      <c r="H3551" s="3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2620</v>
      </c>
      <c r="C3552" s="1" t="str">
        <f aca="false">IF(H3552="",F3552,H3552)</f>
        <v>Pioneer</v>
      </c>
      <c r="F3552" s="5"/>
      <c r="G3552" s="1" t="n">
        <v>3656</v>
      </c>
      <c r="H3552" s="3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2621</v>
      </c>
      <c r="C3553" s="1" t="str">
        <f aca="false">IF(H3553="",F3553,H3553)</f>
        <v>PHP 1</v>
      </c>
      <c r="F3553" s="5"/>
      <c r="G3553" s="1" t="n">
        <v>4213</v>
      </c>
      <c r="H3553" s="3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2622</v>
      </c>
      <c r="C3554" s="1" t="str">
        <f aca="false">IF(H3554="",F3554,H3554)</f>
        <v>Moyie Springs</v>
      </c>
      <c r="F3554" s="5"/>
      <c r="G3554" s="1" t="n">
        <v>6506</v>
      </c>
      <c r="H3554" s="3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2623</v>
      </c>
      <c r="C3555" s="1" t="str">
        <f aca="false">IF(H3555="",F3555,H3555)</f>
        <v>Drop 2 (WA)</v>
      </c>
      <c r="F3555" s="5"/>
      <c r="G3555" s="1" t="n">
        <v>6507</v>
      </c>
      <c r="H3555" s="3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2624</v>
      </c>
      <c r="C3556" s="1" t="str">
        <f aca="false">IF(H3556="",F3556,H3556)</f>
        <v>Fleish</v>
      </c>
      <c r="F3556" s="5"/>
      <c r="G3556" s="1" t="n">
        <v>6513</v>
      </c>
      <c r="H3556" s="3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2625</v>
      </c>
      <c r="C3557" s="1" t="str">
        <f aca="false">IF(H3557="",F3557,H3557)</f>
        <v>Vergennes 9</v>
      </c>
      <c r="F3557" s="5"/>
      <c r="G3557" s="1" t="n">
        <v>6519</v>
      </c>
      <c r="H3557" s="3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2626</v>
      </c>
      <c r="C3558" s="1" t="str">
        <f aca="false">IF(H3558="",F3558,H3558)</f>
        <v>Lahontan</v>
      </c>
      <c r="F3558" s="5"/>
      <c r="G3558" s="1" t="n">
        <v>6521</v>
      </c>
      <c r="H3558" s="3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2111</v>
      </c>
      <c r="C3559" s="1" t="str">
        <f aca="false">IF(H3559="",F3559,H3559)</f>
        <v>Rainbow Falls Auscble</v>
      </c>
      <c r="F3559" s="5"/>
      <c r="G3559" s="1" t="n">
        <v>6526</v>
      </c>
      <c r="H3559" s="3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2627</v>
      </c>
      <c r="C3560" s="1" t="str">
        <f aca="false">IF(H3560="",F3560,H3560)</f>
        <v>E J West</v>
      </c>
      <c r="F3560" s="5"/>
      <c r="G3560" s="1" t="n">
        <v>6527</v>
      </c>
      <c r="H3560" s="3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2628</v>
      </c>
      <c r="C3561" s="1" t="str">
        <f aca="false">IF(H3561="",F3561,H3561)</f>
        <v>Searsburg</v>
      </c>
      <c r="F3561" s="5"/>
      <c r="G3561" s="1" t="n">
        <v>6529</v>
      </c>
      <c r="H3561" s="3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2629</v>
      </c>
      <c r="C3562" s="1" t="str">
        <f aca="false">IF(H3562="",F3562,H3562)</f>
        <v>Verdi</v>
      </c>
      <c r="F3562" s="5"/>
      <c r="G3562" s="1" t="n">
        <v>6531</v>
      </c>
      <c r="H3562" s="3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2630</v>
      </c>
      <c r="C3563" s="1" t="str">
        <f aca="false">IF(H3563="",F3563,H3563)</f>
        <v>Washoe</v>
      </c>
      <c r="F3563" s="5"/>
      <c r="G3563" s="1" t="n">
        <v>6532</v>
      </c>
      <c r="H3563" s="3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2631</v>
      </c>
      <c r="C3564" s="1" t="str">
        <f aca="false">IF(H3564="",F3564,H3564)</f>
        <v>Little Cottonwood</v>
      </c>
      <c r="F3564" s="5"/>
      <c r="G3564" s="1" t="n">
        <v>6537</v>
      </c>
      <c r="H3564" s="3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2632</v>
      </c>
      <c r="C3565" s="1" t="str">
        <f aca="false">IF(H3565="",F3565,H3565)</f>
        <v>Dam No. 4 Hydro Station</v>
      </c>
      <c r="F3565" s="5"/>
      <c r="G3565" s="1" t="n">
        <v>6543</v>
      </c>
      <c r="H3565" s="3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2633</v>
      </c>
      <c r="C3566" s="1" t="str">
        <f aca="false">IF(H3566="",F3566,H3566)</f>
        <v>Dam No. 5 Hydro Station</v>
      </c>
      <c r="F3566" s="5"/>
      <c r="G3566" s="1" t="n">
        <v>6544</v>
      </c>
      <c r="H3566" s="3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2634</v>
      </c>
      <c r="C3567" s="1" t="str">
        <f aca="false">IF(H3567="",F3567,H3567)</f>
        <v>Millville Hydro Station</v>
      </c>
      <c r="F3567" s="5"/>
      <c r="G3567" s="1" t="n">
        <v>6546</v>
      </c>
      <c r="H3567" s="3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2635</v>
      </c>
      <c r="C3568" s="1" t="str">
        <f aca="false">IF(H3568="",F3568,H3568)</f>
        <v>Foster</v>
      </c>
      <c r="F3568" s="5"/>
      <c r="G3568" s="1" t="n">
        <v>6552</v>
      </c>
      <c r="H3568" s="3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2636</v>
      </c>
      <c r="C3569" s="1" t="str">
        <f aca="false">IF(H3569="",F3569,H3569)</f>
        <v>Waverly Municipal Electric North Plant</v>
      </c>
      <c r="F3569" s="5"/>
      <c r="G3569" s="1" t="n">
        <v>6554</v>
      </c>
      <c r="H3569" s="3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2637</v>
      </c>
      <c r="C3570" s="1" t="str">
        <f aca="false">IF(H3570="",F3570,H3570)</f>
        <v>McGrath</v>
      </c>
      <c r="F3570" s="5"/>
      <c r="G3570" s="1" t="n">
        <v>6555</v>
      </c>
      <c r="H3570" s="3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2638</v>
      </c>
      <c r="C3571" s="1" t="str">
        <f aca="false">IF(H3571="",F3571,H3571)</f>
        <v>D G Hunter</v>
      </c>
      <c r="F3571" s="5"/>
      <c r="G3571" s="1" t="n">
        <v>6558</v>
      </c>
      <c r="H3571" s="3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2639</v>
      </c>
      <c r="C3572" s="1" t="str">
        <f aca="false">IF(H3572="",F3572,H3572)</f>
        <v>George M Sullivan Generation Plant 2</v>
      </c>
      <c r="F3572" s="5"/>
      <c r="G3572" s="1" t="n">
        <v>6559</v>
      </c>
      <c r="H3572" s="3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2640</v>
      </c>
      <c r="C3573" s="1" t="str">
        <f aca="false">IF(H3573="",F3573,H3573)</f>
        <v>Berlin</v>
      </c>
      <c r="F3573" s="5"/>
      <c r="G3573" s="1" t="n">
        <v>6565</v>
      </c>
      <c r="H3573" s="3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2641</v>
      </c>
      <c r="C3574" s="1" t="str">
        <f aca="false">IF(H3574="",F3574,H3574)</f>
        <v>Bethel</v>
      </c>
      <c r="F3574" s="5"/>
      <c r="G3574" s="1" t="n">
        <v>6566</v>
      </c>
      <c r="H3574" s="3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2642</v>
      </c>
      <c r="C3575" s="1" t="str">
        <f aca="false">IF(H3575="",F3575,H3575)</f>
        <v>Block Island</v>
      </c>
      <c r="F3575" s="5"/>
      <c r="G3575" s="1" t="n">
        <v>6567</v>
      </c>
      <c r="H3575" s="3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2643</v>
      </c>
      <c r="C3576" s="1" t="str">
        <f aca="false">IF(H3576="",F3576,H3576)</f>
        <v>Johnson</v>
      </c>
      <c r="F3576" s="5"/>
      <c r="G3576" s="1" t="n">
        <v>6579</v>
      </c>
      <c r="H3576" s="3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2644</v>
      </c>
      <c r="C3577" s="1" t="str">
        <f aca="false">IF(H3577="",F3577,H3577)</f>
        <v>Beaver Falls</v>
      </c>
      <c r="F3577" s="5"/>
      <c r="G3577" s="1" t="n">
        <v>6580</v>
      </c>
      <c r="H3577" s="3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2645</v>
      </c>
      <c r="C3578" s="1" t="str">
        <f aca="false">IF(H3578="",F3578,H3578)</f>
        <v>Silvis</v>
      </c>
      <c r="F3578" s="5"/>
      <c r="G3578" s="1" t="n">
        <v>6581</v>
      </c>
      <c r="H3578" s="3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2646</v>
      </c>
      <c r="C3579" s="1" t="str">
        <f aca="false">IF(H3579="",F3579,H3579)</f>
        <v>Stock Island</v>
      </c>
      <c r="F3579" s="5"/>
      <c r="G3579" s="1" t="n">
        <v>6584</v>
      </c>
      <c r="H3579" s="3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2647</v>
      </c>
      <c r="C3580" s="1" t="str">
        <f aca="false">IF(H3580="",F3580,H3580)</f>
        <v>Wilkins Station</v>
      </c>
      <c r="F3580" s="5"/>
      <c r="G3580" s="1" t="n">
        <v>6586</v>
      </c>
      <c r="H3580" s="3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2648</v>
      </c>
      <c r="C3581" s="1" t="str">
        <f aca="false">IF(H3581="",F3581,H3581)</f>
        <v>Toledo Bend</v>
      </c>
      <c r="F3581" s="5"/>
      <c r="G3581" s="1" t="n">
        <v>6595</v>
      </c>
      <c r="H3581" s="3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2649</v>
      </c>
      <c r="C3582" s="1" t="str">
        <f aca="false">IF(H3582="",F3582,H3582)</f>
        <v>Union Valley</v>
      </c>
      <c r="F3582" s="5"/>
      <c r="G3582" s="1" t="n">
        <v>6612</v>
      </c>
      <c r="H3582" s="3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2650</v>
      </c>
      <c r="C3583" s="1" t="str">
        <f aca="false">IF(H3583="",F3583,H3583)</f>
        <v>Highgate Falls</v>
      </c>
      <c r="F3583" s="5"/>
      <c r="G3583" s="1" t="n">
        <v>6618</v>
      </c>
      <c r="H3583" s="3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2651</v>
      </c>
      <c r="C3584" s="1" t="str">
        <f aca="false">IF(H3584="",F3584,H3584)</f>
        <v>Burlington (CO)</v>
      </c>
      <c r="F3584" s="5"/>
      <c r="G3584" s="1" t="n">
        <v>6619</v>
      </c>
      <c r="H3584" s="3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2652</v>
      </c>
      <c r="C3585" s="1" t="str">
        <f aca="false">IF(H3585="",F3585,H3585)</f>
        <v>Fort Peck</v>
      </c>
      <c r="F3585" s="5"/>
      <c r="G3585" s="1" t="n">
        <v>6623</v>
      </c>
      <c r="H3585" s="3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2653</v>
      </c>
      <c r="C3586" s="1" t="str">
        <f aca="false">IF(H3586="",F3586,H3586)</f>
        <v>Gavins Point</v>
      </c>
      <c r="F3586" s="5"/>
      <c r="G3586" s="1" t="n">
        <v>6624</v>
      </c>
      <c r="H3586" s="3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2654</v>
      </c>
      <c r="C3587" s="1" t="str">
        <f aca="false">IF(H3587="",F3587,H3587)</f>
        <v>A L Pierce</v>
      </c>
      <c r="F3587" s="5"/>
      <c r="G3587" s="1" t="n">
        <v>6635</v>
      </c>
      <c r="H3587" s="3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2655</v>
      </c>
      <c r="C3588" s="1" t="str">
        <f aca="false">IF(H3588="",F3588,H3588)</f>
        <v>Lake Lynn Hydro Station</v>
      </c>
      <c r="F3588" s="5"/>
      <c r="G3588" s="1" t="n">
        <v>6636</v>
      </c>
      <c r="H3588" s="3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2656</v>
      </c>
      <c r="C3589" s="1" t="str">
        <f aca="false">IF(H3589="",F3589,H3589)</f>
        <v>Yakutat</v>
      </c>
      <c r="F3589" s="5"/>
      <c r="G3589" s="1" t="n">
        <v>6637</v>
      </c>
      <c r="H3589" s="3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2657</v>
      </c>
      <c r="C3590" s="1" t="str">
        <f aca="false">IF(H3590="",F3590,H3590)</f>
        <v>R D Green</v>
      </c>
      <c r="F3590" s="5"/>
      <c r="G3590" s="1" t="n">
        <v>6639</v>
      </c>
      <c r="H3590" s="3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2658</v>
      </c>
      <c r="C3591" s="1" t="str">
        <f aca="false">IF(H3591="",F3591,H3591)</f>
        <v>Greg Avenue</v>
      </c>
      <c r="F3591" s="5"/>
      <c r="G3591" s="1" t="n">
        <v>6643</v>
      </c>
      <c r="H3591" s="3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2659</v>
      </c>
      <c r="C3592" s="1" t="str">
        <f aca="false">IF(H3592="",F3592,H3592)</f>
        <v>Lake Mathews</v>
      </c>
      <c r="F3592" s="5"/>
      <c r="G3592" s="1" t="n">
        <v>6644</v>
      </c>
      <c r="H3592" s="3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2660</v>
      </c>
      <c r="C3593" s="1" t="str">
        <f aca="false">IF(H3593="",F3593,H3593)</f>
        <v>Foothill Feeder</v>
      </c>
      <c r="F3593" s="5"/>
      <c r="G3593" s="1" t="n">
        <v>6645</v>
      </c>
      <c r="H3593" s="3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2661</v>
      </c>
      <c r="C3594" s="1" t="str">
        <f aca="false">IF(H3594="",F3594,H3594)</f>
        <v>San Dimas</v>
      </c>
      <c r="F3594" s="5"/>
      <c r="G3594" s="1" t="n">
        <v>6646</v>
      </c>
      <c r="H3594" s="3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2662</v>
      </c>
      <c r="C3595" s="1" t="str">
        <f aca="false">IF(H3595="",F3595,H3595)</f>
        <v>Yorba Linda</v>
      </c>
      <c r="F3595" s="5"/>
      <c r="G3595" s="1" t="n">
        <v>6647</v>
      </c>
      <c r="H3595" s="3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2663</v>
      </c>
      <c r="C3596" s="1" t="str">
        <f aca="false">IF(H3596="",F3596,H3596)</f>
        <v>Sandow No 4</v>
      </c>
      <c r="F3596" s="5"/>
      <c r="G3596" s="1" t="n">
        <v>6648</v>
      </c>
      <c r="H3596" s="3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2664</v>
      </c>
      <c r="C3597" s="1" t="str">
        <f aca="false">IF(H3597="",F3597,H3597)</f>
        <v>Pelican</v>
      </c>
      <c r="F3597" s="5"/>
      <c r="G3597" s="1" t="n">
        <v>6702</v>
      </c>
      <c r="H3597" s="3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2665</v>
      </c>
      <c r="C3598" s="1" t="str">
        <f aca="false">IF(H3598="",F3598,H3598)</f>
        <v>Rock Lake CT</v>
      </c>
      <c r="F3598" s="5"/>
      <c r="G3598" s="1" t="n">
        <v>6741</v>
      </c>
      <c r="H3598" s="3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2666</v>
      </c>
      <c r="C3599" s="1" t="str">
        <f aca="false">IF(H3599="",F3599,H3599)</f>
        <v>Rawhide</v>
      </c>
      <c r="F3599" s="5"/>
      <c r="G3599" s="1" t="n">
        <v>6761</v>
      </c>
      <c r="H3599" s="3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2667</v>
      </c>
      <c r="C3600" s="1" t="str">
        <f aca="false">IF(H3600="",F3600,H3600)</f>
        <v>Sikeston Power Station</v>
      </c>
      <c r="F3600" s="5"/>
      <c r="G3600" s="1" t="n">
        <v>6768</v>
      </c>
      <c r="H3600" s="3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2668</v>
      </c>
      <c r="C3601" s="1" t="str">
        <f aca="false">IF(H3601="",F3601,H3601)</f>
        <v>Hugo</v>
      </c>
      <c r="F3601" s="5"/>
      <c r="G3601" s="1" t="n">
        <v>6772</v>
      </c>
      <c r="H3601" s="3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2669</v>
      </c>
      <c r="C3602" s="1" t="str">
        <f aca="false">IF(H3602="",F3602,H3602)</f>
        <v>West Station (NJ)</v>
      </c>
      <c r="F3602" s="5"/>
      <c r="G3602" s="1" t="n">
        <v>6776</v>
      </c>
      <c r="H3602" s="3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2670</v>
      </c>
      <c r="C3603" s="1" t="str">
        <f aca="false">IF(H3603="",F3603,H3603)</f>
        <v>St Stephen</v>
      </c>
      <c r="F3603" s="5"/>
      <c r="G3603" s="1" t="n">
        <v>6789</v>
      </c>
      <c r="H3603" s="3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2671</v>
      </c>
      <c r="C3604" s="1" t="str">
        <f aca="false">IF(H3604="",F3604,H3604)</f>
        <v>Augusta Electric Plant No 2</v>
      </c>
      <c r="F3604" s="5"/>
      <c r="G3604" s="1" t="n">
        <v>6791</v>
      </c>
      <c r="H3604" s="3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2672</v>
      </c>
      <c r="C3605" s="1" t="str">
        <f aca="false">IF(H3605="",F3605,H3605)</f>
        <v>Jarvis Street</v>
      </c>
      <c r="F3605" s="5"/>
      <c r="G3605" s="1" t="n">
        <v>6801</v>
      </c>
      <c r="H3605" s="3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2673</v>
      </c>
      <c r="C3606" s="1" t="str">
        <f aca="false">IF(H3606="",F3606,H3606)</f>
        <v>D B Wilson</v>
      </c>
      <c r="F3606" s="5"/>
      <c r="G3606" s="1" t="n">
        <v>6823</v>
      </c>
      <c r="H3606" s="3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2674</v>
      </c>
      <c r="C3607" s="1" t="str">
        <f aca="false">IF(H3607="",F3607,H3607)</f>
        <v>St Bonifacius</v>
      </c>
      <c r="F3607" s="5"/>
      <c r="G3607" s="1" t="n">
        <v>6824</v>
      </c>
      <c r="H3607" s="3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2675</v>
      </c>
      <c r="C3608" s="1" t="str">
        <f aca="false">IF(H3608="",F3608,H3608)</f>
        <v>Hugoton 2</v>
      </c>
      <c r="F3608" s="5"/>
      <c r="G3608" s="1" t="n">
        <v>7011</v>
      </c>
      <c r="H3608" s="3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2676</v>
      </c>
      <c r="C3609" s="1" t="str">
        <f aca="false">IF(H3609="",F3609,H3609)</f>
        <v>Lower No 1</v>
      </c>
      <c r="F3609" s="5"/>
      <c r="G3609" s="1" t="n">
        <v>7012</v>
      </c>
      <c r="H3609" s="3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2677</v>
      </c>
      <c r="C3610" s="1" t="str">
        <f aca="false">IF(H3610="",F3610,H3610)</f>
        <v>East 12th Street</v>
      </c>
      <c r="F3610" s="5"/>
      <c r="G3610" s="1" t="n">
        <v>7013</v>
      </c>
      <c r="H3610" s="3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2678</v>
      </c>
      <c r="C3611" s="1" t="str">
        <f aca="false">IF(H3611="",F3611,H3611)</f>
        <v>Unit 4</v>
      </c>
      <c r="F3611" s="5"/>
      <c r="G3611" s="1" t="n">
        <v>7015</v>
      </c>
      <c r="H3611" s="3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1709</v>
      </c>
      <c r="C3612" s="1" t="str">
        <f aca="false">IF(H3612="",F3612,H3612)</f>
        <v>Chanute 3</v>
      </c>
      <c r="F3612" s="5"/>
      <c r="G3612" s="1" t="n">
        <v>7018</v>
      </c>
      <c r="H3612" s="3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2679</v>
      </c>
      <c r="C3613" s="1" t="str">
        <f aca="false">IF(H3613="",F3613,H3613)</f>
        <v>Whitehead</v>
      </c>
      <c r="F3613" s="5"/>
      <c r="G3613" s="1" t="n">
        <v>7028</v>
      </c>
      <c r="H3613" s="3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2680</v>
      </c>
      <c r="C3614" s="1" t="str">
        <f aca="false">IF(H3614="",F3614,H3614)</f>
        <v>Major Oak Power</v>
      </c>
      <c r="F3614" s="5"/>
      <c r="G3614" s="1" t="n">
        <v>7030</v>
      </c>
      <c r="H3614" s="3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2681</v>
      </c>
      <c r="C3615" s="1" t="str">
        <f aca="false">IF(H3615="",F3615,H3615)</f>
        <v>Hydro II</v>
      </c>
      <c r="F3615" s="5"/>
      <c r="G3615" s="1" t="n">
        <v>7034</v>
      </c>
      <c r="H3615" s="3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2682</v>
      </c>
      <c r="C3616" s="1" t="str">
        <f aca="false">IF(H3616="",F3616,H3616)</f>
        <v>Ellis Hydro</v>
      </c>
      <c r="F3616" s="5"/>
      <c r="G3616" s="1" t="n">
        <v>7040</v>
      </c>
      <c r="H3616" s="3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2683</v>
      </c>
      <c r="C3617" s="1" t="str">
        <f aca="false">IF(H3617="",F3617,H3617)</f>
        <v>Humpback Creek</v>
      </c>
      <c r="F3617" s="5"/>
      <c r="G3617" s="1" t="n">
        <v>7042</v>
      </c>
      <c r="H3617" s="3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2684</v>
      </c>
      <c r="C3618" s="1" t="str">
        <f aca="false">IF(H3618="",F3618,H3618)</f>
        <v>Wrightsville Hydro Plant</v>
      </c>
      <c r="F3618" s="5"/>
      <c r="G3618" s="1" t="n">
        <v>7051</v>
      </c>
      <c r="H3618" s="3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2685</v>
      </c>
      <c r="C3619" s="1" t="str">
        <f aca="false">IF(H3619="",F3619,H3619)</f>
        <v>Bolton Falls</v>
      </c>
      <c r="F3619" s="5"/>
      <c r="G3619" s="1" t="n">
        <v>7056</v>
      </c>
      <c r="H3619" s="3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2686</v>
      </c>
      <c r="C3620" s="1" t="str">
        <f aca="false">IF(H3620="",F3620,H3620)</f>
        <v>Solon Diesel</v>
      </c>
      <c r="F3620" s="5"/>
      <c r="G3620" s="1" t="n">
        <v>7058</v>
      </c>
      <c r="H3620" s="3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2687</v>
      </c>
      <c r="C3621" s="1" t="str">
        <f aca="false">IF(H3621="",F3621,H3621)</f>
        <v>Sibley No Two</v>
      </c>
      <c r="F3621" s="5"/>
      <c r="G3621" s="1" t="n">
        <v>7060</v>
      </c>
      <c r="H3621" s="3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2688</v>
      </c>
      <c r="C3622" s="1" t="str">
        <f aca="false">IF(H3622="",F3622,H3622)</f>
        <v>McIntosh (AL)</v>
      </c>
      <c r="F3622" s="5"/>
      <c r="G3622" s="1" t="n">
        <v>7063</v>
      </c>
      <c r="H3622" s="3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2689</v>
      </c>
      <c r="C3623" s="1" t="str">
        <f aca="false">IF(H3623="",F3623,H3623)</f>
        <v>Stampede</v>
      </c>
      <c r="F3623" s="5"/>
      <c r="G3623" s="1" t="n">
        <v>7066</v>
      </c>
      <c r="H3623" s="3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2690</v>
      </c>
      <c r="C3624" s="1" t="str">
        <f aca="false">IF(H3624="",F3624,H3624)</f>
        <v>Mojave Siphon</v>
      </c>
      <c r="F3624" s="5"/>
      <c r="G3624" s="1" t="n">
        <v>7072</v>
      </c>
      <c r="H3624" s="3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2691</v>
      </c>
      <c r="C3625" s="1" t="str">
        <f aca="false">IF(H3625="",F3625,H3625)</f>
        <v>St George Red Rock</v>
      </c>
      <c r="F3625" s="5"/>
      <c r="G3625" s="1" t="n">
        <v>7080</v>
      </c>
      <c r="H3625" s="3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2692</v>
      </c>
      <c r="C3626" s="1" t="str">
        <f aca="false">IF(H3626="",F3626,H3626)</f>
        <v>J K Spruce</v>
      </c>
      <c r="F3626" s="5"/>
      <c r="G3626" s="1" t="n">
        <v>7097</v>
      </c>
      <c r="H3626" s="3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2693</v>
      </c>
      <c r="C3627" s="1" t="str">
        <f aca="false">IF(H3627="",F3627,H3627)</f>
        <v>Heber City</v>
      </c>
      <c r="F3627" s="5"/>
      <c r="G3627" s="1" t="n">
        <v>7111</v>
      </c>
      <c r="H3627" s="3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2694</v>
      </c>
      <c r="C3628" s="1" t="str">
        <f aca="false">IF(H3628="",F3628,H3628)</f>
        <v>Centennial</v>
      </c>
      <c r="F3628" s="5"/>
      <c r="G3628" s="1" t="n">
        <v>7112</v>
      </c>
      <c r="H3628" s="3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2695</v>
      </c>
      <c r="C3629" s="1" t="str">
        <f aca="false">IF(H3629="",F3629,H3629)</f>
        <v>PEC Headworks</v>
      </c>
      <c r="F3629" s="5"/>
      <c r="G3629" s="1" t="n">
        <v>7113</v>
      </c>
      <c r="H3629" s="3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2696</v>
      </c>
      <c r="C3630" s="1" t="str">
        <f aca="false">IF(H3630="",F3630,H3630)</f>
        <v>Hoist</v>
      </c>
      <c r="F3630" s="5"/>
      <c r="G3630" s="1" t="n">
        <v>7115</v>
      </c>
      <c r="H3630" s="3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2697</v>
      </c>
      <c r="C3631" s="1" t="str">
        <f aca="false">IF(H3631="",F3631,H3631)</f>
        <v>Cataract (MI)</v>
      </c>
      <c r="F3631" s="5"/>
      <c r="G3631" s="1" t="n">
        <v>7118</v>
      </c>
      <c r="H3631" s="3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2698</v>
      </c>
      <c r="C3632" s="1" t="str">
        <f aca="false">IF(H3632="",F3632,H3632)</f>
        <v>Wynoochee</v>
      </c>
      <c r="F3632" s="5"/>
      <c r="G3632" s="1" t="n">
        <v>7127</v>
      </c>
      <c r="H3632" s="3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2699</v>
      </c>
      <c r="C3633" s="1" t="str">
        <f aca="false">IF(H3633="",F3633,H3633)</f>
        <v>William F Matson Generating Station</v>
      </c>
      <c r="F3633" s="5"/>
      <c r="G3633" s="1" t="n">
        <v>7128</v>
      </c>
      <c r="H3633" s="3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2700</v>
      </c>
      <c r="C3634" s="1" t="str">
        <f aca="false">IF(H3634="",F3634,H3634)</f>
        <v>Thermalito Diverson Dam</v>
      </c>
      <c r="F3634" s="5"/>
      <c r="G3634" s="1" t="n">
        <v>7129</v>
      </c>
      <c r="H3634" s="3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2701</v>
      </c>
      <c r="C3635" s="1" t="str">
        <f aca="false">IF(H3635="",F3635,H3635)</f>
        <v>Brandon Station</v>
      </c>
      <c r="F3635" s="5"/>
      <c r="G3635" s="1" t="n">
        <v>7131</v>
      </c>
      <c r="H3635" s="3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2702</v>
      </c>
      <c r="C3636" s="1" t="str">
        <f aca="false">IF(H3636="",F3636,H3636)</f>
        <v>Pine View Dam</v>
      </c>
      <c r="F3636" s="5"/>
      <c r="G3636" s="1" t="n">
        <v>7132</v>
      </c>
      <c r="H3636" s="3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2703</v>
      </c>
      <c r="C3637" s="1" t="str">
        <f aca="false">IF(H3637="",F3637,H3637)</f>
        <v>Whillock</v>
      </c>
      <c r="F3637" s="5"/>
      <c r="G3637" s="1" t="n">
        <v>7135</v>
      </c>
      <c r="H3637" s="3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2704</v>
      </c>
      <c r="C3638" s="1" t="str">
        <f aca="false">IF(H3638="",F3638,H3638)</f>
        <v>Wading River</v>
      </c>
      <c r="F3638" s="5"/>
      <c r="G3638" s="1" t="n">
        <v>7146</v>
      </c>
      <c r="H3638" s="3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2705</v>
      </c>
      <c r="C3639" s="1" t="str">
        <f aca="false">IF(H3639="",F3639,H3639)</f>
        <v>Stony Gorge</v>
      </c>
      <c r="F3639" s="5"/>
      <c r="G3639" s="1" t="n">
        <v>7151</v>
      </c>
      <c r="H3639" s="3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2706</v>
      </c>
      <c r="C3640" s="1" t="str">
        <f aca="false">IF(H3640="",F3640,H3640)</f>
        <v>Hay Road</v>
      </c>
      <c r="F3640" s="5"/>
      <c r="G3640" s="1" t="n">
        <v>7153</v>
      </c>
      <c r="H3640" s="3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2707</v>
      </c>
      <c r="C3641" s="1" t="str">
        <f aca="false">IF(H3641="",F3641,H3641)</f>
        <v>Waddell</v>
      </c>
      <c r="F3641" s="5"/>
      <c r="G3641" s="1" t="n">
        <v>7164</v>
      </c>
      <c r="H3641" s="3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2708</v>
      </c>
      <c r="C3642" s="1" t="str">
        <f aca="false">IF(H3642="",F3642,H3642)</f>
        <v>Murray</v>
      </c>
      <c r="F3642" s="5"/>
      <c r="G3642" s="1" t="n">
        <v>7166</v>
      </c>
      <c r="H3642" s="3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2709</v>
      </c>
      <c r="C3643" s="1" t="str">
        <f aca="false">IF(H3643="",F3643,H3643)</f>
        <v>Chester Lake</v>
      </c>
      <c r="F3643" s="5"/>
      <c r="G3643" s="1" t="n">
        <v>7168</v>
      </c>
      <c r="H3643" s="3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2710</v>
      </c>
      <c r="C3644" s="1" t="str">
        <f aca="false">IF(H3644="",F3644,H3644)</f>
        <v>Northway</v>
      </c>
      <c r="F3644" s="5"/>
      <c r="G3644" s="1" t="n">
        <v>7169</v>
      </c>
      <c r="H3644" s="3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2711</v>
      </c>
      <c r="C3645" s="1" t="str">
        <f aca="false">IF(H3645="",F3645,H3645)</f>
        <v>Barrow</v>
      </c>
      <c r="F3645" s="5"/>
      <c r="G3645" s="1" t="n">
        <v>7173</v>
      </c>
      <c r="H3645" s="3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2712</v>
      </c>
      <c r="C3646" s="1" t="str">
        <f aca="false">IF(H3646="",F3646,H3646)</f>
        <v>Gwitchyaa Zhee</v>
      </c>
      <c r="F3646" s="5"/>
      <c r="G3646" s="1" t="n">
        <v>7174</v>
      </c>
      <c r="H3646" s="3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2713</v>
      </c>
      <c r="C3647" s="1" t="str">
        <f aca="false">IF(H3647="",F3647,H3647)</f>
        <v>Headgate Rock</v>
      </c>
      <c r="F3647" s="5"/>
      <c r="G3647" s="1" t="n">
        <v>7179</v>
      </c>
      <c r="H3647" s="3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2714</v>
      </c>
      <c r="C3648" s="1" t="str">
        <f aca="false">IF(H3648="",F3648,H3648)</f>
        <v>Aniak</v>
      </c>
      <c r="F3648" s="5"/>
      <c r="G3648" s="1" t="n">
        <v>7182</v>
      </c>
      <c r="H3648" s="3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2715</v>
      </c>
      <c r="C3649" s="1" t="str">
        <f aca="false">IF(H3649="",F3649,H3649)</f>
        <v>Newhalen</v>
      </c>
      <c r="F3649" s="5"/>
      <c r="G3649" s="1" t="n">
        <v>7183</v>
      </c>
      <c r="H3649" s="3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2716</v>
      </c>
      <c r="C3650" s="1" t="str">
        <f aca="false">IF(H3650="",F3650,H3650)</f>
        <v>Whiskeytown</v>
      </c>
      <c r="F3650" s="5"/>
      <c r="G3650" s="1" t="n">
        <v>7189</v>
      </c>
      <c r="H3650" s="3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2717</v>
      </c>
      <c r="C3651" s="1" t="str">
        <f aca="false">IF(H3651="",F3651,H3651)</f>
        <v>Tallassee Hydro Project</v>
      </c>
      <c r="F3651" s="5"/>
      <c r="G3651" s="1" t="n">
        <v>7191</v>
      </c>
      <c r="H3651" s="3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2718</v>
      </c>
      <c r="C3652" s="1" t="str">
        <f aca="false">IF(H3652="",F3652,H3652)</f>
        <v>Robert D Willis</v>
      </c>
      <c r="F3652" s="5"/>
      <c r="G3652" s="1" t="n">
        <v>7200</v>
      </c>
      <c r="H3652" s="3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2719</v>
      </c>
      <c r="C3653" s="1" t="str">
        <f aca="false">IF(H3653="",F3653,H3653)</f>
        <v>Black Butte</v>
      </c>
      <c r="F3653" s="5"/>
      <c r="G3653" s="1" t="n">
        <v>7229</v>
      </c>
      <c r="H3653" s="3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2720</v>
      </c>
      <c r="C3654" s="1" t="str">
        <f aca="false">IF(H3654="",F3654,H3654)</f>
        <v>Gianera</v>
      </c>
      <c r="F3654" s="5"/>
      <c r="G3654" s="1" t="n">
        <v>7231</v>
      </c>
      <c r="H3654" s="3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2721</v>
      </c>
      <c r="C3655" s="1" t="str">
        <f aca="false">IF(H3655="",F3655,H3655)</f>
        <v>Santa Clara Cogen</v>
      </c>
      <c r="F3655" s="5"/>
      <c r="G3655" s="1" t="n">
        <v>7232</v>
      </c>
      <c r="H3655" s="3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2722</v>
      </c>
      <c r="C3656" s="1" t="str">
        <f aca="false">IF(H3656="",F3656,H3656)</f>
        <v>Tesla</v>
      </c>
      <c r="F3656" s="5"/>
      <c r="G3656" s="1" t="n">
        <v>7233</v>
      </c>
      <c r="H3656" s="3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2723</v>
      </c>
      <c r="C3657" s="1" t="str">
        <f aca="false">IF(H3657="",F3657,H3657)</f>
        <v>Superior Falls</v>
      </c>
      <c r="F3657" s="5"/>
      <c r="G3657" s="1" t="n">
        <v>1757</v>
      </c>
      <c r="H3657" s="3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2724</v>
      </c>
      <c r="C3658" s="1" t="str">
        <f aca="false">IF(H3658="",F3658,H3658)</f>
        <v>Cane Island</v>
      </c>
      <c r="F3658" s="5"/>
      <c r="G3658" s="1" t="n">
        <v>7238</v>
      </c>
      <c r="H3658" s="3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2725</v>
      </c>
      <c r="C3659" s="1" t="str">
        <f aca="false">IF(H3659="",F3659,H3659)</f>
        <v>Dam 2</v>
      </c>
      <c r="F3659" s="5"/>
      <c r="G3659" s="1" t="n">
        <v>7246</v>
      </c>
      <c r="H3659" s="3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2726</v>
      </c>
      <c r="C3660" s="1" t="str">
        <f aca="false">IF(H3660="",F3660,H3660)</f>
        <v>Watertown Power Plant</v>
      </c>
      <c r="F3660" s="5"/>
      <c r="G3660" s="1" t="n">
        <v>7247</v>
      </c>
      <c r="H3660" s="3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2727</v>
      </c>
      <c r="C3661" s="1" t="str">
        <f aca="false">IF(H3661="",F3661,H3661)</f>
        <v>Skookumchuck</v>
      </c>
      <c r="F3661" s="5"/>
      <c r="G3661" s="1" t="n">
        <v>7259</v>
      </c>
      <c r="H3661" s="3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2728</v>
      </c>
      <c r="C3662" s="1" t="str">
        <f aca="false">IF(H3662="",F3662,H3662)</f>
        <v>491 E 48th Street</v>
      </c>
      <c r="F3662" s="5"/>
      <c r="G3662" s="1" t="n">
        <v>7268</v>
      </c>
      <c r="H3662" s="3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2729</v>
      </c>
      <c r="C3663" s="1" t="str">
        <f aca="false">IF(H3663="",F3663,H3663)</f>
        <v>O'Shaughnessy Hydro</v>
      </c>
      <c r="F3663" s="5"/>
      <c r="G3663" s="1" t="n">
        <v>7279</v>
      </c>
      <c r="H3663" s="3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2730</v>
      </c>
      <c r="C3664" s="1" t="str">
        <f aca="false">IF(H3664="",F3664,H3664)</f>
        <v>Gardner Energy Center</v>
      </c>
      <c r="F3664" s="5"/>
      <c r="G3664" s="1" t="n">
        <v>7281</v>
      </c>
      <c r="H3664" s="3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2731</v>
      </c>
      <c r="C3665" s="1" t="str">
        <f aca="false">IF(H3665="",F3665,H3665)</f>
        <v>Paragould Turbine</v>
      </c>
      <c r="F3665" s="5"/>
      <c r="G3665" s="1" t="n">
        <v>7283</v>
      </c>
      <c r="H3665" s="3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2732</v>
      </c>
      <c r="C3666" s="1" t="str">
        <f aca="false">IF(H3666="",F3666,H3666)</f>
        <v>Sherman Avenue</v>
      </c>
      <c r="F3666" s="5"/>
      <c r="G3666" s="1" t="n">
        <v>7288</v>
      </c>
      <c r="H3666" s="3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2733</v>
      </c>
      <c r="C3667" s="1" t="str">
        <f aca="false">IF(H3667="",F3667,H3667)</f>
        <v>Central Energy Plant</v>
      </c>
      <c r="F3667" s="5"/>
      <c r="G3667" s="1" t="n">
        <v>7294</v>
      </c>
      <c r="H3667" s="3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2734</v>
      </c>
      <c r="C3668" s="1" t="str">
        <f aca="false">IF(H3668="",F3668,H3668)</f>
        <v>Palmyra Municipal 2</v>
      </c>
      <c r="F3668" s="5"/>
      <c r="G3668" s="1" t="n">
        <v>7304</v>
      </c>
      <c r="H3668" s="3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2735</v>
      </c>
      <c r="C3669" s="1" t="str">
        <f aca="false">IF(H3669="",F3669,H3669)</f>
        <v>Redding Power</v>
      </c>
      <c r="F3669" s="5"/>
      <c r="G3669" s="1" t="n">
        <v>7307</v>
      </c>
      <c r="H3669" s="3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2736</v>
      </c>
      <c r="C3670" s="1" t="str">
        <f aca="false">IF(H3670="",F3670,H3670)</f>
        <v>Richard M Flynn</v>
      </c>
      <c r="F3670" s="5"/>
      <c r="G3670" s="1" t="n">
        <v>7314</v>
      </c>
      <c r="H3670" s="3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2737</v>
      </c>
      <c r="C3671" s="1" t="str">
        <f aca="false">IF(H3671="",F3671,H3671)</f>
        <v>Almond Power Plant</v>
      </c>
      <c r="F3671" s="5"/>
      <c r="G3671" s="1" t="n">
        <v>7315</v>
      </c>
      <c r="H3671" s="3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2738</v>
      </c>
      <c r="C3672" s="1" t="str">
        <f aca="false">IF(H3672="",F3672,H3672)</f>
        <v>Buffalo Bill</v>
      </c>
      <c r="F3672" s="5"/>
      <c r="G3672" s="1" t="n">
        <v>7317</v>
      </c>
      <c r="H3672" s="3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2739</v>
      </c>
      <c r="C3673" s="1" t="str">
        <f aca="false">IF(H3673="",F3673,H3673)</f>
        <v>Van Sant Station</v>
      </c>
      <c r="F3673" s="5"/>
      <c r="G3673" s="1" t="n">
        <v>7318</v>
      </c>
      <c r="H3673" s="3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2740</v>
      </c>
      <c r="C3674" s="1" t="str">
        <f aca="false">IF(H3674="",F3674,H3674)</f>
        <v>San Jacinto Steam Electric Station</v>
      </c>
      <c r="F3674" s="5"/>
      <c r="G3674" s="1" t="n">
        <v>7325</v>
      </c>
      <c r="H3674" s="3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2741</v>
      </c>
      <c r="C3675" s="1" t="str">
        <f aca="false">IF(H3675="",F3675,H3675)</f>
        <v>Richmond</v>
      </c>
      <c r="F3675" s="5"/>
      <c r="G3675" s="1" t="n">
        <v>7335</v>
      </c>
      <c r="H3675" s="3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2742</v>
      </c>
      <c r="C3676" s="1" t="str">
        <f aca="false">IF(H3676="",F3676,H3676)</f>
        <v>Anderson</v>
      </c>
      <c r="F3676" s="5"/>
      <c r="G3676" s="1" t="n">
        <v>7336</v>
      </c>
      <c r="H3676" s="3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2743</v>
      </c>
      <c r="C3677" s="1" t="str">
        <f aca="false">IF(H3677="",F3677,H3677)</f>
        <v>Florence</v>
      </c>
      <c r="F3677" s="5"/>
      <c r="G3677" s="1" t="n">
        <v>7337</v>
      </c>
      <c r="H3677" s="3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2744</v>
      </c>
      <c r="C3678" s="1" t="str">
        <f aca="false">IF(H3678="",F3678,H3678)</f>
        <v>Grizzly</v>
      </c>
      <c r="F3678" s="5"/>
      <c r="G3678" s="1" t="n">
        <v>7338</v>
      </c>
      <c r="H3678" s="3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1749</v>
      </c>
      <c r="C3679" s="1" t="str">
        <f aca="false">IF(H3679="",F3679,H3679)</f>
        <v>Wellington 2</v>
      </c>
      <c r="F3679" s="5"/>
      <c r="G3679" s="1" t="n">
        <v>7339</v>
      </c>
      <c r="H3679" s="3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2745</v>
      </c>
      <c r="C3680" s="1" t="str">
        <f aca="false">IF(H3680="",F3680,H3680)</f>
        <v>PHP 2</v>
      </c>
      <c r="F3680" s="5"/>
      <c r="G3680" s="1" t="n">
        <v>4214</v>
      </c>
      <c r="H3680" s="3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2746</v>
      </c>
      <c r="C3681" s="1" t="str">
        <f aca="false">IF(H3681="",F3681,H3681)</f>
        <v>Bradley Lake</v>
      </c>
      <c r="F3681" s="5"/>
      <c r="G3681" s="1" t="n">
        <v>7367</v>
      </c>
      <c r="H3681" s="3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2747</v>
      </c>
      <c r="C3682" s="1" t="str">
        <f aca="false">IF(H3682="",F3682,H3682)</f>
        <v>Geothermal 1</v>
      </c>
      <c r="F3682" s="5"/>
      <c r="G3682" s="1" t="n">
        <v>7368</v>
      </c>
      <c r="H3682" s="3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2748</v>
      </c>
      <c r="C3683" s="1" t="str">
        <f aca="false">IF(H3683="",F3683,H3683)</f>
        <v>Geothermal 2</v>
      </c>
      <c r="F3683" s="5"/>
      <c r="G3683" s="1" t="n">
        <v>7369</v>
      </c>
      <c r="H3683" s="3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2749</v>
      </c>
      <c r="C3684" s="1" t="str">
        <f aca="false">IF(H3684="",F3684,H3684)</f>
        <v>McPhee</v>
      </c>
      <c r="F3684" s="5"/>
      <c r="G3684" s="1" t="n">
        <v>7372</v>
      </c>
      <c r="H3684" s="3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2750</v>
      </c>
      <c r="C3685" s="1" t="str">
        <f aca="false">IF(H3685="",F3685,H3685)</f>
        <v>Towaoc</v>
      </c>
      <c r="F3685" s="5"/>
      <c r="G3685" s="1" t="n">
        <v>7373</v>
      </c>
      <c r="H3685" s="3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2751</v>
      </c>
      <c r="C3686" s="1" t="str">
        <f aca="false">IF(H3686="",F3686,H3686)</f>
        <v>Thornapple</v>
      </c>
      <c r="F3686" s="5"/>
      <c r="G3686" s="1" t="n">
        <v>3988</v>
      </c>
      <c r="H3686" s="3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2752</v>
      </c>
      <c r="C3687" s="1" t="str">
        <f aca="false">IF(H3687="",F3687,H3687)</f>
        <v>Trego</v>
      </c>
      <c r="F3687" s="5"/>
      <c r="G3687" s="1" t="n">
        <v>4012</v>
      </c>
      <c r="H3687" s="3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2753</v>
      </c>
      <c r="C3688" s="1" t="str">
        <f aca="false">IF(H3688="",F3688,H3688)</f>
        <v>Midulla Generating Station</v>
      </c>
      <c r="F3688" s="5"/>
      <c r="G3688" s="1" t="n">
        <v>7380</v>
      </c>
      <c r="H3688" s="3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2754</v>
      </c>
      <c r="C3689" s="1" t="str">
        <f aca="false">IF(H3689="",F3689,H3689)</f>
        <v>Poplar Bluff Generating Station</v>
      </c>
      <c r="F3689" s="5"/>
      <c r="G3689" s="1" t="n">
        <v>7392</v>
      </c>
      <c r="H3689" s="3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2755</v>
      </c>
      <c r="C3690" s="1" t="str">
        <f aca="false">IF(H3690="",F3690,H3690)</f>
        <v>Lakin Municipal</v>
      </c>
      <c r="F3690" s="5"/>
      <c r="G3690" s="1" t="n">
        <v>7393</v>
      </c>
      <c r="H3690" s="3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2756</v>
      </c>
      <c r="C3691" s="1" t="str">
        <f aca="false">IF(H3691="",F3691,H3691)</f>
        <v>Front Street</v>
      </c>
      <c r="F3691" s="5"/>
      <c r="G3691" s="1" t="n">
        <v>7396</v>
      </c>
      <c r="H3691" s="3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2757</v>
      </c>
      <c r="C3692" s="1" t="str">
        <f aca="false">IF(H3692="",F3692,H3692)</f>
        <v>Falling Spring</v>
      </c>
      <c r="F3692" s="5"/>
      <c r="G3692" s="1" t="n">
        <v>7397</v>
      </c>
      <c r="H3692" s="3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2758</v>
      </c>
      <c r="C3693" s="1" t="str">
        <f aca="false">IF(H3693="",F3693,H3693)</f>
        <v>Water Street Station</v>
      </c>
      <c r="F3693" s="5"/>
      <c r="G3693" s="1" t="n">
        <v>7398</v>
      </c>
      <c r="H3693" s="3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2759</v>
      </c>
      <c r="C3694" s="1" t="str">
        <f aca="false">IF(H3694="",F3694,H3694)</f>
        <v>Henry Station</v>
      </c>
      <c r="F3694" s="5"/>
      <c r="G3694" s="1" t="n">
        <v>7399</v>
      </c>
      <c r="H3694" s="3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2760</v>
      </c>
      <c r="C3695" s="1" t="str">
        <f aca="false">IF(H3695="",F3695,H3695)</f>
        <v>Salisbury City of</v>
      </c>
      <c r="F3695" s="5"/>
      <c r="G3695" s="1" t="n">
        <v>7400</v>
      </c>
      <c r="H3695" s="3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2761</v>
      </c>
      <c r="C3696" s="1" t="str">
        <f aca="false">IF(H3696="",F3696,H3696)</f>
        <v>Shelbina Power #1</v>
      </c>
      <c r="F3696" s="5"/>
      <c r="G3696" s="1" t="n">
        <v>7405</v>
      </c>
      <c r="H3696" s="3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2762</v>
      </c>
      <c r="C3697" s="1" t="str">
        <f aca="false">IF(H3697="",F3697,H3697)</f>
        <v>Shelbina Power #2</v>
      </c>
      <c r="F3697" s="5"/>
      <c r="G3697" s="1" t="n">
        <v>7406</v>
      </c>
      <c r="H3697" s="3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2763</v>
      </c>
      <c r="C3698" s="1" t="str">
        <f aca="false">IF(H3698="",F3698,H3698)</f>
        <v>Payson</v>
      </c>
      <c r="F3698" s="5"/>
      <c r="G3698" s="1" t="n">
        <v>7408</v>
      </c>
      <c r="H3698" s="3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2764</v>
      </c>
      <c r="C3699" s="1" t="str">
        <f aca="false">IF(H3699="",F3699,H3699)</f>
        <v>Short Mountain</v>
      </c>
      <c r="F3699" s="5"/>
      <c r="G3699" s="1" t="n">
        <v>7413</v>
      </c>
      <c r="H3699" s="3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2765</v>
      </c>
      <c r="C3700" s="1" t="str">
        <f aca="false">IF(H3700="",F3700,H3700)</f>
        <v>Thorne Bay Plant</v>
      </c>
      <c r="F3700" s="5"/>
      <c r="G3700" s="1" t="n">
        <v>7414</v>
      </c>
      <c r="H3700" s="3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2766</v>
      </c>
      <c r="C3701" s="1" t="str">
        <f aca="false">IF(H3701="",F3701,H3701)</f>
        <v>Lakefield Utilities</v>
      </c>
      <c r="F3701" s="5"/>
      <c r="G3701" s="1" t="n">
        <v>7415</v>
      </c>
      <c r="H3701" s="3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2767</v>
      </c>
      <c r="C3702" s="1" t="str">
        <f aca="false">IF(H3702="",F3702,H3702)</f>
        <v>Interstate</v>
      </c>
      <c r="F3702" s="5"/>
      <c r="G3702" s="1" t="n">
        <v>7425</v>
      </c>
      <c r="H3702" s="3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2768</v>
      </c>
      <c r="C3703" s="1" t="str">
        <f aca="false">IF(H3703="",F3703,H3703)</f>
        <v>Cowlitz Falls</v>
      </c>
      <c r="F3703" s="5"/>
      <c r="G3703" s="1" t="n">
        <v>7427</v>
      </c>
      <c r="H3703" s="3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2769</v>
      </c>
      <c r="C3704" s="1" t="str">
        <f aca="false">IF(H3704="",F3704,H3704)</f>
        <v>Edenton Generators</v>
      </c>
      <c r="F3704" s="5"/>
      <c r="G3704" s="1" t="n">
        <v>7429</v>
      </c>
      <c r="H3704" s="3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2770</v>
      </c>
      <c r="C3705" s="1" t="str">
        <f aca="false">IF(H3705="",F3705,H3705)</f>
        <v>Dalles Dam North Fishway Project</v>
      </c>
      <c r="F3705" s="5"/>
      <c r="G3705" s="1" t="n">
        <v>7431</v>
      </c>
      <c r="H3705" s="3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2771</v>
      </c>
      <c r="C3706" s="1" t="str">
        <f aca="false">IF(H3706="",F3706,H3706)</f>
        <v>Oxford (KS)</v>
      </c>
      <c r="F3706" s="5"/>
      <c r="G3706" s="1" t="n">
        <v>7432</v>
      </c>
      <c r="H3706" s="3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2772</v>
      </c>
      <c r="C3707" s="1" t="str">
        <f aca="false">IF(H3707="",F3707,H3707)</f>
        <v>Galena Electric Utility</v>
      </c>
      <c r="F3707" s="5"/>
      <c r="G3707" s="1" t="n">
        <v>7437</v>
      </c>
      <c r="H3707" s="3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2773</v>
      </c>
      <c r="C3708" s="1" t="str">
        <f aca="false">IF(H3708="",F3708,H3708)</f>
        <v>Church Street Plant</v>
      </c>
      <c r="F3708" s="5"/>
      <c r="G3708" s="1" t="n">
        <v>7438</v>
      </c>
      <c r="H3708" s="3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2774</v>
      </c>
      <c r="C3709" s="1" t="str">
        <f aca="false">IF(H3709="",F3709,H3709)</f>
        <v>Godwin Drive Plant</v>
      </c>
      <c r="F3709" s="5"/>
      <c r="G3709" s="1" t="n">
        <v>7439</v>
      </c>
      <c r="H3709" s="3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2775</v>
      </c>
      <c r="C3710" s="1" t="str">
        <f aca="false">IF(H3710="",F3710,H3710)</f>
        <v>VMEA 1 Credit Gen</v>
      </c>
      <c r="F3710" s="5"/>
      <c r="G3710" s="1" t="n">
        <v>7440</v>
      </c>
      <c r="H3710" s="3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2776</v>
      </c>
      <c r="C3711" s="1" t="str">
        <f aca="false">IF(H3711="",F3711,H3711)</f>
        <v>VMEA Peaking Gen</v>
      </c>
      <c r="F3711" s="5"/>
      <c r="G3711" s="1" t="n">
        <v>7441</v>
      </c>
      <c r="H3711" s="3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2777</v>
      </c>
      <c r="C3712" s="1" t="str">
        <f aca="false">IF(H3712="",F3712,H3712)</f>
        <v>Pratt 2</v>
      </c>
      <c r="F3712" s="5"/>
      <c r="G3712" s="1" t="n">
        <v>7447</v>
      </c>
      <c r="H3712" s="3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2778</v>
      </c>
      <c r="C3713" s="1" t="str">
        <f aca="false">IF(H3713="",F3713,H3713)</f>
        <v>Combustion Turbine Project No 2</v>
      </c>
      <c r="F3713" s="5"/>
      <c r="G3713" s="1" t="n">
        <v>7449</v>
      </c>
      <c r="H3713" s="3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2779</v>
      </c>
      <c r="C3714" s="1" t="str">
        <f aca="false">IF(H3714="",F3714,H3714)</f>
        <v>Alameda</v>
      </c>
      <c r="F3714" s="5"/>
      <c r="G3714" s="1" t="n">
        <v>7450</v>
      </c>
      <c r="H3714" s="3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2780</v>
      </c>
      <c r="C3715" s="1" t="str">
        <f aca="false">IF(H3715="",F3715,H3715)</f>
        <v>Lodi</v>
      </c>
      <c r="F3715" s="5"/>
      <c r="G3715" s="1" t="n">
        <v>7451</v>
      </c>
      <c r="H3715" s="3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2781</v>
      </c>
      <c r="C3716" s="1" t="str">
        <f aca="false">IF(H3716="",F3716,H3716)</f>
        <v>Roseville</v>
      </c>
      <c r="F3716" s="5"/>
      <c r="G3716" s="1" t="n">
        <v>7452</v>
      </c>
      <c r="H3716" s="3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2782</v>
      </c>
      <c r="C3717" s="1" t="str">
        <f aca="false">IF(H3717="",F3717,H3717)</f>
        <v>Basalt</v>
      </c>
      <c r="F3717" s="5"/>
      <c r="G3717" s="1" t="n">
        <v>7458</v>
      </c>
      <c r="H3717" s="3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2783</v>
      </c>
      <c r="C3718" s="1" t="str">
        <f aca="false">IF(H3718="",F3718,H3718)</f>
        <v>Angoon</v>
      </c>
      <c r="F3718" s="5"/>
      <c r="G3718" s="1" t="n">
        <v>7462</v>
      </c>
      <c r="H3718" s="3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2784</v>
      </c>
      <c r="C3719" s="1" t="str">
        <f aca="false">IF(H3719="",F3719,H3719)</f>
        <v>Hoonah</v>
      </c>
      <c r="F3719" s="5"/>
      <c r="G3719" s="1" t="n">
        <v>7463</v>
      </c>
      <c r="H3719" s="3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2785</v>
      </c>
      <c r="C3720" s="1" t="str">
        <f aca="false">IF(H3720="",F3720,H3720)</f>
        <v>Kake</v>
      </c>
      <c r="F3720" s="5"/>
      <c r="G3720" s="1" t="n">
        <v>7464</v>
      </c>
      <c r="H3720" s="3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2786</v>
      </c>
      <c r="C3721" s="1" t="str">
        <f aca="false">IF(H3721="",F3721,H3721)</f>
        <v>Madison Utilities</v>
      </c>
      <c r="F3721" s="5"/>
      <c r="G3721" s="1" t="n">
        <v>7469</v>
      </c>
      <c r="H3721" s="3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2787</v>
      </c>
      <c r="C3722" s="1" t="str">
        <f aca="false">IF(H3722="",F3722,H3722)</f>
        <v>Marceline</v>
      </c>
      <c r="F3722" s="5"/>
      <c r="G3722" s="1" t="n">
        <v>7470</v>
      </c>
      <c r="H3722" s="3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2788</v>
      </c>
      <c r="C3723" s="1" t="str">
        <f aca="false">IF(H3723="",F3723,H3723)</f>
        <v>Upper Sterling</v>
      </c>
      <c r="F3723" s="5"/>
      <c r="G3723" s="1" t="n">
        <v>7474</v>
      </c>
      <c r="H3723" s="3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2789</v>
      </c>
      <c r="C3724" s="1" t="str">
        <f aca="false">IF(H3724="",F3724,H3724)</f>
        <v>North Road Peak</v>
      </c>
      <c r="F3724" s="5"/>
      <c r="G3724" s="1" t="n">
        <v>7479</v>
      </c>
      <c r="H3724" s="3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2790</v>
      </c>
      <c r="C3725" s="1" t="str">
        <f aca="false">IF(H3725="",F3725,H3725)</f>
        <v>Rowesville Rd Plant</v>
      </c>
      <c r="F3725" s="5"/>
      <c r="G3725" s="1" t="n">
        <v>7480</v>
      </c>
      <c r="H3725" s="3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2791</v>
      </c>
      <c r="C3726" s="1" t="str">
        <f aca="false">IF(H3726="",F3726,H3726)</f>
        <v>City Light &amp; Water</v>
      </c>
      <c r="F3726" s="5"/>
      <c r="G3726" s="1" t="n">
        <v>7481</v>
      </c>
      <c r="H3726" s="3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2792</v>
      </c>
      <c r="C3727" s="1" t="str">
        <f aca="false">IF(H3727="",F3727,H3727)</f>
        <v>NSB Atqasuk Utility</v>
      </c>
      <c r="F3727" s="5"/>
      <c r="G3727" s="1" t="n">
        <v>7482</v>
      </c>
      <c r="H3727" s="3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2793</v>
      </c>
      <c r="C3728" s="1" t="str">
        <f aca="false">IF(H3728="",F3728,H3728)</f>
        <v>NSB Kaktovik Utility</v>
      </c>
      <c r="F3728" s="5"/>
      <c r="G3728" s="1" t="n">
        <v>7483</v>
      </c>
      <c r="H3728" s="3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2794</v>
      </c>
      <c r="C3729" s="1" t="str">
        <f aca="false">IF(H3729="",F3729,H3729)</f>
        <v>NSB Nuiqsut Utility</v>
      </c>
      <c r="F3729" s="5"/>
      <c r="G3729" s="1" t="n">
        <v>7484</v>
      </c>
      <c r="H3729" s="3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2795</v>
      </c>
      <c r="C3730" s="1" t="str">
        <f aca="false">IF(H3730="",F3730,H3730)</f>
        <v>NSB Point Hope Utility</v>
      </c>
      <c r="F3730" s="5"/>
      <c r="G3730" s="1" t="n">
        <v>7485</v>
      </c>
      <c r="H3730" s="3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2796</v>
      </c>
      <c r="C3731" s="1" t="str">
        <f aca="false">IF(H3731="",F3731,H3731)</f>
        <v>NSB Point Lay Utility</v>
      </c>
      <c r="F3731" s="5"/>
      <c r="G3731" s="1" t="n">
        <v>7486</v>
      </c>
      <c r="H3731" s="3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2797</v>
      </c>
      <c r="C3732" s="1" t="str">
        <f aca="false">IF(H3732="",F3732,H3732)</f>
        <v>NSB Anaktuvuk Pass</v>
      </c>
      <c r="F3732" s="5"/>
      <c r="G3732" s="1" t="n">
        <v>7487</v>
      </c>
      <c r="H3732" s="3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2798</v>
      </c>
      <c r="C3733" s="1" t="str">
        <f aca="false">IF(H3733="",F3733,H3733)</f>
        <v>NSB Wainwright Utility</v>
      </c>
      <c r="F3733" s="5"/>
      <c r="G3733" s="1" t="n">
        <v>7488</v>
      </c>
      <c r="H3733" s="3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2799</v>
      </c>
      <c r="C3734" s="1" t="str">
        <f aca="false">IF(H3734="",F3734,H3734)</f>
        <v>Lake Mendocino</v>
      </c>
      <c r="F3734" s="5"/>
      <c r="G3734" s="1" t="n">
        <v>7489</v>
      </c>
      <c r="H3734" s="3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2800</v>
      </c>
      <c r="C3735" s="1" t="str">
        <f aca="false">IF(H3735="",F3735,H3735)</f>
        <v>King Cove</v>
      </c>
      <c r="F3735" s="5"/>
      <c r="G3735" s="1" t="n">
        <v>7493</v>
      </c>
      <c r="H3735" s="3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2801</v>
      </c>
      <c r="C3736" s="1" t="str">
        <f aca="false">IF(H3736="",F3736,H3736)</f>
        <v>Croswell</v>
      </c>
      <c r="F3736" s="5"/>
      <c r="G3736" s="1" t="n">
        <v>7497</v>
      </c>
      <c r="H3736" s="3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2802</v>
      </c>
      <c r="C3737" s="1" t="str">
        <f aca="false">IF(H3737="",F3737,H3737)</f>
        <v>Princeton Wind Farm</v>
      </c>
      <c r="F3737" s="5"/>
      <c r="G3737" s="1" t="n">
        <v>7501</v>
      </c>
      <c r="H3737" s="3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2803</v>
      </c>
      <c r="C3738" s="1" t="str">
        <f aca="false">IF(H3738="",F3738,H3738)</f>
        <v>Dutch Harbor</v>
      </c>
      <c r="F3738" s="5"/>
      <c r="G3738" s="1" t="n">
        <v>7502</v>
      </c>
      <c r="H3738" s="3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2804</v>
      </c>
      <c r="C3739" s="1" t="str">
        <f aca="false">IF(H3739="",F3739,H3739)</f>
        <v>Unalaska Power Module</v>
      </c>
      <c r="F3739" s="5"/>
      <c r="G3739" s="1" t="n">
        <v>7503</v>
      </c>
      <c r="H3739" s="3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2805</v>
      </c>
      <c r="C3740" s="1" t="str">
        <f aca="false">IF(H3740="",F3740,H3740)</f>
        <v>Fergus Control Ctr</v>
      </c>
      <c r="F3740" s="5"/>
      <c r="G3740" s="1" t="n">
        <v>7505</v>
      </c>
      <c r="H3740" s="3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2806</v>
      </c>
      <c r="C3741" s="1" t="str">
        <f aca="false">IF(H3741="",F3741,H3741)</f>
        <v>Deadwood Creek</v>
      </c>
      <c r="F3741" s="5"/>
      <c r="G3741" s="1" t="n">
        <v>7507</v>
      </c>
      <c r="H3741" s="3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2807</v>
      </c>
      <c r="C3742" s="1" t="str">
        <f aca="false">IF(H3742="",F3742,H3742)</f>
        <v>Stone Creek</v>
      </c>
      <c r="F3742" s="5"/>
      <c r="G3742" s="1" t="n">
        <v>7508</v>
      </c>
      <c r="H3742" s="3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2808</v>
      </c>
      <c r="C3743" s="1" t="str">
        <f aca="false">IF(H3743="",F3743,H3743)</f>
        <v>McNary Dam Fish Attraction Project</v>
      </c>
      <c r="F3743" s="5"/>
      <c r="G3743" s="1" t="n">
        <v>7511</v>
      </c>
      <c r="H3743" s="3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2809</v>
      </c>
      <c r="C3744" s="1" t="str">
        <f aca="false">IF(H3744="",F3744,H3744)</f>
        <v>Arthur Von Rosenberg</v>
      </c>
      <c r="F3744" s="5"/>
      <c r="G3744" s="1" t="n">
        <v>7512</v>
      </c>
      <c r="H3744" s="3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2810</v>
      </c>
      <c r="C3745" s="1" t="str">
        <f aca="false">IF(H3745="",F3745,H3745)</f>
        <v>ReEnergy Fort Fairfield</v>
      </c>
      <c r="F3745" s="5"/>
      <c r="G3745" s="1" t="n">
        <v>7513</v>
      </c>
      <c r="H3745" s="3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1729</v>
      </c>
      <c r="C3746" s="1" t="str">
        <f aca="false">IF(H3746="",F3746,H3746)</f>
        <v>McPherson 3</v>
      </c>
      <c r="F3746" s="5"/>
      <c r="G3746" s="1" t="n">
        <v>7515</v>
      </c>
      <c r="H3746" s="3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2811</v>
      </c>
      <c r="C3747" s="1" t="str">
        <f aca="false">IF(H3747="",F3747,H3747)</f>
        <v>Solano Wind</v>
      </c>
      <c r="F3747" s="5"/>
      <c r="G3747" s="1" t="n">
        <v>7526</v>
      </c>
      <c r="H3747" s="3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2812</v>
      </c>
      <c r="C3748" s="1" t="str">
        <f aca="false">IF(H3748="",F3748,H3748)</f>
        <v>Carson Ice-Gen Project</v>
      </c>
      <c r="F3748" s="5"/>
      <c r="G3748" s="1" t="n">
        <v>7527</v>
      </c>
      <c r="H3748" s="3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2813</v>
      </c>
      <c r="C3749" s="1" t="str">
        <f aca="false">IF(H3749="",F3749,H3749)</f>
        <v>Spirit Mountain</v>
      </c>
      <c r="F3749" s="5"/>
      <c r="G3749" s="1" t="n">
        <v>7541</v>
      </c>
      <c r="H3749" s="3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2814</v>
      </c>
      <c r="C3750" s="1" t="str">
        <f aca="false">IF(H3750="",F3750,H3750)</f>
        <v>Kaw Hydro</v>
      </c>
      <c r="F3750" s="5"/>
      <c r="G3750" s="1" t="n">
        <v>7545</v>
      </c>
      <c r="H3750" s="3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2815</v>
      </c>
      <c r="C3751" s="1" t="str">
        <f aca="false">IF(H3751="",F3751,H3751)</f>
        <v>Ponca City</v>
      </c>
      <c r="F3751" s="5"/>
      <c r="G3751" s="1" t="n">
        <v>7546</v>
      </c>
      <c r="H3751" s="3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2816</v>
      </c>
      <c r="C3752" s="1" t="str">
        <f aca="false">IF(H3752="",F3752,H3752)</f>
        <v>Causey</v>
      </c>
      <c r="F3752" s="5"/>
      <c r="G3752" s="1" t="n">
        <v>7548</v>
      </c>
      <c r="H3752" s="3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2817</v>
      </c>
      <c r="C3753" s="1" t="str">
        <f aca="false">IF(H3753="",F3753,H3753)</f>
        <v>SCA Cogen 2</v>
      </c>
      <c r="F3753" s="5"/>
      <c r="G3753" s="1" t="n">
        <v>7551</v>
      </c>
      <c r="H3753" s="3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2818</v>
      </c>
      <c r="C3754" s="1" t="str">
        <f aca="false">IF(H3754="",F3754,H3754)</f>
        <v>SPA Cogen 3</v>
      </c>
      <c r="F3754" s="5"/>
      <c r="G3754" s="1" t="n">
        <v>7552</v>
      </c>
      <c r="H3754" s="3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2819</v>
      </c>
      <c r="C3755" s="1" t="str">
        <f aca="false">IF(H3755="",F3755,H3755)</f>
        <v>Nebraska City # 2</v>
      </c>
      <c r="F3755" s="5"/>
      <c r="G3755" s="1" t="n">
        <v>7555</v>
      </c>
      <c r="H3755" s="3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2820</v>
      </c>
      <c r="C3756" s="1" t="str">
        <f aca="false">IF(H3756="",F3756,H3756)</f>
        <v>Bowling Green</v>
      </c>
      <c r="F3756" s="5"/>
      <c r="G3756" s="1" t="n">
        <v>7575</v>
      </c>
      <c r="H3756" s="3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2821</v>
      </c>
      <c r="C3757" s="1" t="str">
        <f aca="false">IF(H3757="",F3757,H3757)</f>
        <v>Engle</v>
      </c>
      <c r="F3757" s="5"/>
      <c r="G3757" s="1" t="n">
        <v>7576</v>
      </c>
      <c r="H3757" s="3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2822</v>
      </c>
      <c r="C3758" s="1" t="str">
        <f aca="false">IF(H3758="",F3758,H3758)</f>
        <v>Jackson (OH)</v>
      </c>
      <c r="F3758" s="5"/>
      <c r="G3758" s="1" t="n">
        <v>7577</v>
      </c>
      <c r="H3758" s="3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2823</v>
      </c>
      <c r="C3759" s="1" t="str">
        <f aca="false">IF(H3759="",F3759,H3759)</f>
        <v>Napoleon</v>
      </c>
      <c r="F3759" s="5"/>
      <c r="G3759" s="1" t="n">
        <v>7578</v>
      </c>
      <c r="H3759" s="3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2169</v>
      </c>
      <c r="C3760" s="1" t="str">
        <f aca="false">IF(H3760="",F3760,H3760)</f>
        <v>Niles</v>
      </c>
      <c r="F3760" s="5"/>
      <c r="G3760" s="1" t="n">
        <v>7579</v>
      </c>
      <c r="H3760" s="3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2824</v>
      </c>
      <c r="C3761" s="1" t="str">
        <f aca="false">IF(H3761="",F3761,H3761)</f>
        <v>Wadsworth</v>
      </c>
      <c r="F3761" s="5"/>
      <c r="G3761" s="1" t="n">
        <v>7580</v>
      </c>
      <c r="H3761" s="3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2825</v>
      </c>
      <c r="C3762" s="1" t="str">
        <f aca="false">IF(H3762="",F3762,H3762)</f>
        <v>Talcville</v>
      </c>
      <c r="F3762" s="5"/>
      <c r="G3762" s="1" t="n">
        <v>7583</v>
      </c>
      <c r="H3762" s="3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2826</v>
      </c>
      <c r="C3763" s="1" t="str">
        <f aca="false">IF(H3763="",F3763,H3763)</f>
        <v>Panora</v>
      </c>
      <c r="F3763" s="5"/>
      <c r="G3763" s="1" t="n">
        <v>7584</v>
      </c>
      <c r="H3763" s="3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2827</v>
      </c>
      <c r="C3764" s="1" t="str">
        <f aca="false">IF(H3764="",F3764,H3764)</f>
        <v>H M Jackson</v>
      </c>
      <c r="F3764" s="5"/>
      <c r="G3764" s="1" t="n">
        <v>7588</v>
      </c>
      <c r="H3764" s="3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2828</v>
      </c>
      <c r="C3765" s="1" t="str">
        <f aca="false">IF(H3765="",F3765,H3765)</f>
        <v>El Vado Dam</v>
      </c>
      <c r="F3765" s="5"/>
      <c r="G3765" s="1" t="n">
        <v>7593</v>
      </c>
      <c r="H3765" s="3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2829</v>
      </c>
      <c r="C3766" s="1" t="str">
        <f aca="false">IF(H3766="",F3766,H3766)</f>
        <v>Belleville Dam</v>
      </c>
      <c r="F3766" s="5"/>
      <c r="G3766" s="1" t="n">
        <v>7594</v>
      </c>
      <c r="H3766" s="3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2830</v>
      </c>
      <c r="C3767" s="1" t="str">
        <f aca="false">IF(H3767="",F3767,H3767)</f>
        <v>Prospect Municipal</v>
      </c>
      <c r="F3767" s="5"/>
      <c r="G3767" s="1" t="n">
        <v>7603</v>
      </c>
      <c r="H3767" s="3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2831</v>
      </c>
      <c r="C3768" s="1" t="str">
        <f aca="false">IF(H3768="",F3768,H3768)</f>
        <v>St Francis Energy Facility</v>
      </c>
      <c r="F3768" s="5"/>
      <c r="G3768" s="1" t="n">
        <v>7604</v>
      </c>
      <c r="H3768" s="3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2832</v>
      </c>
      <c r="C3769" s="1" t="str">
        <f aca="false">IF(H3769="",F3769,H3769)</f>
        <v>River Road Gen Plant</v>
      </c>
      <c r="F3769" s="5"/>
      <c r="G3769" s="1" t="n">
        <v>7605</v>
      </c>
      <c r="H3769" s="3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2833</v>
      </c>
      <c r="C3770" s="1" t="str">
        <f aca="false">IF(H3770="",F3770,H3770)</f>
        <v>Monticello Dam</v>
      </c>
      <c r="F3770" s="5"/>
      <c r="G3770" s="1" t="n">
        <v>7646</v>
      </c>
      <c r="H3770" s="3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2834</v>
      </c>
      <c r="C3771" s="1" t="str">
        <f aca="false">IF(H3771="",F3771,H3771)</f>
        <v>Auglaize Hydro</v>
      </c>
      <c r="F3771" s="5"/>
      <c r="G3771" s="1" t="n">
        <v>7657</v>
      </c>
      <c r="H3771" s="3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2835</v>
      </c>
      <c r="C3772" s="1" t="str">
        <f aca="false">IF(H3772="",F3772,H3772)</f>
        <v>Pennsbury</v>
      </c>
      <c r="F3772" s="5"/>
      <c r="G3772" s="1" t="n">
        <v>7690</v>
      </c>
      <c r="H3772" s="3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2836</v>
      </c>
      <c r="C3773" s="1" t="str">
        <f aca="false">IF(H3773="",F3773,H3773)</f>
        <v>Anaheim GT</v>
      </c>
      <c r="F3773" s="5"/>
      <c r="G3773" s="1" t="n">
        <v>7693</v>
      </c>
      <c r="H3773" s="3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2837</v>
      </c>
      <c r="C3774" s="1" t="str">
        <f aca="false">IF(H3774="",F3774,H3774)</f>
        <v>Fairless Hills</v>
      </c>
      <c r="F3774" s="5"/>
      <c r="G3774" s="1" t="n">
        <v>7701</v>
      </c>
      <c r="H3774" s="3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2838</v>
      </c>
      <c r="C3775" s="1" t="str">
        <f aca="false">IF(H3775="",F3775,H3775)</f>
        <v>Dahlberg</v>
      </c>
      <c r="F3775" s="5"/>
      <c r="G3775" s="1" t="n">
        <v>7709</v>
      </c>
      <c r="H3775" s="3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2839</v>
      </c>
      <c r="C3776" s="1" t="str">
        <f aca="false">IF(H3776="",F3776,H3776)</f>
        <v>H Allen Franklin Combined Cycle</v>
      </c>
      <c r="F3776" s="5"/>
      <c r="G3776" s="1" t="n">
        <v>7710</v>
      </c>
      <c r="H3776" s="3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2840</v>
      </c>
      <c r="C3777" s="1" t="str">
        <f aca="false">IF(H3777="",F3777,H3777)</f>
        <v>Meridian</v>
      </c>
      <c r="F3777" s="5"/>
      <c r="G3777" s="1" t="n">
        <v>7719</v>
      </c>
      <c r="H3777" s="3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2841</v>
      </c>
      <c r="C3778" s="1" t="str">
        <f aca="false">IF(H3778="",F3778,H3778)</f>
        <v>Watts Bar Nuclear Plant</v>
      </c>
      <c r="F3778" s="5"/>
      <c r="G3778" s="1" t="n">
        <v>7722</v>
      </c>
      <c r="H3778" s="3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2842</v>
      </c>
      <c r="C3779" s="1" t="str">
        <f aca="false">IF(H3779="",F3779,H3779)</f>
        <v>Nymans Plant</v>
      </c>
      <c r="F3779" s="5"/>
      <c r="G3779" s="1" t="n">
        <v>7723</v>
      </c>
      <c r="H3779" s="3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2843</v>
      </c>
      <c r="C3780" s="1" t="str">
        <f aca="false">IF(H3780="",F3780,H3780)</f>
        <v>Coffin Butte</v>
      </c>
      <c r="F3780" s="5"/>
      <c r="G3780" s="1" t="n">
        <v>7725</v>
      </c>
      <c r="H3780" s="3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2844</v>
      </c>
      <c r="C3781" s="1" t="str">
        <f aca="false">IF(H3781="",F3781,H3781)</f>
        <v>Richland County Landfill</v>
      </c>
      <c r="F3781" s="5"/>
      <c r="G3781" s="1" t="n">
        <v>56122</v>
      </c>
      <c r="H3781" s="3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2845</v>
      </c>
      <c r="C3782" s="1" t="str">
        <f aca="false">IF(H3782="",F3782,H3782)</f>
        <v>Essex</v>
      </c>
      <c r="F3782" s="5"/>
      <c r="G3782" s="1" t="n">
        <v>7749</v>
      </c>
      <c r="H3782" s="3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2846</v>
      </c>
      <c r="C3783" s="1" t="str">
        <f aca="false">IF(H3783="",F3783,H3783)</f>
        <v>Goat Lake Hydro</v>
      </c>
      <c r="F3783" s="5"/>
      <c r="G3783" s="1" t="n">
        <v>7751</v>
      </c>
      <c r="H3783" s="3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2847</v>
      </c>
      <c r="C3784" s="1" t="str">
        <f aca="false">IF(H3784="",F3784,H3784)</f>
        <v>Black Bear Lake</v>
      </c>
      <c r="F3784" s="5"/>
      <c r="G3784" s="1" t="n">
        <v>7752</v>
      </c>
      <c r="H3784" s="3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2848</v>
      </c>
      <c r="C3785" s="1" t="str">
        <f aca="false">IF(H3785="",F3785,H3785)</f>
        <v>Nodaway</v>
      </c>
      <c r="F3785" s="5"/>
      <c r="G3785" s="1" t="n">
        <v>7754</v>
      </c>
      <c r="H3785" s="3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2849</v>
      </c>
      <c r="C3786" s="1" t="str">
        <f aca="false">IF(H3786="",F3786,H3786)</f>
        <v>Chouteau</v>
      </c>
      <c r="F3786" s="5"/>
      <c r="G3786" s="1" t="n">
        <v>7757</v>
      </c>
      <c r="H3786" s="3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2850</v>
      </c>
      <c r="C3787" s="1" t="str">
        <f aca="false">IF(H3787="",F3787,H3787)</f>
        <v>South Plant</v>
      </c>
      <c r="F3787" s="5"/>
      <c r="G3787" s="1" t="n">
        <v>7758</v>
      </c>
      <c r="H3787" s="3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2851</v>
      </c>
      <c r="C3788" s="1" t="str">
        <f aca="false">IF(H3788="",F3788,H3788)</f>
        <v>Tilton</v>
      </c>
      <c r="F3788" s="5"/>
      <c r="G3788" s="1" t="n">
        <v>7760</v>
      </c>
      <c r="H3788" s="3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2852</v>
      </c>
      <c r="C3789" s="1" t="str">
        <f aca="false">IF(H3789="",F3789,H3789)</f>
        <v>MPC Generating</v>
      </c>
      <c r="F3789" s="5"/>
      <c r="G3789" s="1" t="n">
        <v>7764</v>
      </c>
      <c r="H3789" s="3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2853</v>
      </c>
      <c r="C3790" s="1" t="str">
        <f aca="false">IF(H3790="",F3790,H3790)</f>
        <v>Erie Energy Center</v>
      </c>
      <c r="F3790" s="5"/>
      <c r="G3790" s="1" t="n">
        <v>7766</v>
      </c>
      <c r="H3790" s="3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2854</v>
      </c>
      <c r="C3791" s="1" t="str">
        <f aca="false">IF(H3791="",F3791,H3791)</f>
        <v>Bloomington Power Plant</v>
      </c>
      <c r="F3791" s="5"/>
      <c r="G3791" s="1" t="n">
        <v>7767</v>
      </c>
      <c r="H3791" s="3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2855</v>
      </c>
      <c r="C3792" s="1" t="str">
        <f aca="false">IF(H3792="",F3792,H3792)</f>
        <v>Sowega Power</v>
      </c>
      <c r="F3792" s="5"/>
      <c r="G3792" s="1" t="n">
        <v>7768</v>
      </c>
      <c r="H3792" s="3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2856</v>
      </c>
      <c r="C3793" s="1" t="str">
        <f aca="false">IF(H3793="",F3793,H3793)</f>
        <v>1515 S Caron Road</v>
      </c>
      <c r="F3793" s="5"/>
      <c r="G3793" s="1" t="n">
        <v>7770</v>
      </c>
      <c r="H3793" s="3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2857</v>
      </c>
      <c r="C3794" s="1" t="str">
        <f aca="false">IF(H3794="",F3794,H3794)</f>
        <v>Springview</v>
      </c>
      <c r="F3794" s="5"/>
      <c r="G3794" s="1" t="n">
        <v>7771</v>
      </c>
      <c r="H3794" s="3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2858</v>
      </c>
      <c r="C3795" s="1" t="str">
        <f aca="false">IF(H3795="",F3795,H3795)</f>
        <v>Cleveland Peaking</v>
      </c>
      <c r="F3795" s="5"/>
      <c r="G3795" s="1" t="n">
        <v>7774</v>
      </c>
      <c r="H3795" s="3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2859</v>
      </c>
      <c r="C3796" s="1" t="str">
        <f aca="false">IF(H3796="",F3796,H3796)</f>
        <v>Versailles Peaking</v>
      </c>
      <c r="F3796" s="5"/>
      <c r="G3796" s="1" t="n">
        <v>7775</v>
      </c>
      <c r="H3796" s="3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2860</v>
      </c>
      <c r="C3797" s="1" t="str">
        <f aca="false">IF(H3797="",F3797,H3797)</f>
        <v>Napoleon Peaking</v>
      </c>
      <c r="F3797" s="5"/>
      <c r="G3797" s="1" t="n">
        <v>7776</v>
      </c>
      <c r="H3797" s="3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2861</v>
      </c>
      <c r="C3798" s="1" t="str">
        <f aca="false">IF(H3798="",F3798,H3798)</f>
        <v>Dover Peaking</v>
      </c>
      <c r="F3798" s="5"/>
      <c r="G3798" s="1" t="n">
        <v>7777</v>
      </c>
      <c r="H3798" s="3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2862</v>
      </c>
      <c r="C3799" s="1" t="str">
        <f aca="false">IF(H3799="",F3799,H3799)</f>
        <v>Orrville Peaking</v>
      </c>
      <c r="F3799" s="5"/>
      <c r="G3799" s="1" t="n">
        <v>7778</v>
      </c>
      <c r="H3799" s="3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2863</v>
      </c>
      <c r="C3800" s="1" t="str">
        <f aca="false">IF(H3800="",F3800,H3800)</f>
        <v>Bryan Peaking</v>
      </c>
      <c r="F3800" s="5"/>
      <c r="G3800" s="1" t="n">
        <v>7779</v>
      </c>
      <c r="H3800" s="3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2864</v>
      </c>
      <c r="C3801" s="1" t="str">
        <f aca="false">IF(H3801="",F3801,H3801)</f>
        <v>Jackson Cntr Peaking</v>
      </c>
      <c r="F3801" s="5"/>
      <c r="G3801" s="1" t="n">
        <v>7780</v>
      </c>
      <c r="H3801" s="3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2865</v>
      </c>
      <c r="C3802" s="1" t="str">
        <f aca="false">IF(H3802="",F3802,H3802)</f>
        <v>Arcanum Peaking</v>
      </c>
      <c r="F3802" s="5"/>
      <c r="G3802" s="1" t="n">
        <v>7781</v>
      </c>
      <c r="H3802" s="3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2866</v>
      </c>
      <c r="C3803" s="1" t="str">
        <f aca="false">IF(H3803="",F3803,H3803)</f>
        <v>Hamilton Peaking</v>
      </c>
      <c r="F3803" s="5"/>
      <c r="G3803" s="1" t="n">
        <v>7782</v>
      </c>
      <c r="H3803" s="3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2867</v>
      </c>
      <c r="C3804" s="1" t="str">
        <f aca="false">IF(H3804="",F3804,H3804)</f>
        <v>Bowling Green Peaking</v>
      </c>
      <c r="F3804" s="5"/>
      <c r="G3804" s="1" t="n">
        <v>7783</v>
      </c>
      <c r="H3804" s="3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2868</v>
      </c>
      <c r="C3805" s="1" t="str">
        <f aca="false">IF(H3805="",F3805,H3805)</f>
        <v>Abiquiu Dam</v>
      </c>
      <c r="F3805" s="5"/>
      <c r="G3805" s="1" t="n">
        <v>7789</v>
      </c>
      <c r="H3805" s="3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2869</v>
      </c>
      <c r="C3806" s="1" t="str">
        <f aca="false">IF(H3806="",F3806,H3806)</f>
        <v>Montpelier</v>
      </c>
      <c r="F3806" s="5"/>
      <c r="G3806" s="1" t="n">
        <v>7791</v>
      </c>
      <c r="H3806" s="3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2870</v>
      </c>
      <c r="C3807" s="1" t="str">
        <f aca="false">IF(H3807="",F3807,H3807)</f>
        <v>Custer Energy Center</v>
      </c>
      <c r="F3807" s="5"/>
      <c r="G3807" s="1" t="n">
        <v>7795</v>
      </c>
      <c r="H3807" s="3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2871</v>
      </c>
      <c r="C3808" s="1" t="str">
        <f aca="false">IF(H3808="",F3808,H3808)</f>
        <v>Dominion/Lo Mar</v>
      </c>
      <c r="F3808" s="5"/>
      <c r="G3808" s="1" t="n">
        <v>7797</v>
      </c>
      <c r="H3808" s="3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2872</v>
      </c>
      <c r="C3809" s="1" t="str">
        <f aca="false">IF(H3809="",F3809,H3809)</f>
        <v>Gateway Gen</v>
      </c>
      <c r="F3809" s="5"/>
      <c r="G3809" s="1" t="n">
        <v>7798</v>
      </c>
      <c r="H3809" s="3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2873</v>
      </c>
      <c r="C3810" s="1" t="str">
        <f aca="false">IF(H3810="",F3810,H3810)</f>
        <v>Pine Street</v>
      </c>
      <c r="F3810" s="5"/>
      <c r="G3810" s="1" t="n">
        <v>7806</v>
      </c>
      <c r="H3810" s="3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2874</v>
      </c>
      <c r="C3811" s="1" t="str">
        <f aca="false">IF(H3811="",F3811,H3811)</f>
        <v>Hamilton Hydro</v>
      </c>
      <c r="F3811" s="5"/>
      <c r="G3811" s="1" t="n">
        <v>7807</v>
      </c>
      <c r="H3811" s="3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2875</v>
      </c>
      <c r="C3812" s="1" t="str">
        <f aca="false">IF(H3812="",F3812,H3812)</f>
        <v>Argyle</v>
      </c>
      <c r="F3812" s="5"/>
      <c r="G3812" s="1" t="n">
        <v>7810</v>
      </c>
      <c r="H3812" s="3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2876</v>
      </c>
      <c r="C3813" s="1" t="str">
        <f aca="false">IF(H3813="",F3813,H3813)</f>
        <v>Webb Forging</v>
      </c>
      <c r="F3813" s="5"/>
      <c r="G3813" s="1" t="n">
        <v>7814</v>
      </c>
      <c r="H3813" s="3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2877</v>
      </c>
      <c r="C3814" s="1" t="str">
        <f aca="false">IF(H3814="",F3814,H3814)</f>
        <v>Kaukauna City Hydro</v>
      </c>
      <c r="F3814" s="5"/>
      <c r="G3814" s="1" t="n">
        <v>7822</v>
      </c>
      <c r="H3814" s="3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2878</v>
      </c>
      <c r="C3815" s="1" t="str">
        <f aca="false">IF(H3815="",F3815,H3815)</f>
        <v>Rockwood</v>
      </c>
      <c r="F3815" s="5"/>
      <c r="G3815" s="1" t="n">
        <v>7824</v>
      </c>
      <c r="H3815" s="3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2879</v>
      </c>
      <c r="C3816" s="1" t="str">
        <f aca="false">IF(H3816="",F3816,H3816)</f>
        <v>Fulton (AR)</v>
      </c>
      <c r="F3816" s="5"/>
      <c r="G3816" s="1" t="n">
        <v>7825</v>
      </c>
      <c r="H3816" s="3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2880</v>
      </c>
      <c r="C3817" s="1" t="str">
        <f aca="false">IF(H3817="",F3817,H3817)</f>
        <v>Rowan</v>
      </c>
      <c r="F3817" s="5"/>
      <c r="G3817" s="1" t="n">
        <v>7826</v>
      </c>
      <c r="H3817" s="3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2881</v>
      </c>
      <c r="C3818" s="1" t="str">
        <f aca="false">IF(H3818="",F3818,H3818)</f>
        <v>Shelby North</v>
      </c>
      <c r="F3818" s="5"/>
      <c r="G3818" s="1" t="n">
        <v>7827</v>
      </c>
      <c r="H3818" s="3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2882</v>
      </c>
      <c r="C3819" s="1" t="str">
        <f aca="false">IF(H3819="",F3819,H3819)</f>
        <v>Shelby South</v>
      </c>
      <c r="F3819" s="5"/>
      <c r="G3819" s="1" t="n">
        <v>7828</v>
      </c>
      <c r="H3819" s="3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2883</v>
      </c>
      <c r="C3820" s="1" t="str">
        <f aca="false">IF(H3820="",F3820,H3820)</f>
        <v>Beaver Island</v>
      </c>
      <c r="F3820" s="5"/>
      <c r="G3820" s="1" t="n">
        <v>7831</v>
      </c>
      <c r="H3820" s="3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2884</v>
      </c>
      <c r="C3821" s="1" t="str">
        <f aca="false">IF(H3821="",F3821,H3821)</f>
        <v>Roosevelt Biogas 1</v>
      </c>
      <c r="F3821" s="5"/>
      <c r="G3821" s="1" t="n">
        <v>7832</v>
      </c>
      <c r="H3821" s="3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2885</v>
      </c>
      <c r="C3822" s="1" t="str">
        <f aca="false">IF(H3822="",F3822,H3822)</f>
        <v>Valdez Cogen</v>
      </c>
      <c r="F3822" s="5"/>
      <c r="G3822" s="1" t="n">
        <v>7841</v>
      </c>
      <c r="H3822" s="3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2886</v>
      </c>
      <c r="C3823" s="1" t="str">
        <f aca="false">IF(H3823="",F3823,H3823)</f>
        <v>Freedom Power Project</v>
      </c>
      <c r="F3823" s="5"/>
      <c r="G3823" s="1" t="n">
        <v>7842</v>
      </c>
      <c r="H3823" s="3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2887</v>
      </c>
      <c r="C3824" s="1" t="str">
        <f aca="false">IF(H3824="",F3824,H3824)</f>
        <v>Pleasant Valley (MN)</v>
      </c>
      <c r="F3824" s="5"/>
      <c r="G3824" s="1" t="n">
        <v>7843</v>
      </c>
      <c r="H3824" s="3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2888</v>
      </c>
      <c r="C3825" s="1" t="str">
        <f aca="false">IF(H3825="",F3825,H3825)</f>
        <v>Minnesota River</v>
      </c>
      <c r="F3825" s="5"/>
      <c r="G3825" s="1" t="n">
        <v>7844</v>
      </c>
      <c r="H3825" s="3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2889</v>
      </c>
      <c r="C3826" s="1" t="str">
        <f aca="false">IF(H3826="",F3826,H3826)</f>
        <v>Lagoon Creek</v>
      </c>
      <c r="F3826" s="5"/>
      <c r="G3826" s="1" t="n">
        <v>7845</v>
      </c>
      <c r="H3826" s="3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2890</v>
      </c>
      <c r="C3827" s="1" t="str">
        <f aca="false">IF(H3827="",F3827,H3827)</f>
        <v>Brandy Branch</v>
      </c>
      <c r="F3827" s="5"/>
      <c r="G3827" s="1" t="n">
        <v>7846</v>
      </c>
      <c r="H3827" s="3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2891</v>
      </c>
      <c r="C3828" s="1" t="str">
        <f aca="false">IF(H3828="",F3828,H3828)</f>
        <v>Coon Rapids II</v>
      </c>
      <c r="F3828" s="5"/>
      <c r="G3828" s="1" t="n">
        <v>7847</v>
      </c>
      <c r="H3828" s="3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2892</v>
      </c>
      <c r="C3829" s="1" t="str">
        <f aca="false">IF(H3829="",F3829,H3829)</f>
        <v>Holden</v>
      </c>
      <c r="F3829" s="5"/>
      <c r="G3829" s="1" t="n">
        <v>7848</v>
      </c>
      <c r="H3829" s="3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2893</v>
      </c>
      <c r="C3830" s="1" t="str">
        <f aca="false">IF(H3830="",F3830,H3830)</f>
        <v>Knoxville Industrial</v>
      </c>
      <c r="F3830" s="5"/>
      <c r="G3830" s="1" t="n">
        <v>7849</v>
      </c>
      <c r="H3830" s="3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2894</v>
      </c>
      <c r="C3831" s="1" t="str">
        <f aca="false">IF(H3831="",F3831,H3831)</f>
        <v>Shenandoah</v>
      </c>
      <c r="F3831" s="5"/>
      <c r="G3831" s="1" t="n">
        <v>7850</v>
      </c>
      <c r="H3831" s="3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2895</v>
      </c>
      <c r="C3832" s="1" t="str">
        <f aca="false">IF(H3832="",F3832,H3832)</f>
        <v>Waterloo Lundquist</v>
      </c>
      <c r="F3832" s="5"/>
      <c r="G3832" s="1" t="n">
        <v>7851</v>
      </c>
      <c r="H3832" s="3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2896</v>
      </c>
      <c r="C3833" s="1" t="str">
        <f aca="false">IF(H3833="",F3833,H3833)</f>
        <v>West Receiving</v>
      </c>
      <c r="F3833" s="5"/>
      <c r="G3833" s="1" t="n">
        <v>7853</v>
      </c>
      <c r="H3833" s="3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2897</v>
      </c>
      <c r="C3834" s="1" t="str">
        <f aca="false">IF(H3834="",F3834,H3834)</f>
        <v>Avenue A Generator Sets</v>
      </c>
      <c r="F3834" s="5"/>
      <c r="G3834" s="1" t="n">
        <v>7854</v>
      </c>
      <c r="H3834" s="3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2898</v>
      </c>
      <c r="C3835" s="1" t="str">
        <f aca="false">IF(H3835="",F3835,H3835)</f>
        <v>Moorhead Wind Turbine</v>
      </c>
      <c r="F3835" s="5"/>
      <c r="G3835" s="1" t="n">
        <v>7855</v>
      </c>
      <c r="H3835" s="3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2899</v>
      </c>
      <c r="C3836" s="1" t="str">
        <f aca="false">IF(H3836="",F3836,H3836)</f>
        <v>North</v>
      </c>
      <c r="F3836" s="5"/>
      <c r="G3836" s="1" t="n">
        <v>7856</v>
      </c>
      <c r="H3836" s="3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2900</v>
      </c>
      <c r="C3837" s="1" t="str">
        <f aca="false">IF(H3837="",F3837,H3837)</f>
        <v>Gilliam South</v>
      </c>
      <c r="F3837" s="5"/>
      <c r="G3837" s="1" t="n">
        <v>7857</v>
      </c>
      <c r="H3837" s="3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2901</v>
      </c>
      <c r="C3838" s="1" t="str">
        <f aca="false">IF(H3838="",F3838,H3838)</f>
        <v>MEPI GT Facility</v>
      </c>
      <c r="F3838" s="5"/>
      <c r="G3838" s="1" t="n">
        <v>7858</v>
      </c>
      <c r="H3838" s="3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2902</v>
      </c>
      <c r="C3839" s="1" t="str">
        <f aca="false">IF(H3839="",F3839,H3839)</f>
        <v>Shelbina Power #3</v>
      </c>
      <c r="F3839" s="5"/>
      <c r="G3839" s="1" t="n">
        <v>7860</v>
      </c>
      <c r="H3839" s="3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2903</v>
      </c>
      <c r="C3840" s="1" t="str">
        <f aca="false">IF(H3840="",F3840,H3840)</f>
        <v>Power Creek</v>
      </c>
      <c r="F3840" s="5"/>
      <c r="G3840" s="1" t="n">
        <v>7862</v>
      </c>
      <c r="H3840" s="3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2904</v>
      </c>
      <c r="C3841" s="1" t="str">
        <f aca="false">IF(H3841="",F3841,H3841)</f>
        <v>Elk Mound</v>
      </c>
      <c r="F3841" s="5"/>
      <c r="G3841" s="1" t="n">
        <v>7863</v>
      </c>
      <c r="H3841" s="3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2905</v>
      </c>
      <c r="C3842" s="1" t="str">
        <f aca="false">IF(H3842="",F3842,H3842)</f>
        <v>Earlville</v>
      </c>
      <c r="F3842" s="5"/>
      <c r="G3842" s="1" t="n">
        <v>7865</v>
      </c>
      <c r="H3842" s="3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2906</v>
      </c>
      <c r="C3843" s="1" t="str">
        <f aca="false">IF(H3843="",F3843,H3843)</f>
        <v>Glenwood Landing</v>
      </c>
      <c r="F3843" s="5"/>
      <c r="G3843" s="1" t="n">
        <v>7869</v>
      </c>
      <c r="H3843" s="3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2907</v>
      </c>
      <c r="C3844" s="1" t="str">
        <f aca="false">IF(H3844="",F3844,H3844)</f>
        <v>Robert P Mone Plant</v>
      </c>
      <c r="F3844" s="5"/>
      <c r="G3844" s="1" t="n">
        <v>7872</v>
      </c>
      <c r="H3844" s="3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2908</v>
      </c>
      <c r="C3845" s="1" t="str">
        <f aca="false">IF(H3845="",F3845,H3845)</f>
        <v>Edgerton</v>
      </c>
      <c r="F3845" s="5"/>
      <c r="G3845" s="1" t="n">
        <v>7874</v>
      </c>
      <c r="H3845" s="3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2909</v>
      </c>
      <c r="C3846" s="1" t="str">
        <f aca="false">IF(H3846="",F3846,H3846)</f>
        <v>Wellington</v>
      </c>
      <c r="F3846" s="5"/>
      <c r="G3846" s="1" t="n">
        <v>7878</v>
      </c>
      <c r="H3846" s="3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2910</v>
      </c>
      <c r="C3847" s="1" t="str">
        <f aca="false">IF(H3847="",F3847,H3847)</f>
        <v>Powell Valley</v>
      </c>
      <c r="F3847" s="5"/>
      <c r="G3847" s="1" t="n">
        <v>7883</v>
      </c>
      <c r="H3847" s="3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2911</v>
      </c>
      <c r="C3848" s="1" t="str">
        <f aca="false">IF(H3848="",F3848,H3848)</f>
        <v>Dakota Magic</v>
      </c>
      <c r="F3848" s="5"/>
      <c r="G3848" s="1" t="n">
        <v>7884</v>
      </c>
      <c r="H3848" s="3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2912</v>
      </c>
      <c r="C3849" s="1" t="str">
        <f aca="false">IF(H3849="",F3849,H3849)</f>
        <v>Terry Bundy Generating Station</v>
      </c>
      <c r="F3849" s="5"/>
      <c r="G3849" s="1" t="n">
        <v>7887</v>
      </c>
      <c r="H3849" s="3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2913</v>
      </c>
      <c r="C3850" s="1" t="str">
        <f aca="false">IF(H3850="",F3850,H3850)</f>
        <v>E B Harris Electric Generating Plant</v>
      </c>
      <c r="F3850" s="5"/>
      <c r="G3850" s="1" t="n">
        <v>7897</v>
      </c>
      <c r="H3850" s="3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2914</v>
      </c>
      <c r="C3851" s="1" t="str">
        <f aca="false">IF(H3851="",F3851,H3851)</f>
        <v>Sand Hill</v>
      </c>
      <c r="F3851" s="5"/>
      <c r="G3851" s="1" t="n">
        <v>7900</v>
      </c>
      <c r="H3851" s="3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2915</v>
      </c>
      <c r="C3852" s="1" t="str">
        <f aca="false">IF(H3852="",F3852,H3852)</f>
        <v>Byron</v>
      </c>
      <c r="F3852" s="5"/>
      <c r="G3852" s="1" t="n">
        <v>7901</v>
      </c>
      <c r="H3852" s="3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2916</v>
      </c>
      <c r="C3853" s="1" t="str">
        <f aca="false">IF(H3853="",F3853,H3853)</f>
        <v>McCartney</v>
      </c>
      <c r="F3853" s="5"/>
      <c r="G3853" s="1" t="n">
        <v>7903</v>
      </c>
      <c r="H3853" s="3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2917</v>
      </c>
      <c r="C3854" s="1" t="str">
        <f aca="false">IF(H3854="",F3854,H3854)</f>
        <v>Pine Flat</v>
      </c>
      <c r="F3854" s="5"/>
      <c r="G3854" s="1" t="n">
        <v>7907</v>
      </c>
      <c r="H3854" s="3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2918</v>
      </c>
      <c r="C3855" s="1" t="str">
        <f aca="false">IF(H3855="",F3855,H3855)</f>
        <v>Vernon Boulevard</v>
      </c>
      <c r="F3855" s="5"/>
      <c r="G3855" s="1" t="n">
        <v>7909</v>
      </c>
      <c r="H3855" s="3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2919</v>
      </c>
      <c r="C3856" s="1" t="str">
        <f aca="false">IF(H3856="",F3856,H3856)</f>
        <v>Joseph J Seymour Power Project</v>
      </c>
      <c r="F3856" s="5"/>
      <c r="G3856" s="1" t="n">
        <v>7910</v>
      </c>
      <c r="H3856" s="3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3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2920</v>
      </c>
      <c r="C3858" s="1" t="str">
        <f aca="false">IF(H3858="",F3858,H3858)</f>
        <v>Brentwood</v>
      </c>
      <c r="F3858" s="5"/>
      <c r="G3858" s="1" t="n">
        <v>7912</v>
      </c>
      <c r="H3858" s="3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2921</v>
      </c>
      <c r="C3859" s="1" t="str">
        <f aca="false">IF(H3859="",F3859,H3859)</f>
        <v>Hell Gate</v>
      </c>
      <c r="F3859" s="5"/>
      <c r="G3859" s="1" t="n">
        <v>7913</v>
      </c>
      <c r="H3859" s="3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2922</v>
      </c>
      <c r="C3860" s="1" t="str">
        <f aca="false">IF(H3860="",F3860,H3860)</f>
        <v>Harlem River Yard</v>
      </c>
      <c r="F3860" s="5"/>
      <c r="G3860" s="1" t="n">
        <v>7914</v>
      </c>
      <c r="H3860" s="3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2923</v>
      </c>
      <c r="C3861" s="1" t="str">
        <f aca="false">IF(H3861="",F3861,H3861)</f>
        <v>North 1st</v>
      </c>
      <c r="F3861" s="5"/>
      <c r="G3861" s="1" t="n">
        <v>7915</v>
      </c>
      <c r="H3861" s="3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2924</v>
      </c>
      <c r="C3862" s="1" t="str">
        <f aca="false">IF(H3862="",F3862,H3862)</f>
        <v>Talbot County Energy</v>
      </c>
      <c r="F3862" s="5"/>
      <c r="G3862" s="1" t="n">
        <v>7916</v>
      </c>
      <c r="H3862" s="3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2925</v>
      </c>
      <c r="C3863" s="1" t="str">
        <f aca="false">IF(H3863="",F3863,H3863)</f>
        <v>Chattahoochee Energy Facility</v>
      </c>
      <c r="F3863" s="5"/>
      <c r="G3863" s="1" t="n">
        <v>7917</v>
      </c>
      <c r="H3863" s="3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2926</v>
      </c>
      <c r="C3864" s="1" t="str">
        <f aca="false">IF(H3864="",F3864,H3864)</f>
        <v>Galion</v>
      </c>
      <c r="F3864" s="5"/>
      <c r="G3864" s="1" t="n">
        <v>7918</v>
      </c>
      <c r="H3864" s="3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2927</v>
      </c>
      <c r="C3865" s="1" t="str">
        <f aca="false">IF(H3865="",F3865,H3865)</f>
        <v>Seville</v>
      </c>
      <c r="F3865" s="5"/>
      <c r="G3865" s="1" t="n">
        <v>7919</v>
      </c>
      <c r="H3865" s="3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2928</v>
      </c>
      <c r="C3866" s="1" t="str">
        <f aca="false">IF(H3866="",F3866,H3866)</f>
        <v>Traer South</v>
      </c>
      <c r="F3866" s="5"/>
      <c r="G3866" s="1" t="n">
        <v>7920</v>
      </c>
      <c r="H3866" s="3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1667</v>
      </c>
      <c r="C3867" s="1" t="str">
        <f aca="false">IF(H3867="",F3867,H3867)</f>
        <v>Maquoketa 2</v>
      </c>
      <c r="F3867" s="5"/>
      <c r="G3867" s="1" t="n">
        <v>7921</v>
      </c>
      <c r="H3867" s="3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2929</v>
      </c>
      <c r="C3868" s="1" t="str">
        <f aca="false">IF(H3868="",F3868,H3868)</f>
        <v>Brooklyn City North Plant</v>
      </c>
      <c r="F3868" s="5"/>
      <c r="G3868" s="1" t="n">
        <v>7922</v>
      </c>
      <c r="H3868" s="3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2930</v>
      </c>
      <c r="C3869" s="1" t="str">
        <f aca="false">IF(H3869="",F3869,H3869)</f>
        <v>Albertville</v>
      </c>
      <c r="F3869" s="5"/>
      <c r="G3869" s="1" t="n">
        <v>7924</v>
      </c>
      <c r="H3869" s="3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2931</v>
      </c>
      <c r="C3870" s="1" t="str">
        <f aca="false">IF(H3870="",F3870,H3870)</f>
        <v>Lakefield Junction</v>
      </c>
      <c r="F3870" s="5"/>
      <c r="G3870" s="1" t="n">
        <v>7925</v>
      </c>
      <c r="H3870" s="3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2932</v>
      </c>
      <c r="C3871" s="1" t="str">
        <f aca="false">IF(H3871="",F3871,H3871)</f>
        <v>South Strawberry</v>
      </c>
      <c r="F3871" s="5"/>
      <c r="G3871" s="1" t="n">
        <v>7926</v>
      </c>
      <c r="H3871" s="3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2933</v>
      </c>
      <c r="C3872" s="1" t="str">
        <f aca="false">IF(H3872="",F3872,H3872)</f>
        <v>Buffalo Mountain</v>
      </c>
      <c r="F3872" s="5"/>
      <c r="G3872" s="1" t="n">
        <v>7927</v>
      </c>
      <c r="H3872" s="3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2934</v>
      </c>
      <c r="C3873" s="1" t="str">
        <f aca="false">IF(H3873="",F3873,H3873)</f>
        <v>Russell Energy Center</v>
      </c>
      <c r="F3873" s="5"/>
      <c r="G3873" s="1" t="n">
        <v>7930</v>
      </c>
      <c r="H3873" s="3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2935</v>
      </c>
      <c r="C3874" s="1" t="str">
        <f aca="false">IF(H3874="",F3874,H3874)</f>
        <v>Industrial Park</v>
      </c>
      <c r="F3874" s="5"/>
      <c r="G3874" s="1" t="n">
        <v>7934</v>
      </c>
      <c r="H3874" s="3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2936</v>
      </c>
      <c r="C3875" s="1" t="str">
        <f aca="false">IF(H3875="",F3875,H3875)</f>
        <v>Trenton South</v>
      </c>
      <c r="F3875" s="5"/>
      <c r="G3875" s="1" t="n">
        <v>7935</v>
      </c>
      <c r="H3875" s="3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2937</v>
      </c>
      <c r="C3876" s="1" t="str">
        <f aca="false">IF(H3876="",F3876,H3876)</f>
        <v>Nine Canyon</v>
      </c>
      <c r="F3876" s="5"/>
      <c r="G3876" s="1" t="n">
        <v>7936</v>
      </c>
      <c r="H3876" s="3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2938</v>
      </c>
      <c r="C3877" s="1" t="str">
        <f aca="false">IF(H3877="",F3877,H3877)</f>
        <v>Ponton Diesel Generating Facility</v>
      </c>
      <c r="F3877" s="5"/>
      <c r="G3877" s="1" t="n">
        <v>7940</v>
      </c>
      <c r="H3877" s="3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2939</v>
      </c>
      <c r="C3878" s="1" t="str">
        <f aca="false">IF(H3878="",F3878,H3878)</f>
        <v>Nottoway Diesel Generating Facility</v>
      </c>
      <c r="F3878" s="5"/>
      <c r="G3878" s="1" t="n">
        <v>7941</v>
      </c>
      <c r="H3878" s="3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2940</v>
      </c>
      <c r="C3879" s="1" t="str">
        <f aca="false">IF(H3879="",F3879,H3879)</f>
        <v>Diamond Valley Lake</v>
      </c>
      <c r="F3879" s="5"/>
      <c r="G3879" s="1" t="n">
        <v>7942</v>
      </c>
      <c r="H3879" s="3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2941</v>
      </c>
      <c r="C3880" s="1" t="str">
        <f aca="false">IF(H3880="",F3880,H3880)</f>
        <v>Wansley Unit 9</v>
      </c>
      <c r="F3880" s="5"/>
      <c r="G3880" s="1" t="n">
        <v>7946</v>
      </c>
      <c r="H3880" s="3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2942</v>
      </c>
      <c r="C3881" s="1" t="str">
        <f aca="false">IF(H3881="",F3881,H3881)</f>
        <v>Evander Andrews Power Complex</v>
      </c>
      <c r="F3881" s="5"/>
      <c r="G3881" s="1" t="n">
        <v>7953</v>
      </c>
      <c r="H3881" s="3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2943</v>
      </c>
      <c r="C3882" s="1" t="str">
        <f aca="false">IF(H3882="",F3882,H3882)</f>
        <v>Field Street</v>
      </c>
      <c r="F3882" s="5"/>
      <c r="G3882" s="1" t="n">
        <v>7954</v>
      </c>
      <c r="H3882" s="3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2944</v>
      </c>
      <c r="C3883" s="1" t="str">
        <f aca="false">IF(H3883="",F3883,H3883)</f>
        <v>Elk City Station</v>
      </c>
      <c r="F3883" s="5"/>
      <c r="G3883" s="1" t="n">
        <v>7955</v>
      </c>
      <c r="H3883" s="3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2945</v>
      </c>
      <c r="C3884" s="1" t="str">
        <f aca="false">IF(H3884="",F3884,H3884)</f>
        <v>Sediver</v>
      </c>
      <c r="F3884" s="5"/>
      <c r="G3884" s="1" t="n">
        <v>7957</v>
      </c>
      <c r="H3884" s="3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2946</v>
      </c>
      <c r="C3885" s="1" t="str">
        <f aca="false">IF(H3885="",F3885,H3885)</f>
        <v>Spillway</v>
      </c>
      <c r="F3885" s="5"/>
      <c r="G3885" s="1" t="n">
        <v>3321</v>
      </c>
      <c r="H3885" s="3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2947</v>
      </c>
      <c r="C3886" s="1" t="str">
        <f aca="false">IF(H3886="",F3886,H3886)</f>
        <v>Kemper County</v>
      </c>
      <c r="F3886" s="5"/>
      <c r="G3886" s="1" t="n">
        <v>7960</v>
      </c>
      <c r="H3886" s="3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2948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3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2949</v>
      </c>
      <c r="C3888" s="1" t="str">
        <f aca="false">IF(H3888="",F3888,H3888)</f>
        <v>Salt Valley Wind Plant</v>
      </c>
      <c r="F3888" s="5"/>
      <c r="G3888" s="1" t="n">
        <v>7965</v>
      </c>
      <c r="H3888" s="3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2950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3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2951</v>
      </c>
      <c r="C3890" s="1" t="str">
        <f aca="false">IF(H3890="",F3890,H3890)</f>
        <v>Pella Peaking</v>
      </c>
      <c r="F3890" s="5"/>
      <c r="G3890" s="1" t="n">
        <v>7971</v>
      </c>
      <c r="H3890" s="3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2952</v>
      </c>
      <c r="C3891" s="1" t="str">
        <f aca="false">IF(H3891="",F3891,H3891)</f>
        <v>Sharpe</v>
      </c>
      <c r="F3891" s="5"/>
      <c r="G3891" s="1" t="n">
        <v>7973</v>
      </c>
      <c r="H3891" s="3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2953</v>
      </c>
      <c r="C3892" s="1" t="str">
        <f aca="false">IF(H3892="",F3892,H3892)</f>
        <v>Chamberlain Wind Project</v>
      </c>
      <c r="F3892" s="5"/>
      <c r="G3892" s="1" t="n">
        <v>7974</v>
      </c>
      <c r="H3892" s="3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2954</v>
      </c>
      <c r="C3893" s="1" t="str">
        <f aca="false">IF(H3893="",F3893,H3893)</f>
        <v>Pyramid</v>
      </c>
      <c r="F3893" s="5"/>
      <c r="G3893" s="1" t="n">
        <v>7975</v>
      </c>
      <c r="H3893" s="3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2955</v>
      </c>
      <c r="C3894" s="1" t="str">
        <f aca="false">IF(H3894="",F3894,H3894)</f>
        <v>Mulvane 2</v>
      </c>
      <c r="F3894" s="5"/>
      <c r="G3894" s="1" t="n">
        <v>7976</v>
      </c>
      <c r="H3894" s="3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2956</v>
      </c>
      <c r="C3895" s="1" t="str">
        <f aca="false">IF(H3895="",F3895,H3895)</f>
        <v>Granite Falls 2</v>
      </c>
      <c r="F3895" s="5"/>
      <c r="G3895" s="1" t="n">
        <v>7977</v>
      </c>
      <c r="H3895" s="3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2957</v>
      </c>
      <c r="C3896" s="1" t="str">
        <f aca="false">IF(H3896="",F3896,H3896)</f>
        <v>South Generation</v>
      </c>
      <c r="F3896" s="5"/>
      <c r="G3896" s="1" t="n">
        <v>7982</v>
      </c>
      <c r="H3896" s="3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2958</v>
      </c>
      <c r="C3897" s="1" t="str">
        <f aca="false">IF(H3897="",F3897,H3897)</f>
        <v>Kalkaska CT #1</v>
      </c>
      <c r="F3897" s="5"/>
      <c r="G3897" s="1" t="n">
        <v>7984</v>
      </c>
      <c r="H3897" s="3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2959</v>
      </c>
      <c r="C3898" s="1" t="str">
        <f aca="false">IF(H3898="",F3898,H3898)</f>
        <v>Lake One</v>
      </c>
      <c r="F3898" s="5"/>
      <c r="G3898" s="1" t="n">
        <v>7987</v>
      </c>
      <c r="H3898" s="3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2960</v>
      </c>
      <c r="C3899" s="1" t="str">
        <f aca="false">IF(H3899="",F3899,H3899)</f>
        <v>Silver Creek</v>
      </c>
      <c r="F3899" s="5"/>
      <c r="G3899" s="1" t="n">
        <v>7988</v>
      </c>
      <c r="H3899" s="3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2961</v>
      </c>
      <c r="C3900" s="1" t="str">
        <f aca="false">IF(H3900="",F3900,H3900)</f>
        <v>Sylvarena</v>
      </c>
      <c r="F3900" s="5"/>
      <c r="G3900" s="1" t="n">
        <v>7989</v>
      </c>
      <c r="H3900" s="3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2962</v>
      </c>
      <c r="C3901" s="1" t="str">
        <f aca="false">IF(H3901="",F3901,H3901)</f>
        <v>Altamont</v>
      </c>
      <c r="F3901" s="5"/>
      <c r="G3901" s="1" t="n">
        <v>7990</v>
      </c>
      <c r="H3901" s="3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3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2963</v>
      </c>
      <c r="C3903" s="1" t="str">
        <f aca="false">IF(H3903="",F3903,H3903)</f>
        <v>Winston</v>
      </c>
      <c r="F3903" s="5"/>
      <c r="G3903" s="1" t="n">
        <v>7997</v>
      </c>
      <c r="H3903" s="3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2964</v>
      </c>
      <c r="C3904" s="1" t="str">
        <f aca="false">IF(H3904="",F3904,H3904)</f>
        <v>Tri Cities</v>
      </c>
      <c r="F3904" s="5"/>
      <c r="G3904" s="1" t="n">
        <v>7998</v>
      </c>
      <c r="H3904" s="3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2965</v>
      </c>
      <c r="C3905" s="1" t="str">
        <f aca="false">IF(H3905="",F3905,H3905)</f>
        <v>Grays Harbor Energy Facility</v>
      </c>
      <c r="F3905" s="5"/>
      <c r="G3905" s="1" t="n">
        <v>7999</v>
      </c>
      <c r="H3905" s="3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2966</v>
      </c>
      <c r="C3906" s="1" t="str">
        <f aca="false">IF(H3906="",F3906,H3906)</f>
        <v>Beatrice</v>
      </c>
      <c r="F3906" s="5"/>
      <c r="G3906" s="1" t="n">
        <v>8000</v>
      </c>
      <c r="H3906" s="3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2967</v>
      </c>
      <c r="C3907" s="1" t="str">
        <f aca="false">IF(H3907="",F3907,H3907)</f>
        <v>Fife Brook</v>
      </c>
      <c r="F3907" s="5"/>
      <c r="G3907" s="1" t="n">
        <v>8004</v>
      </c>
      <c r="H3907" s="3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2968</v>
      </c>
      <c r="C3908" s="1" t="str">
        <f aca="false">IF(H3908="",F3908,H3908)</f>
        <v>Bear Swamp</v>
      </c>
      <c r="F3908" s="5"/>
      <c r="G3908" s="1" t="n">
        <v>8005</v>
      </c>
      <c r="H3908" s="3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2969</v>
      </c>
      <c r="C3909" s="1" t="str">
        <f aca="false">IF(H3909="",F3909,H3909)</f>
        <v>Roseton Generating Facility</v>
      </c>
      <c r="F3909" s="5"/>
      <c r="G3909" s="1" t="n">
        <v>8006</v>
      </c>
      <c r="H3909" s="3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2970</v>
      </c>
      <c r="C3910" s="1" t="str">
        <f aca="false">IF(H3910="",F3910,H3910)</f>
        <v>Mickleton Station</v>
      </c>
      <c r="F3910" s="5"/>
      <c r="G3910" s="1" t="n">
        <v>8008</v>
      </c>
      <c r="H3910" s="3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2971</v>
      </c>
      <c r="C3911" s="1" t="str">
        <f aca="false">IF(H3911="",F3911,H3911)</f>
        <v>Murray Turbine</v>
      </c>
      <c r="F3911" s="5"/>
      <c r="G3911" s="1" t="n">
        <v>8010</v>
      </c>
      <c r="H3911" s="3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2972</v>
      </c>
      <c r="C3912" s="1" t="str">
        <f aca="false">IF(H3912="",F3912,H3912)</f>
        <v>Three Mile Island</v>
      </c>
      <c r="F3912" s="5"/>
      <c r="G3912" s="1" t="n">
        <v>8011</v>
      </c>
      <c r="H3912" s="3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2973</v>
      </c>
      <c r="C3913" s="1" t="str">
        <f aca="false">IF(H3913="",F3913,H3913)</f>
        <v>Croydon CT Generating Station</v>
      </c>
      <c r="F3913" s="5"/>
      <c r="G3913" s="1" t="n">
        <v>8012</v>
      </c>
      <c r="H3913" s="3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2974</v>
      </c>
      <c r="C3914" s="1" t="str">
        <f aca="false">IF(H3914="",F3914,H3914)</f>
        <v>Winter</v>
      </c>
      <c r="F3914" s="5"/>
      <c r="G3914" s="1" t="n">
        <v>8013</v>
      </c>
      <c r="H3914" s="3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2975</v>
      </c>
      <c r="C3915" s="1" t="str">
        <f aca="false">IF(H3915="",F3915,H3915)</f>
        <v>Paragould Reciprocating</v>
      </c>
      <c r="F3915" s="5"/>
      <c r="G3915" s="1" t="n">
        <v>8015</v>
      </c>
      <c r="H3915" s="3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2976</v>
      </c>
      <c r="C3916" s="1" t="str">
        <f aca="false">IF(H3916="",F3916,H3916)</f>
        <v>Factory</v>
      </c>
      <c r="F3916" s="5"/>
      <c r="G3916" s="1" t="n">
        <v>8016</v>
      </c>
      <c r="H3916" s="3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2977</v>
      </c>
      <c r="C3917" s="1" t="str">
        <f aca="false">IF(H3917="",F3917,H3917)</f>
        <v>Baldwin City Plant No 2</v>
      </c>
      <c r="F3917" s="5"/>
      <c r="G3917" s="1" t="n">
        <v>8020</v>
      </c>
      <c r="H3917" s="3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2978</v>
      </c>
      <c r="C3918" s="1" t="str">
        <f aca="false">IF(H3918="",F3918,H3918)</f>
        <v>Hartzog</v>
      </c>
      <c r="F3918" s="5"/>
      <c r="G3918" s="1" t="n">
        <v>8026</v>
      </c>
      <c r="H3918" s="3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2979</v>
      </c>
      <c r="C3919" s="1" t="str">
        <f aca="false">IF(H3919="",F3919,H3919)</f>
        <v>United Hospital</v>
      </c>
      <c r="F3919" s="5"/>
      <c r="G3919" s="1" t="n">
        <v>7378</v>
      </c>
      <c r="H3919" s="3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2980</v>
      </c>
      <c r="C3920" s="1" t="str">
        <f aca="false">IF(H3920="",F3920,H3920)</f>
        <v>Arvada</v>
      </c>
      <c r="F3920" s="5"/>
      <c r="G3920" s="1" t="n">
        <v>8028</v>
      </c>
      <c r="H3920" s="3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2981</v>
      </c>
      <c r="C3921" s="1" t="str">
        <f aca="false">IF(H3921="",F3921,H3921)</f>
        <v>Barber Creek</v>
      </c>
      <c r="F3921" s="5"/>
      <c r="G3921" s="1" t="n">
        <v>8030</v>
      </c>
      <c r="H3921" s="3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2982</v>
      </c>
      <c r="C3922" s="1" t="str">
        <f aca="false">IF(H3922="",F3922,H3922)</f>
        <v>Cooper Nuclear Station</v>
      </c>
      <c r="F3922" s="5"/>
      <c r="G3922" s="1" t="n">
        <v>8036</v>
      </c>
      <c r="H3922" s="3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2983</v>
      </c>
      <c r="C3923" s="1" t="str">
        <f aca="false">IF(H3923="",F3923,H3923)</f>
        <v>Pouch</v>
      </c>
      <c r="F3923" s="5"/>
      <c r="G3923" s="1" t="n">
        <v>8053</v>
      </c>
      <c r="H3923" s="3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2984</v>
      </c>
      <c r="C3924" s="1" t="str">
        <f aca="false">IF(H3924="",F3924,H3924)</f>
        <v>DeCordova Steam Electric Station</v>
      </c>
      <c r="F3924" s="5"/>
      <c r="G3924" s="1" t="n">
        <v>8063</v>
      </c>
      <c r="H3924" s="3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2985</v>
      </c>
      <c r="C3925" s="1" t="str">
        <f aca="false">IF(H3925="",F3925,H3925)</f>
        <v>Prospect 1</v>
      </c>
      <c r="F3925" s="5"/>
      <c r="G3925" s="1" t="n">
        <v>3032</v>
      </c>
      <c r="H3925" s="3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2986</v>
      </c>
      <c r="C3926" s="1" t="str">
        <f aca="false">IF(H3926="",F3926,H3926)</f>
        <v>Santan</v>
      </c>
      <c r="F3926" s="5"/>
      <c r="G3926" s="1" t="n">
        <v>8068</v>
      </c>
      <c r="H3926" s="3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2987</v>
      </c>
      <c r="C3927" s="1" t="str">
        <f aca="false">IF(H3927="",F3927,H3927)</f>
        <v>Ellwood</v>
      </c>
      <c r="F3927" s="5"/>
      <c r="G3927" s="1" t="n">
        <v>8076</v>
      </c>
      <c r="H3927" s="3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2988</v>
      </c>
      <c r="C3928" s="1" t="str">
        <f aca="false">IF(H3928="",F3928,H3928)</f>
        <v>Springfield (CO)</v>
      </c>
      <c r="F3928" s="5"/>
      <c r="G3928" s="1" t="n">
        <v>8100</v>
      </c>
      <c r="H3928" s="3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2989</v>
      </c>
      <c r="C3929" s="1" t="str">
        <f aca="false">IF(H3929="",F3929,H3929)</f>
        <v>Halstad</v>
      </c>
      <c r="F3929" s="5"/>
      <c r="G3929" s="1" t="n">
        <v>8105</v>
      </c>
      <c r="H3929" s="3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2990</v>
      </c>
      <c r="C3930" s="1" t="str">
        <f aca="false">IF(H3930="",F3930,H3930)</f>
        <v>Tipton</v>
      </c>
      <c r="F3930" s="5"/>
      <c r="G3930" s="1" t="n">
        <v>8106</v>
      </c>
      <c r="H3930" s="3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2991</v>
      </c>
      <c r="C3931" s="1" t="str">
        <f aca="false">IF(H3931="",F3931,H3931)</f>
        <v>Hopkinton</v>
      </c>
      <c r="F3931" s="5"/>
      <c r="G3931" s="1" t="n">
        <v>8108</v>
      </c>
      <c r="H3931" s="3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2992</v>
      </c>
      <c r="C3932" s="1" t="str">
        <f aca="false">IF(H3932="",F3932,H3932)</f>
        <v>Stanberry</v>
      </c>
      <c r="F3932" s="5"/>
      <c r="G3932" s="1" t="n">
        <v>8110</v>
      </c>
      <c r="H3932" s="3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2993</v>
      </c>
      <c r="C3933" s="1" t="str">
        <f aca="false">IF(H3933="",F3933,H3933)</f>
        <v>Ray D Nixon</v>
      </c>
      <c r="F3933" s="5"/>
      <c r="G3933" s="1" t="n">
        <v>8219</v>
      </c>
      <c r="H3933" s="3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2994</v>
      </c>
      <c r="C3934" s="1" t="str">
        <f aca="false">IF(H3934="",F3934,H3934)</f>
        <v>FirstEnergy Seneca</v>
      </c>
      <c r="F3934" s="5"/>
      <c r="G3934" s="1" t="n">
        <v>8225</v>
      </c>
      <c r="H3934" s="3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2995</v>
      </c>
      <c r="C3935" s="1" t="str">
        <f aca="false">IF(H3935="",F3935,H3935)</f>
        <v>Cheswick Power Plant</v>
      </c>
      <c r="F3935" s="5"/>
      <c r="G3935" s="1" t="n">
        <v>8226</v>
      </c>
      <c r="H3935" s="3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2996</v>
      </c>
      <c r="C3936" s="1" t="str">
        <f aca="false">IF(H3936="",F3936,H3936)</f>
        <v>1st Energy</v>
      </c>
      <c r="F3936" s="5"/>
      <c r="G3936" s="1" t="n">
        <v>8812</v>
      </c>
      <c r="H3936" s="3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2997</v>
      </c>
      <c r="C3937" s="1" t="str">
        <f aca="false">IF(H3937="",F3937,H3937)</f>
        <v>Davant Transfer</v>
      </c>
      <c r="F3937" s="5"/>
      <c r="G3937" s="1" t="n">
        <v>8816</v>
      </c>
      <c r="H3937" s="3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2998</v>
      </c>
      <c r="C3938" s="1" t="str">
        <f aca="false">IF(H3938="",F3938,H3938)</f>
        <v>Barber's Point Tank Farm</v>
      </c>
      <c r="F3938" s="5"/>
      <c r="G3938" s="1" t="n">
        <v>8823</v>
      </c>
      <c r="H3938" s="3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2999</v>
      </c>
      <c r="C3939" s="1" t="str">
        <f aca="false">IF(H3939="",F3939,H3939)</f>
        <v>IMT Transfer NY</v>
      </c>
      <c r="F3939" s="5"/>
      <c r="G3939" s="1" t="n">
        <v>8824</v>
      </c>
      <c r="H3939" s="3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3000</v>
      </c>
      <c r="C3940" s="1" t="str">
        <f aca="false">IF(H3940="",F3940,H3940)</f>
        <v>Northville Linden</v>
      </c>
      <c r="F3940" s="5"/>
      <c r="G3940" s="1" t="n">
        <v>8825</v>
      </c>
      <c r="H3940" s="3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3001</v>
      </c>
      <c r="C3941" s="1" t="str">
        <f aca="false">IF(H3941="",F3941,H3941)</f>
        <v>IMT Transfer</v>
      </c>
      <c r="F3941" s="5"/>
      <c r="G3941" s="1" t="n">
        <v>8827</v>
      </c>
      <c r="H3941" s="3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3002</v>
      </c>
      <c r="C3942" s="1" t="str">
        <f aca="false">IF(H3942="",F3942,H3942)</f>
        <v>Martin Gas Storage facility</v>
      </c>
      <c r="F3942" s="5"/>
      <c r="G3942" s="1" t="n">
        <v>8828</v>
      </c>
      <c r="H3942" s="3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3003</v>
      </c>
      <c r="C3943" s="1" t="str">
        <f aca="false">IF(H3943="",F3943,H3943)</f>
        <v>US United Bulk Terminal</v>
      </c>
      <c r="F3943" s="5"/>
      <c r="G3943" s="1" t="n">
        <v>8829</v>
      </c>
      <c r="H3943" s="3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3004</v>
      </c>
      <c r="C3944" s="1" t="str">
        <f aca="false">IF(H3944="",F3944,H3944)</f>
        <v>Bay Gas</v>
      </c>
      <c r="F3944" s="5"/>
      <c r="G3944" s="1" t="n">
        <v>8831</v>
      </c>
      <c r="H3944" s="3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3005</v>
      </c>
      <c r="C3945" s="1" t="str">
        <f aca="false">IF(H3945="",F3945,H3945)</f>
        <v>Petal Gas</v>
      </c>
      <c r="F3945" s="5"/>
      <c r="G3945" s="1" t="n">
        <v>8832</v>
      </c>
      <c r="H3945" s="3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3006</v>
      </c>
      <c r="C3946" s="1" t="str">
        <f aca="false">IF(H3946="",F3946,H3946)</f>
        <v>GRT Terminal</v>
      </c>
      <c r="F3946" s="5"/>
      <c r="G3946" s="1" t="n">
        <v>8834</v>
      </c>
      <c r="H3946" s="3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3007</v>
      </c>
      <c r="C3947" s="1" t="str">
        <f aca="false">IF(H3947="",F3947,H3947)</f>
        <v>Cora Transfer</v>
      </c>
      <c r="F3947" s="5"/>
      <c r="G3947" s="1" t="n">
        <v>8835</v>
      </c>
      <c r="H3947" s="3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3008</v>
      </c>
      <c r="C3948" s="1" t="str">
        <f aca="false">IF(H3948="",F3948,H3948)</f>
        <v>Calvert City</v>
      </c>
      <c r="F3948" s="5"/>
      <c r="G3948" s="1" t="n">
        <v>8837</v>
      </c>
      <c r="H3948" s="3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3009</v>
      </c>
      <c r="C3949" s="1" t="str">
        <f aca="false">IF(H3949="",F3949,H3949)</f>
        <v>Cook - TVA</v>
      </c>
      <c r="F3949" s="5"/>
      <c r="G3949" s="1" t="n">
        <v>8838</v>
      </c>
      <c r="H3949" s="3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3010</v>
      </c>
      <c r="C3950" s="1" t="str">
        <f aca="false">IF(H3950="",F3950,H3950)</f>
        <v>BRSC Shared Storage</v>
      </c>
      <c r="F3950" s="5"/>
      <c r="G3950" s="1" t="n">
        <v>8841</v>
      </c>
      <c r="H3950" s="3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3011</v>
      </c>
      <c r="C3951" s="1" t="str">
        <f aca="false">IF(H3951="",F3951,H3951)</f>
        <v>PSEG--Eastern Terminal</v>
      </c>
      <c r="F3951" s="5"/>
      <c r="G3951" s="1" t="n">
        <v>8843</v>
      </c>
      <c r="H3951" s="3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3012</v>
      </c>
      <c r="C3952" s="1" t="str">
        <f aca="false">IF(H3952="",F3952,H3952)</f>
        <v>Keystone Fuels LLC</v>
      </c>
      <c r="F3952" s="5"/>
      <c r="G3952" s="1" t="n">
        <v>8845</v>
      </c>
      <c r="H3952" s="3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3013</v>
      </c>
      <c r="C3953" s="1" t="str">
        <f aca="false">IF(H3953="",F3953,H3953)</f>
        <v>Conemaugh Fuels LLC</v>
      </c>
      <c r="F3953" s="5"/>
      <c r="G3953" s="1" t="n">
        <v>8846</v>
      </c>
      <c r="H3953" s="3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3014</v>
      </c>
      <c r="C3954" s="1" t="str">
        <f aca="false">IF(H3954="",F3954,H3954)</f>
        <v>Southern Pines</v>
      </c>
      <c r="F3954" s="5"/>
      <c r="G3954" s="1" t="n">
        <v>8847</v>
      </c>
      <c r="H3954" s="3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3015</v>
      </c>
      <c r="C3955" s="1" t="str">
        <f aca="false">IF(H3955="",F3955,H3955)</f>
        <v>Ceredo</v>
      </c>
      <c r="F3955" s="5"/>
      <c r="G3955" s="1" t="n">
        <v>8848</v>
      </c>
      <c r="H3955" s="3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3016</v>
      </c>
      <c r="C3956" s="1" t="str">
        <f aca="false">IF(H3956="",F3956,H3956)</f>
        <v>Shipyard River Terminal</v>
      </c>
      <c r="F3956" s="5"/>
      <c r="G3956" s="1" t="n">
        <v>8850</v>
      </c>
      <c r="H3956" s="3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3017</v>
      </c>
      <c r="C3957" s="1" t="str">
        <f aca="false">IF(H3957="",F3957,H3957)</f>
        <v>Associated Terminals</v>
      </c>
      <c r="F3957" s="5"/>
      <c r="G3957" s="1" t="n">
        <v>8851</v>
      </c>
      <c r="H3957" s="3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3018</v>
      </c>
      <c r="C3958" s="1" t="str">
        <f aca="false">IF(H3958="",F3958,H3958)</f>
        <v>CCT Terminal</v>
      </c>
      <c r="F3958" s="5"/>
      <c r="G3958" s="1" t="n">
        <v>8852</v>
      </c>
      <c r="H3958" s="3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3019</v>
      </c>
      <c r="C3959" s="1" t="str">
        <f aca="false">IF(H3959="",F3959,H3959)</f>
        <v>Leaf River</v>
      </c>
      <c r="F3959" s="5"/>
      <c r="G3959" s="1" t="n">
        <v>8853</v>
      </c>
      <c r="H3959" s="3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3020</v>
      </c>
      <c r="C3960" s="1" t="str">
        <f aca="false">IF(H3960="",F3960,H3960)</f>
        <v>PSEG- Kinder Morgan Coal Storage</v>
      </c>
      <c r="F3960" s="5"/>
      <c r="G3960" s="1" t="n">
        <v>8857</v>
      </c>
      <c r="H3960" s="3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3021</v>
      </c>
      <c r="C3961" s="1" t="str">
        <f aca="false">IF(H3961="",F3961,H3961)</f>
        <v>PSEG-Provport Coal Storage</v>
      </c>
      <c r="F3961" s="5"/>
      <c r="G3961" s="1" t="n">
        <v>8858</v>
      </c>
      <c r="H3961" s="3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3022</v>
      </c>
      <c r="C3962" s="1" t="str">
        <f aca="false">IF(H3962="",F3962,H3962)</f>
        <v>Alicia Dock</v>
      </c>
      <c r="F3962" s="5"/>
      <c r="G3962" s="1" t="n">
        <v>8865</v>
      </c>
      <c r="H3962" s="3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3023</v>
      </c>
      <c r="C3963" s="1" t="str">
        <f aca="false">IF(H3963="",F3963,H3963)</f>
        <v>Colona</v>
      </c>
      <c r="F3963" s="5"/>
      <c r="G3963" s="1" t="n">
        <v>8866</v>
      </c>
      <c r="H3963" s="3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3024</v>
      </c>
      <c r="C3964" s="1" t="str">
        <f aca="false">IF(H3964="",F3964,H3964)</f>
        <v>Warrenton Terminal</v>
      </c>
      <c r="F3964" s="5"/>
      <c r="G3964" s="1" t="n">
        <v>8867</v>
      </c>
      <c r="H3964" s="3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3025</v>
      </c>
      <c r="C3965" s="1" t="str">
        <f aca="false">IF(H3965="",F3965,H3965)</f>
        <v>Haywood Storage Facility</v>
      </c>
      <c r="F3965" s="5"/>
      <c r="G3965" s="1" t="n">
        <v>8868</v>
      </c>
      <c r="H3965" s="3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3026</v>
      </c>
      <c r="C3966" s="1" t="str">
        <f aca="false">IF(H3966="",F3966,H3966)</f>
        <v>Hoover Dam (AZ)</v>
      </c>
      <c r="F3966" s="5"/>
      <c r="G3966" s="1" t="n">
        <v>8902</v>
      </c>
      <c r="H3966" s="3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3027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3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3028</v>
      </c>
      <c r="C3968" s="1" t="str">
        <f aca="false">IF(H3968="",F3968,H3968)</f>
        <v>Indian Point 3</v>
      </c>
      <c r="F3968" s="5"/>
      <c r="G3968" s="1" t="n">
        <v>8907</v>
      </c>
      <c r="H3968" s="3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3029</v>
      </c>
      <c r="C3969" s="1" t="str">
        <f aca="false">IF(H3969="",F3969,H3969)</f>
        <v>Cherry Street</v>
      </c>
      <c r="F3969" s="5"/>
      <c r="G3969" s="1" t="n">
        <v>9038</v>
      </c>
      <c r="H3969" s="3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3030</v>
      </c>
      <c r="C3970" s="1" t="str">
        <f aca="false">IF(H3970="",F3970,H3970)</f>
        <v>Newhalem</v>
      </c>
      <c r="F3970" s="5"/>
      <c r="G3970" s="1" t="n">
        <v>9842</v>
      </c>
      <c r="H3970" s="3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3031</v>
      </c>
      <c r="C3971" s="1" t="str">
        <f aca="false">IF(H3971="",F3971,H3971)</f>
        <v>Cabot Holyoke</v>
      </c>
      <c r="F3971" s="5"/>
      <c r="G3971" s="1" t="n">
        <v>9864</v>
      </c>
      <c r="H3971" s="3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3032</v>
      </c>
      <c r="C3972" s="1" t="str">
        <f aca="false">IF(H3972="",F3972,H3972)</f>
        <v>Colorado Energy Nations Company</v>
      </c>
      <c r="F3972" s="5"/>
      <c r="G3972" s="1" t="n">
        <v>10003</v>
      </c>
      <c r="H3972" s="3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3033</v>
      </c>
      <c r="C3973" s="1" t="str">
        <f aca="false">IF(H3973="",F3973,H3973)</f>
        <v>Mosaic South Pierce Operations</v>
      </c>
      <c r="F3973" s="5"/>
      <c r="G3973" s="1" t="n">
        <v>10004</v>
      </c>
      <c r="H3973" s="3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3034</v>
      </c>
      <c r="C3974" s="1" t="str">
        <f aca="false">IF(H3974="",F3974,H3974)</f>
        <v>Dinosaur Point</v>
      </c>
      <c r="F3974" s="5"/>
      <c r="G3974" s="1" t="n">
        <v>10005</v>
      </c>
      <c r="H3974" s="3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3035</v>
      </c>
      <c r="C3975" s="1" t="str">
        <f aca="false">IF(H3975="",F3975,H3975)</f>
        <v>Baptist Medical Center</v>
      </c>
      <c r="F3975" s="5"/>
      <c r="G3975" s="1" t="n">
        <v>10008</v>
      </c>
      <c r="H3975" s="3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3036</v>
      </c>
      <c r="C3976" s="1" t="str">
        <f aca="false">IF(H3976="",F3976,H3976)</f>
        <v>Covanta Warren Energy</v>
      </c>
      <c r="F3976" s="5"/>
      <c r="G3976" s="1" t="n">
        <v>10012</v>
      </c>
      <c r="H3976" s="3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3037</v>
      </c>
      <c r="C3977" s="1" t="str">
        <f aca="false">IF(H3977="",F3977,H3977)</f>
        <v>Covanta Hennepin Energy</v>
      </c>
      <c r="F3977" s="5"/>
      <c r="G3977" s="1" t="n">
        <v>10013</v>
      </c>
      <c r="H3977" s="3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3038</v>
      </c>
      <c r="C3978" s="1" t="str">
        <f aca="false">IF(H3978="",F3978,H3978)</f>
        <v>Lucky Peak Power Plant Project</v>
      </c>
      <c r="F3978" s="5"/>
      <c r="G3978" s="1" t="n">
        <v>10014</v>
      </c>
      <c r="H3978" s="3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3039</v>
      </c>
      <c r="C3979" s="1" t="str">
        <f aca="false">IF(H3979="",F3979,H3979)</f>
        <v>WestRock-West Point Mill</v>
      </c>
      <c r="F3979" s="5"/>
      <c r="G3979" s="1" t="n">
        <v>10017</v>
      </c>
      <c r="H3979" s="3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3040</v>
      </c>
      <c r="C3980" s="1" t="str">
        <f aca="false">IF(H3980="",F3980,H3980)</f>
        <v>Desert Peak Power Plant</v>
      </c>
      <c r="F3980" s="5"/>
      <c r="G3980" s="1" t="n">
        <v>10018</v>
      </c>
      <c r="H3980" s="3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3041</v>
      </c>
      <c r="C3981" s="1" t="str">
        <f aca="false">IF(H3981="",F3981,H3981)</f>
        <v>Cutrale Citrus Juices USA I</v>
      </c>
      <c r="F3981" s="5"/>
      <c r="G3981" s="1" t="n">
        <v>10020</v>
      </c>
      <c r="H3981" s="3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3042</v>
      </c>
      <c r="C3982" s="1" t="str">
        <f aca="false">IF(H3982="",F3982,H3982)</f>
        <v>RED-Rochester, LLC</v>
      </c>
      <c r="F3982" s="5"/>
      <c r="G3982" s="1" t="n">
        <v>10025</v>
      </c>
      <c r="H3982" s="3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3043</v>
      </c>
      <c r="C3983" s="1" t="str">
        <f aca="false">IF(H3983="",F3983,H3983)</f>
        <v>Encina Water Pollution Control</v>
      </c>
      <c r="F3983" s="5"/>
      <c r="G3983" s="1" t="n">
        <v>10026</v>
      </c>
      <c r="H3983" s="3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3044</v>
      </c>
      <c r="C3984" s="1" t="str">
        <f aca="false">IF(H3984="",F3984,H3984)</f>
        <v>Windpark Unlimited 1</v>
      </c>
      <c r="F3984" s="5"/>
      <c r="G3984" s="1" t="n">
        <v>10027</v>
      </c>
      <c r="H3984" s="3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3045</v>
      </c>
      <c r="C3985" s="1" t="str">
        <f aca="false">IF(H3985="",F3985,H3985)</f>
        <v>Felt Hydroelectric Plant</v>
      </c>
      <c r="F3985" s="5"/>
      <c r="G3985" s="1" t="n">
        <v>10028</v>
      </c>
      <c r="H3985" s="3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3046</v>
      </c>
      <c r="C3986" s="1" t="str">
        <f aca="false">IF(H3986="",F3986,H3986)</f>
        <v>General Electric Aircraft Engines</v>
      </c>
      <c r="F3986" s="5"/>
      <c r="G3986" s="1" t="n">
        <v>10029</v>
      </c>
      <c r="H3986" s="3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3047</v>
      </c>
      <c r="C3987" s="1" t="str">
        <f aca="false">IF(H3987="",F3987,H3987)</f>
        <v>NRG Energy Center Dover</v>
      </c>
      <c r="F3987" s="5"/>
      <c r="G3987" s="1" t="n">
        <v>10030</v>
      </c>
      <c r="H3987" s="3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3048</v>
      </c>
      <c r="C3988" s="1" t="str">
        <f aca="false">IF(H3988="",F3988,H3988)</f>
        <v>General Mills Operations Lodi</v>
      </c>
      <c r="F3988" s="5"/>
      <c r="G3988" s="1" t="n">
        <v>10031</v>
      </c>
      <c r="H3988" s="3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3049</v>
      </c>
      <c r="C3989" s="1" t="str">
        <f aca="false">IF(H3989="",F3989,H3989)</f>
        <v>Powertrain Warren General Motors</v>
      </c>
      <c r="F3989" s="5"/>
      <c r="G3989" s="1" t="n">
        <v>10032</v>
      </c>
      <c r="H3989" s="3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3050</v>
      </c>
      <c r="C3990" s="1" t="str">
        <f aca="false">IF(H3990="",F3990,H3990)</f>
        <v>Greater Detroit Resource Recovery</v>
      </c>
      <c r="F3990" s="5"/>
      <c r="G3990" s="1" t="n">
        <v>10033</v>
      </c>
      <c r="H3990" s="3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3051</v>
      </c>
      <c r="C3991" s="1" t="str">
        <f aca="false">IF(H3991="",F3991,H3991)</f>
        <v>Gilroy Power Plant</v>
      </c>
      <c r="F3991" s="5"/>
      <c r="G3991" s="1" t="n">
        <v>10034</v>
      </c>
      <c r="H3991" s="3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3052</v>
      </c>
      <c r="C3992" s="1" t="str">
        <f aca="false">IF(H3992="",F3992,H3992)</f>
        <v>Hillsborough Hosiery</v>
      </c>
      <c r="F3992" s="5"/>
      <c r="G3992" s="1" t="n">
        <v>10036</v>
      </c>
      <c r="H3992" s="3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3053</v>
      </c>
      <c r="C3993" s="1" t="str">
        <f aca="false">IF(H3993="",F3993,H3993)</f>
        <v>Kaweah Delta District Hospital</v>
      </c>
      <c r="F3993" s="5"/>
      <c r="G3993" s="1" t="n">
        <v>10042</v>
      </c>
      <c r="H3993" s="3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3054</v>
      </c>
      <c r="C3994" s="1" t="str">
        <f aca="false">IF(H3994="",F3994,H3994)</f>
        <v>Logan Generating Company LP</v>
      </c>
      <c r="F3994" s="5"/>
      <c r="G3994" s="1" t="n">
        <v>10043</v>
      </c>
      <c r="H3994" s="3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3055</v>
      </c>
      <c r="C3995" s="1" t="str">
        <f aca="false">IF(H3995="",F3995,H3995)</f>
        <v>Little Mac Project</v>
      </c>
      <c r="F3995" s="5"/>
      <c r="G3995" s="1" t="n">
        <v>10049</v>
      </c>
      <c r="H3995" s="3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3056</v>
      </c>
      <c r="C3996" s="1" t="str">
        <f aca="false">IF(H3996="",F3996,H3996)</f>
        <v>Fourche Creek Wastewater</v>
      </c>
      <c r="F3996" s="5"/>
      <c r="G3996" s="1" t="n">
        <v>10050</v>
      </c>
      <c r="H3996" s="3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3057</v>
      </c>
      <c r="C3997" s="1" t="str">
        <f aca="false">IF(H3997="",F3997,H3997)</f>
        <v>Lockville Hydropower</v>
      </c>
      <c r="F3997" s="5"/>
      <c r="G3997" s="1" t="n">
        <v>10051</v>
      </c>
      <c r="H3997" s="3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3058</v>
      </c>
      <c r="C3998" s="1" t="str">
        <f aca="false">IF(H3998="",F3998,H3998)</f>
        <v>Fairhaven Power</v>
      </c>
      <c r="F3998" s="5"/>
      <c r="G3998" s="1" t="n">
        <v>10052</v>
      </c>
      <c r="H3998" s="3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3059</v>
      </c>
      <c r="C3999" s="1" t="str">
        <f aca="false">IF(H3999="",F3999,H3999)</f>
        <v>General Electric Diesel Engine Plant</v>
      </c>
      <c r="F3999" s="5"/>
      <c r="G3999" s="1" t="n">
        <v>10058</v>
      </c>
      <c r="H3999" s="3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3060</v>
      </c>
      <c r="C4000" s="1" t="str">
        <f aca="false">IF(H4000="",F4000,H4000)</f>
        <v>MARS Chocolate North American LLC</v>
      </c>
      <c r="F4000" s="5"/>
      <c r="G4000" s="1" t="n">
        <v>10061</v>
      </c>
      <c r="H4000" s="3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3061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3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3062</v>
      </c>
      <c r="C4002" s="1" t="str">
        <f aca="false">IF(H4002="",F4002,H4002)</f>
        <v>Derby Hydro</v>
      </c>
      <c r="F4002" s="5"/>
      <c r="G4002" s="1" t="n">
        <v>10063</v>
      </c>
      <c r="H4002" s="3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3063</v>
      </c>
      <c r="C4003" s="1" t="str">
        <f aca="false">IF(H4003="",F4003,H4003)</f>
        <v>Lockwood Hydroelectric Facility</v>
      </c>
      <c r="F4003" s="5"/>
      <c r="G4003" s="1" t="n">
        <v>10066</v>
      </c>
      <c r="H4003" s="3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3064</v>
      </c>
      <c r="C4004" s="1" t="str">
        <f aca="false">IF(H4004="",F4004,H4004)</f>
        <v>Foothills Hydro Plant</v>
      </c>
      <c r="F4004" s="5"/>
      <c r="G4004" s="1" t="n">
        <v>10070</v>
      </c>
      <c r="H4004" s="3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3065</v>
      </c>
      <c r="C4005" s="1" t="str">
        <f aca="false">IF(H4005="",F4005,H4005)</f>
        <v>Portsmouth Genco LLC</v>
      </c>
      <c r="F4005" s="5"/>
      <c r="G4005" s="1" t="n">
        <v>10071</v>
      </c>
      <c r="H4005" s="3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3066</v>
      </c>
      <c r="C4006" s="1" t="str">
        <f aca="false">IF(H4006="",F4006,H4006)</f>
        <v>Engineered Carbons Borger Cogen</v>
      </c>
      <c r="F4006" s="5"/>
      <c r="G4006" s="1" t="n">
        <v>10072</v>
      </c>
      <c r="H4006" s="3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3067</v>
      </c>
      <c r="C4007" s="1" t="str">
        <f aca="false">IF(H4007="",F4007,H4007)</f>
        <v>Strontia Springs Hydro Plant</v>
      </c>
      <c r="F4007" s="5"/>
      <c r="G4007" s="1" t="n">
        <v>10081</v>
      </c>
      <c r="H4007" s="3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3068</v>
      </c>
      <c r="C4008" s="1" t="str">
        <f aca="false">IF(H4008="",F4008,H4008)</f>
        <v>Commerce Refuse To Energy</v>
      </c>
      <c r="F4008" s="5"/>
      <c r="G4008" s="1" t="n">
        <v>10090</v>
      </c>
      <c r="H4008" s="3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3069</v>
      </c>
      <c r="C4009" s="1" t="str">
        <f aca="false">IF(H4009="",F4009,H4009)</f>
        <v>Total Energy Facilities</v>
      </c>
      <c r="F4009" s="5"/>
      <c r="G4009" s="1" t="n">
        <v>10091</v>
      </c>
      <c r="H4009" s="3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3070</v>
      </c>
      <c r="C4010" s="1" t="str">
        <f aca="false">IF(H4010="",F4010,H4010)</f>
        <v>Tesoro Hawaii</v>
      </c>
      <c r="F4010" s="5"/>
      <c r="G4010" s="1" t="n">
        <v>10093</v>
      </c>
      <c r="H4010" s="3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3071</v>
      </c>
      <c r="C4011" s="1" t="str">
        <f aca="false">IF(H4011="",F4011,H4011)</f>
        <v>Pedricktown Cogeneration Company LP</v>
      </c>
      <c r="F4011" s="5"/>
      <c r="G4011" s="1" t="n">
        <v>10099</v>
      </c>
      <c r="H4011" s="3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3072</v>
      </c>
      <c r="C4012" s="1" t="str">
        <f aca="false">IF(H4012="",F4012,H4012)</f>
        <v>Hampton Facility</v>
      </c>
      <c r="F4012" s="5"/>
      <c r="G4012" s="1" t="n">
        <v>10108</v>
      </c>
      <c r="H4012" s="3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3073</v>
      </c>
      <c r="C4013" s="1" t="str">
        <f aca="false">IF(H4013="",F4013,H4013)</f>
        <v>Franklin Industrial Complex</v>
      </c>
      <c r="F4013" s="5"/>
      <c r="G4013" s="1" t="n">
        <v>10109</v>
      </c>
      <c r="H4013" s="3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3074</v>
      </c>
      <c r="C4014" s="1" t="str">
        <f aca="false">IF(H4014="",F4014,H4014)</f>
        <v>Frito-Lay Cogen Plant</v>
      </c>
      <c r="F4014" s="5"/>
      <c r="G4014" s="1" t="n">
        <v>10110</v>
      </c>
      <c r="H4014" s="3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3075</v>
      </c>
      <c r="C4015" s="1" t="str">
        <f aca="false">IF(H4015="",F4015,H4015)</f>
        <v>John B Rich Memorial Power Station</v>
      </c>
      <c r="F4015" s="5"/>
      <c r="G4015" s="1" t="n">
        <v>10113</v>
      </c>
      <c r="H4015" s="3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3076</v>
      </c>
      <c r="C4016" s="1" t="str">
        <f aca="false">IF(H4016="",F4016,H4016)</f>
        <v>Grossmont Hospital</v>
      </c>
      <c r="F4016" s="5"/>
      <c r="G4016" s="1" t="n">
        <v>10115</v>
      </c>
      <c r="H4016" s="3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3077</v>
      </c>
      <c r="C4017" s="1" t="str">
        <f aca="false">IF(H4017="",F4017,H4017)</f>
        <v>Hampshire Paper</v>
      </c>
      <c r="F4017" s="5"/>
      <c r="G4017" s="1" t="n">
        <v>10116</v>
      </c>
      <c r="H4017" s="3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3078</v>
      </c>
      <c r="C4018" s="1" t="str">
        <f aca="false">IF(H4018="",F4018,H4018)</f>
        <v>Harrisburg Facility</v>
      </c>
      <c r="F4018" s="5"/>
      <c r="G4018" s="1" t="n">
        <v>10118</v>
      </c>
      <c r="H4018" s="3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3079</v>
      </c>
      <c r="C4019" s="1" t="str">
        <f aca="false">IF(H4019="",F4019,H4019)</f>
        <v>PInova Inc</v>
      </c>
      <c r="F4019" s="5"/>
      <c r="G4019" s="1" t="n">
        <v>10120</v>
      </c>
      <c r="H4019" s="3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3080</v>
      </c>
      <c r="C4020" s="1" t="str">
        <f aca="false">IF(H4020="",F4020,H4020)</f>
        <v>High Shoals Hydro (GA)</v>
      </c>
      <c r="F4020" s="5"/>
      <c r="G4020" s="1" t="n">
        <v>10121</v>
      </c>
      <c r="H4020" s="3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3081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3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3082</v>
      </c>
      <c r="C4022" s="1" t="str">
        <f aca="false">IF(H4022="",F4022,H4022)</f>
        <v>Hoffmann LaRoche</v>
      </c>
      <c r="F4022" s="5"/>
      <c r="G4022" s="1" t="n">
        <v>10123</v>
      </c>
      <c r="H4022" s="3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3083</v>
      </c>
      <c r="C4023" s="1" t="str">
        <f aca="false">IF(H4023="",F4023,H4023)</f>
        <v>Hollow Dam Power Partnership</v>
      </c>
      <c r="F4023" s="5"/>
      <c r="G4023" s="1" t="n">
        <v>10124</v>
      </c>
      <c r="H4023" s="3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3084</v>
      </c>
      <c r="C4024" s="1" t="str">
        <f aca="false">IF(H4024="",F4024,H4024)</f>
        <v>Honeywell Farms</v>
      </c>
      <c r="F4024" s="5"/>
      <c r="G4024" s="1" t="n">
        <v>10125</v>
      </c>
      <c r="H4024" s="3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3085</v>
      </c>
      <c r="C4025" s="1" t="str">
        <f aca="false">IF(H4025="",F4025,H4025)</f>
        <v>Gosselin Hydro Plant</v>
      </c>
      <c r="F4025" s="5"/>
      <c r="G4025" s="1" t="n">
        <v>10128</v>
      </c>
      <c r="H4025" s="3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3086</v>
      </c>
      <c r="C4026" s="1" t="str">
        <f aca="false">IF(H4026="",F4026,H4026)</f>
        <v>Indiana University of Pennsylvania</v>
      </c>
      <c r="F4026" s="5"/>
      <c r="G4026" s="1" t="n">
        <v>10129</v>
      </c>
      <c r="H4026" s="3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3087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3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3088</v>
      </c>
      <c r="C4028" s="1" t="str">
        <f aca="false">IF(H4028="",F4028,H4028)</f>
        <v>South Dry Creek Hydro</v>
      </c>
      <c r="F4028" s="5"/>
      <c r="G4028" s="1" t="n">
        <v>10138</v>
      </c>
      <c r="H4028" s="3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3089</v>
      </c>
      <c r="C4029" s="1" t="str">
        <f aca="false">IF(H4029="",F4029,H4029)</f>
        <v>Isabella Hydro Project</v>
      </c>
      <c r="F4029" s="5"/>
      <c r="G4029" s="1" t="n">
        <v>10139</v>
      </c>
      <c r="H4029" s="3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3090</v>
      </c>
      <c r="C4030" s="1" t="str">
        <f aca="false">IF(H4030="",F4030,H4030)</f>
        <v>Birch Creek Power</v>
      </c>
      <c r="F4030" s="5"/>
      <c r="G4030" s="1" t="n">
        <v>10140</v>
      </c>
      <c r="H4030" s="3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3091</v>
      </c>
      <c r="C4031" s="1" t="str">
        <f aca="false">IF(H4031="",F4031,H4031)</f>
        <v>Colver Power Project</v>
      </c>
      <c r="F4031" s="5"/>
      <c r="G4031" s="1" t="n">
        <v>10143</v>
      </c>
      <c r="H4031" s="3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3092</v>
      </c>
      <c r="C4032" s="1" t="str">
        <f aca="false">IF(H4032="",F4032,H4032)</f>
        <v>Sierra Pacific Lincoln Facility</v>
      </c>
      <c r="F4032" s="5"/>
      <c r="G4032" s="1" t="n">
        <v>10144</v>
      </c>
      <c r="H4032" s="3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3093</v>
      </c>
      <c r="C4033" s="1" t="str">
        <f aca="false">IF(H4033="",F4033,H4033)</f>
        <v>White Pine Electric Power</v>
      </c>
      <c r="F4033" s="5"/>
      <c r="G4033" s="1" t="n">
        <v>10148</v>
      </c>
      <c r="H4033" s="3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3094</v>
      </c>
      <c r="C4034" s="1" t="str">
        <f aca="false">IF(H4034="",F4034,H4034)</f>
        <v>Decorative Panels Intl</v>
      </c>
      <c r="F4034" s="5"/>
      <c r="G4034" s="1" t="n">
        <v>10149</v>
      </c>
      <c r="H4034" s="3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3095</v>
      </c>
      <c r="C4035" s="1" t="str">
        <f aca="false">IF(H4035="",F4035,H4035)</f>
        <v>Grant Town Power Plant</v>
      </c>
      <c r="F4035" s="5"/>
      <c r="G4035" s="1" t="n">
        <v>10151</v>
      </c>
      <c r="H4035" s="3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3096</v>
      </c>
      <c r="C4036" s="1" t="str">
        <f aca="false">IF(H4036="",F4036,H4036)</f>
        <v>Warrior Ridge Hydro</v>
      </c>
      <c r="F4036" s="5"/>
      <c r="G4036" s="1" t="n">
        <v>10152</v>
      </c>
      <c r="H4036" s="3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3097</v>
      </c>
      <c r="C4037" s="1" t="str">
        <f aca="false">IF(H4037="",F4037,H4037)</f>
        <v>Chocolate Bayou Works</v>
      </c>
      <c r="F4037" s="5"/>
      <c r="G4037" s="1" t="n">
        <v>10154</v>
      </c>
      <c r="H4037" s="3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3098</v>
      </c>
      <c r="C4038" s="1" t="str">
        <f aca="false">IF(H4038="",F4038,H4038)</f>
        <v>Brasfield</v>
      </c>
      <c r="F4038" s="5"/>
      <c r="G4038" s="1" t="n">
        <v>10155</v>
      </c>
      <c r="H4038" s="3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3099</v>
      </c>
      <c r="C4039" s="1" t="str">
        <f aca="false">IF(H4039="",F4039,H4039)</f>
        <v>Fresno Cogen Partners</v>
      </c>
      <c r="F4039" s="5"/>
      <c r="G4039" s="1" t="n">
        <v>10156</v>
      </c>
      <c r="H4039" s="3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3100</v>
      </c>
      <c r="C4040" s="1" t="str">
        <f aca="false">IF(H4040="",F4040,H4040)</f>
        <v>Whitewater Hydro Plant</v>
      </c>
      <c r="F4040" s="5"/>
      <c r="G4040" s="1" t="n">
        <v>10162</v>
      </c>
      <c r="H4040" s="3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3101</v>
      </c>
      <c r="C4041" s="1" t="str">
        <f aca="false">IF(H4041="",F4041,H4041)</f>
        <v>Seadrift Coke LP</v>
      </c>
      <c r="F4041" s="5"/>
      <c r="G4041" s="1" t="n">
        <v>10167</v>
      </c>
      <c r="H4041" s="3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3102</v>
      </c>
      <c r="C4042" s="1" t="str">
        <f aca="false">IF(H4042="",F4042,H4042)</f>
        <v>Cardinal Cogen</v>
      </c>
      <c r="F4042" s="5"/>
      <c r="G4042" s="1" t="n">
        <v>10168</v>
      </c>
      <c r="H4042" s="3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3103</v>
      </c>
      <c r="C4043" s="1" t="str">
        <f aca="false">IF(H4043="",F4043,H4043)</f>
        <v>Carson Cogeneration</v>
      </c>
      <c r="F4043" s="5"/>
      <c r="G4043" s="1" t="n">
        <v>10169</v>
      </c>
      <c r="H4043" s="3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3104</v>
      </c>
      <c r="C4044" s="1" t="str">
        <f aca="false">IF(H4044="",F4044,H4044)</f>
        <v>Cherokee Falls</v>
      </c>
      <c r="F4044" s="5"/>
      <c r="G4044" s="1" t="n">
        <v>10173</v>
      </c>
      <c r="H4044" s="3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3105</v>
      </c>
      <c r="C4045" s="1" t="str">
        <f aca="false">IF(H4045="",F4045,H4045)</f>
        <v>Childrens Hospital</v>
      </c>
      <c r="F4045" s="5"/>
      <c r="G4045" s="1" t="n">
        <v>10175</v>
      </c>
      <c r="H4045" s="3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3106</v>
      </c>
      <c r="C4046" s="1" t="str">
        <f aca="false">IF(H4046="",F4046,H4046)</f>
        <v>M Street Jet</v>
      </c>
      <c r="F4046" s="5"/>
      <c r="G4046" s="1" t="n">
        <v>10176</v>
      </c>
      <c r="H4046" s="3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3107</v>
      </c>
      <c r="C4047" s="1" t="str">
        <f aca="false">IF(H4047="",F4047,H4047)</f>
        <v>Metro Wastewater Reclamation District</v>
      </c>
      <c r="F4047" s="5"/>
      <c r="G4047" s="1" t="n">
        <v>10180</v>
      </c>
      <c r="H4047" s="3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3108</v>
      </c>
      <c r="C4048" s="1" t="str">
        <f aca="false">IF(H4048="",F4048,H4048)</f>
        <v>Metropolitan Sewerage District</v>
      </c>
      <c r="F4048" s="5"/>
      <c r="G4048" s="1" t="n">
        <v>10181</v>
      </c>
      <c r="H4048" s="3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3109</v>
      </c>
      <c r="C4049" s="1" t="str">
        <f aca="false">IF(H4049="",F4049,H4049)</f>
        <v>Mine Falls Generating Station</v>
      </c>
      <c r="F4049" s="5"/>
      <c r="G4049" s="1" t="n">
        <v>10183</v>
      </c>
      <c r="H4049" s="3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3110</v>
      </c>
      <c r="C4050" s="1" t="str">
        <f aca="false">IF(H4050="",F4050,H4050)</f>
        <v>Central Utility Plant</v>
      </c>
      <c r="F4050" s="5"/>
      <c r="G4050" s="1" t="n">
        <v>10184</v>
      </c>
      <c r="H4050" s="3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3111</v>
      </c>
      <c r="C4051" s="1" t="str">
        <f aca="false">IF(H4051="",F4051,H4051)</f>
        <v>Anson Abenaki Hydros</v>
      </c>
      <c r="F4051" s="5"/>
      <c r="G4051" s="1" t="n">
        <v>10186</v>
      </c>
      <c r="H4051" s="3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3112</v>
      </c>
      <c r="C4052" s="1" t="str">
        <f aca="false">IF(H4052="",F4052,H4052)</f>
        <v>Engineered Carbons Echo Cogeneration</v>
      </c>
      <c r="F4052" s="5"/>
      <c r="G4052" s="1" t="n">
        <v>10187</v>
      </c>
      <c r="H4052" s="3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3041</v>
      </c>
      <c r="C4053" s="1" t="str">
        <f aca="false">IF(H4053="",F4053,H4053)</f>
        <v>Cutrale Citrus Juices USA II</v>
      </c>
      <c r="F4053" s="5"/>
      <c r="G4053" s="1" t="n">
        <v>10188</v>
      </c>
      <c r="H4053" s="3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3113</v>
      </c>
      <c r="C4054" s="1" t="str">
        <f aca="false">IF(H4054="",F4054,H4054)</f>
        <v>Castleton Energy Center</v>
      </c>
      <c r="F4054" s="5"/>
      <c r="G4054" s="1" t="n">
        <v>10190</v>
      </c>
      <c r="H4054" s="3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3114</v>
      </c>
      <c r="C4055" s="1" t="str">
        <f aca="false">IF(H4055="",F4055,H4055)</f>
        <v>Tehachapi Wind Resource I</v>
      </c>
      <c r="F4055" s="5"/>
      <c r="G4055" s="1" t="n">
        <v>10191</v>
      </c>
      <c r="H4055" s="3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3115</v>
      </c>
      <c r="C4056" s="1" t="str">
        <f aca="false">IF(H4056="",F4056,H4056)</f>
        <v>Hawaii Cogen</v>
      </c>
      <c r="F4056" s="5"/>
      <c r="G4056" s="1" t="n">
        <v>10194</v>
      </c>
      <c r="H4056" s="3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3116</v>
      </c>
      <c r="C4057" s="1" t="str">
        <f aca="false">IF(H4057="",F4057,H4057)</f>
        <v>CF Industries Yazoo City Complex</v>
      </c>
      <c r="F4057" s="5"/>
      <c r="G4057" s="1" t="n">
        <v>10195</v>
      </c>
      <c r="H4057" s="3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3117</v>
      </c>
      <c r="C4058" s="1" t="str">
        <f aca="false">IF(H4058="",F4058,H4058)</f>
        <v>Moose River</v>
      </c>
      <c r="F4058" s="5"/>
      <c r="G4058" s="1" t="n">
        <v>10196</v>
      </c>
      <c r="H4058" s="3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3118</v>
      </c>
      <c r="C4059" s="1" t="str">
        <f aca="false">IF(H4059="",F4059,H4059)</f>
        <v>Philadlephia</v>
      </c>
      <c r="F4059" s="5"/>
      <c r="G4059" s="1" t="n">
        <v>10197</v>
      </c>
      <c r="H4059" s="3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3119</v>
      </c>
      <c r="C4060" s="1" t="str">
        <f aca="false">IF(H4060="",F4060,H4060)</f>
        <v>Mosaic Phosphates Uncle Sam</v>
      </c>
      <c r="F4060" s="5"/>
      <c r="G4060" s="1" t="n">
        <v>10198</v>
      </c>
      <c r="H4060" s="3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3120</v>
      </c>
      <c r="C4061" s="1" t="str">
        <f aca="false">IF(H4061="",F4061,H4061)</f>
        <v>West Ford Flat Power Plant</v>
      </c>
      <c r="F4061" s="5"/>
      <c r="G4061" s="1" t="n">
        <v>10199</v>
      </c>
      <c r="H4061" s="3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3121</v>
      </c>
      <c r="C4062" s="1" t="str">
        <f aca="false">IF(H4062="",F4062,H4062)</f>
        <v>Fernandina Beach Mill</v>
      </c>
      <c r="F4062" s="5"/>
      <c r="G4062" s="1" t="n">
        <v>10202</v>
      </c>
      <c r="H4062" s="3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3122</v>
      </c>
      <c r="C4063" s="1" t="str">
        <f aca="false">IF(H4063="",F4063,H4063)</f>
        <v>Mosaic Co Tampa Facility</v>
      </c>
      <c r="F4063" s="5"/>
      <c r="G4063" s="1" t="n">
        <v>10204</v>
      </c>
      <c r="H4063" s="3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3123</v>
      </c>
      <c r="C4064" s="1" t="str">
        <f aca="false">IF(H4064="",F4064,H4064)</f>
        <v>Loma Linda University Cogen</v>
      </c>
      <c r="F4064" s="5"/>
      <c r="G4064" s="1" t="n">
        <v>10206</v>
      </c>
      <c r="H4064" s="3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3124</v>
      </c>
      <c r="C4065" s="1" t="str">
        <f aca="false">IF(H4065="",F4065,H4065)</f>
        <v>Escanaba Mill</v>
      </c>
      <c r="F4065" s="5"/>
      <c r="G4065" s="1" t="n">
        <v>10208</v>
      </c>
      <c r="H4065" s="3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3125</v>
      </c>
      <c r="C4066" s="1" t="str">
        <f aca="false">IF(H4066="",F4066,H4066)</f>
        <v>Lower Saranac Hydroelectric Facility</v>
      </c>
      <c r="F4066" s="5"/>
      <c r="G4066" s="1" t="n">
        <v>10214</v>
      </c>
      <c r="H4066" s="3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3126</v>
      </c>
      <c r="C4067" s="1" t="str">
        <f aca="false">IF(H4067="",F4067,H4067)</f>
        <v>Snowbird Power Plant</v>
      </c>
      <c r="F4067" s="5"/>
      <c r="G4067" s="1" t="n">
        <v>10215</v>
      </c>
      <c r="H4067" s="3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3127</v>
      </c>
      <c r="C4068" s="1" t="str">
        <f aca="false">IF(H4068="",F4068,H4068)</f>
        <v>Alabama River Pulp</v>
      </c>
      <c r="F4068" s="5"/>
      <c r="G4068" s="1" t="n">
        <v>10216</v>
      </c>
      <c r="H4068" s="3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3128</v>
      </c>
      <c r="C4069" s="1" t="str">
        <f aca="false">IF(H4069="",F4069,H4069)</f>
        <v>Warrensburg Hydroelectric</v>
      </c>
      <c r="F4069" s="5"/>
      <c r="G4069" s="1" t="n">
        <v>10218</v>
      </c>
      <c r="H4069" s="3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3129</v>
      </c>
      <c r="C4070" s="1" t="str">
        <f aca="false">IF(H4070="",F4070,H4070)</f>
        <v>Middle Falls Hydro</v>
      </c>
      <c r="F4070" s="5"/>
      <c r="G4070" s="1" t="n">
        <v>10219</v>
      </c>
      <c r="H4070" s="3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3130</v>
      </c>
      <c r="C4071" s="1" t="str">
        <f aca="false">IF(H4071="",F4071,H4071)</f>
        <v>Sissonville Hydro</v>
      </c>
      <c r="F4071" s="5"/>
      <c r="G4071" s="1" t="n">
        <v>10220</v>
      </c>
      <c r="H4071" s="3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3131</v>
      </c>
      <c r="C4072" s="1" t="str">
        <f aca="false">IF(H4072="",F4072,H4072)</f>
        <v>New York State Dam Hydro</v>
      </c>
      <c r="F4072" s="5"/>
      <c r="G4072" s="1" t="n">
        <v>10221</v>
      </c>
      <c r="H4072" s="3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3132</v>
      </c>
      <c r="C4073" s="1" t="str">
        <f aca="false">IF(H4073="",F4073,H4073)</f>
        <v>Tulare Success Power Project</v>
      </c>
      <c r="F4073" s="5"/>
      <c r="G4073" s="1" t="n">
        <v>10222</v>
      </c>
      <c r="H4073" s="3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3133</v>
      </c>
      <c r="C4074" s="1" t="str">
        <f aca="false">IF(H4074="",F4074,H4074)</f>
        <v>AG Processing Inc</v>
      </c>
      <c r="F4074" s="5"/>
      <c r="G4074" s="1" t="n">
        <v>10223</v>
      </c>
      <c r="H4074" s="3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3134</v>
      </c>
      <c r="C4075" s="1" t="str">
        <f aca="false">IF(H4075="",F4075,H4075)</f>
        <v>Merck Rahway Power Plant</v>
      </c>
      <c r="F4075" s="5"/>
      <c r="G4075" s="1" t="n">
        <v>10224</v>
      </c>
      <c r="H4075" s="3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3135</v>
      </c>
      <c r="C4076" s="1" t="str">
        <f aca="false">IF(H4076="",F4076,H4076)</f>
        <v>Leaf River Cellulose LLC</v>
      </c>
      <c r="F4076" s="5"/>
      <c r="G4076" s="1" t="n">
        <v>10233</v>
      </c>
      <c r="H4076" s="3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3136</v>
      </c>
      <c r="C4077" s="1" t="str">
        <f aca="false">IF(H4077="",F4077,H4077)</f>
        <v>Biron Mill</v>
      </c>
      <c r="F4077" s="5"/>
      <c r="G4077" s="1" t="n">
        <v>10234</v>
      </c>
      <c r="H4077" s="3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3137</v>
      </c>
      <c r="C4078" s="1" t="str">
        <f aca="false">IF(H4078="",F4078,H4078)</f>
        <v>Diana Hydroelectric</v>
      </c>
      <c r="F4078" s="5"/>
      <c r="G4078" s="1" t="n">
        <v>10237</v>
      </c>
      <c r="H4078" s="3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3138</v>
      </c>
      <c r="C4079" s="1" t="str">
        <f aca="false">IF(H4079="",F4079,H4079)</f>
        <v>Dolgeville Hydro</v>
      </c>
      <c r="F4079" s="5"/>
      <c r="G4079" s="1" t="n">
        <v>10238</v>
      </c>
      <c r="H4079" s="3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3139</v>
      </c>
      <c r="C4080" s="1" t="str">
        <f aca="false">IF(H4080="",F4080,H4080)</f>
        <v>Ticona Polymers Inc</v>
      </c>
      <c r="F4080" s="5"/>
      <c r="G4080" s="1" t="n">
        <v>10243</v>
      </c>
      <c r="H4080" s="3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3140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3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3141</v>
      </c>
      <c r="C4082" s="1" t="str">
        <f aca="false">IF(H4082="",F4082,H4082)</f>
        <v>ArcelorMittal Burns Harbor</v>
      </c>
      <c r="F4082" s="5"/>
      <c r="G4082" s="1" t="n">
        <v>10245</v>
      </c>
      <c r="H4082" s="3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3142</v>
      </c>
      <c r="C4083" s="1" t="str">
        <f aca="false">IF(H4083="",F4083,H4083)</f>
        <v>Bay County Waste to Energy</v>
      </c>
      <c r="F4083" s="5"/>
      <c r="G4083" s="1" t="n">
        <v>10250</v>
      </c>
      <c r="H4083" s="3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3143</v>
      </c>
      <c r="C4084" s="1" t="str">
        <f aca="false">IF(H4084="",F4084,H4084)</f>
        <v>Domtar Kingsport Mill</v>
      </c>
      <c r="F4084" s="5"/>
      <c r="G4084" s="1" t="n">
        <v>10252</v>
      </c>
      <c r="H4084" s="3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3144</v>
      </c>
      <c r="C4085" s="1" t="str">
        <f aca="false">IF(H4085="",F4085,H4085)</f>
        <v>Haypress</v>
      </c>
      <c r="F4085" s="5"/>
      <c r="G4085" s="1" t="n">
        <v>10253</v>
      </c>
      <c r="H4085" s="3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3145</v>
      </c>
      <c r="C4086" s="1" t="str">
        <f aca="false">IF(H4086="",F4086,H4086)</f>
        <v>West Enfield Hydro</v>
      </c>
      <c r="F4086" s="5"/>
      <c r="G4086" s="1" t="n">
        <v>10255</v>
      </c>
      <c r="H4086" s="3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3146</v>
      </c>
      <c r="C4087" s="1" t="str">
        <f aca="false">IF(H4087="",F4087,H4087)</f>
        <v>Haw River Hydro</v>
      </c>
      <c r="F4087" s="5"/>
      <c r="G4087" s="1" t="n">
        <v>10258</v>
      </c>
      <c r="H4087" s="3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3147</v>
      </c>
      <c r="C4088" s="1" t="str">
        <f aca="false">IF(H4088="",F4088,H4088)</f>
        <v>Enterprise Products Operating</v>
      </c>
      <c r="F4088" s="5"/>
      <c r="G4088" s="1" t="n">
        <v>10261</v>
      </c>
      <c r="H4088" s="3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3148</v>
      </c>
      <c r="C4089" s="1" t="str">
        <f aca="false">IF(H4089="",F4089,H4089)</f>
        <v>California Institute of Technology</v>
      </c>
      <c r="F4089" s="5"/>
      <c r="G4089" s="1" t="n">
        <v>10262</v>
      </c>
      <c r="H4089" s="3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3149</v>
      </c>
      <c r="C4090" s="1" t="str">
        <f aca="false">IF(H4090="",F4090,H4090)</f>
        <v>Florida's Natural Growers</v>
      </c>
      <c r="F4090" s="5"/>
      <c r="G4090" s="1" t="n">
        <v>10275</v>
      </c>
      <c r="H4090" s="3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3150</v>
      </c>
      <c r="C4091" s="1" t="str">
        <f aca="false">IF(H4091="",F4091,H4091)</f>
        <v>Clement Dam Hydro LLC</v>
      </c>
      <c r="F4091" s="5"/>
      <c r="G4091" s="1" t="n">
        <v>10276</v>
      </c>
      <c r="H4091" s="3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3151</v>
      </c>
      <c r="C4092" s="1" t="str">
        <f aca="false">IF(H4092="",F4092,H4092)</f>
        <v>Kansas River Project</v>
      </c>
      <c r="F4092" s="5"/>
      <c r="G4092" s="1" t="n">
        <v>10279</v>
      </c>
      <c r="H4092" s="3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3152</v>
      </c>
      <c r="C4093" s="1" t="str">
        <f aca="false">IF(H4093="",F4093,H4093)</f>
        <v>Bob Jones University Cogen Plant</v>
      </c>
      <c r="F4093" s="5"/>
      <c r="G4093" s="1" t="n">
        <v>10280</v>
      </c>
      <c r="H4093" s="3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3153</v>
      </c>
      <c r="C4094" s="1" t="str">
        <f aca="false">IF(H4094="",F4094,H4094)</f>
        <v>Big Creek Water Works</v>
      </c>
      <c r="F4094" s="5"/>
      <c r="G4094" s="1" t="n">
        <v>10282</v>
      </c>
      <c r="H4094" s="3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3154</v>
      </c>
      <c r="C4095" s="1" t="str">
        <f aca="false">IF(H4095="",F4095,H4095)</f>
        <v>Townsend Hydro</v>
      </c>
      <c r="F4095" s="5"/>
      <c r="G4095" s="1" t="n">
        <v>10285</v>
      </c>
      <c r="H4095" s="3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3155</v>
      </c>
      <c r="C4096" s="1" t="str">
        <f aca="false">IF(H4096="",F4096,H4096)</f>
        <v>Cornell Hydro</v>
      </c>
      <c r="F4096" s="5"/>
      <c r="G4096" s="1" t="n">
        <v>10286</v>
      </c>
      <c r="H4096" s="3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3156</v>
      </c>
      <c r="C4097" s="1" t="str">
        <f aca="false">IF(H4097="",F4097,H4097)</f>
        <v>Beowawe Power</v>
      </c>
      <c r="F4097" s="5"/>
      <c r="G4097" s="1" t="n">
        <v>10287</v>
      </c>
      <c r="H4097" s="3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3157</v>
      </c>
      <c r="C4098" s="1" t="str">
        <f aca="false">IF(H4098="",F4098,H4098)</f>
        <v>Bridgewater Power LP</v>
      </c>
      <c r="F4098" s="5"/>
      <c r="G4098" s="1" t="n">
        <v>10290</v>
      </c>
      <c r="H4098" s="3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3158</v>
      </c>
      <c r="C4099" s="1" t="str">
        <f aca="false">IF(H4099="",F4099,H4099)</f>
        <v>King City Power Plant</v>
      </c>
      <c r="F4099" s="5"/>
      <c r="G4099" s="1" t="n">
        <v>10294</v>
      </c>
      <c r="H4099" s="3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3159</v>
      </c>
      <c r="C4100" s="1" t="str">
        <f aca="false">IF(H4100="",F4100,H4100)</f>
        <v>South Forks Hydro</v>
      </c>
      <c r="F4100" s="5"/>
      <c r="G4100" s="1" t="n">
        <v>10296</v>
      </c>
      <c r="H4100" s="3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3160</v>
      </c>
      <c r="C4101" s="1" t="str">
        <f aca="false">IF(H4101="",F4101,H4101)</f>
        <v>Bayou Cogen Plant</v>
      </c>
      <c r="F4101" s="5"/>
      <c r="G4101" s="1" t="n">
        <v>10298</v>
      </c>
      <c r="H4101" s="3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3161</v>
      </c>
      <c r="C4102" s="1" t="str">
        <f aca="false">IF(H4102="",F4102,H4102)</f>
        <v>Desert View Power</v>
      </c>
      <c r="F4102" s="5"/>
      <c r="G4102" s="1" t="n">
        <v>10300</v>
      </c>
      <c r="H4102" s="3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3162</v>
      </c>
      <c r="C4103" s="1" t="str">
        <f aca="false">IF(H4103="",F4103,H4103)</f>
        <v>Louisiana Sugar Refining</v>
      </c>
      <c r="F4103" s="5"/>
      <c r="G4103" s="1" t="n">
        <v>10301</v>
      </c>
      <c r="H4103" s="3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3163</v>
      </c>
      <c r="C4104" s="1" t="str">
        <f aca="false">IF(H4104="",F4104,H4104)</f>
        <v>Juniata Locomotive Shop</v>
      </c>
      <c r="F4104" s="5"/>
      <c r="G4104" s="1" t="n">
        <v>10302</v>
      </c>
      <c r="H4104" s="3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3164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3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3165</v>
      </c>
      <c r="C4106" s="1" t="str">
        <f aca="false">IF(H4106="",F4106,H4106)</f>
        <v>Bellingham Cogeneration Facility</v>
      </c>
      <c r="F4106" s="5"/>
      <c r="G4106" s="1" t="n">
        <v>10307</v>
      </c>
      <c r="H4106" s="3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3166</v>
      </c>
      <c r="C4107" s="1" t="str">
        <f aca="false">IF(H4107="",F4107,H4107)</f>
        <v>Sayreville Cogeneration Facility</v>
      </c>
      <c r="F4107" s="5"/>
      <c r="G4107" s="1" t="n">
        <v>10308</v>
      </c>
      <c r="H4107" s="3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3167</v>
      </c>
      <c r="C4108" s="1" t="str">
        <f aca="false">IF(H4108="",F4108,H4108)</f>
        <v>Geismar</v>
      </c>
      <c r="F4108" s="5"/>
      <c r="G4108" s="1" t="n">
        <v>10319</v>
      </c>
      <c r="H4108" s="3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3168</v>
      </c>
      <c r="C4109" s="1" t="str">
        <f aca="false">IF(H4109="",F4109,H4109)</f>
        <v>Copper Dam Plant</v>
      </c>
      <c r="F4109" s="5"/>
      <c r="G4109" s="1" t="n">
        <v>10323</v>
      </c>
      <c r="H4109" s="3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3169</v>
      </c>
      <c r="C4110" s="1" t="str">
        <f aca="false">IF(H4110="",F4110,H4110)</f>
        <v>Peters Drive Plant</v>
      </c>
      <c r="F4110" s="5"/>
      <c r="G4110" s="1" t="n">
        <v>10324</v>
      </c>
      <c r="H4110" s="3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3170</v>
      </c>
      <c r="C4111" s="1" t="str">
        <f aca="false">IF(H4111="",F4111,H4111)</f>
        <v>Mink Creek Hydro</v>
      </c>
      <c r="F4111" s="5"/>
      <c r="G4111" s="1" t="n">
        <v>10325</v>
      </c>
      <c r="H4111" s="3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3171</v>
      </c>
      <c r="C4112" s="1" t="str">
        <f aca="false">IF(H4112="",F4112,H4112)</f>
        <v>T B Simon Power Plant</v>
      </c>
      <c r="F4112" s="5"/>
      <c r="G4112" s="1" t="n">
        <v>10328</v>
      </c>
      <c r="H4112" s="3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3172</v>
      </c>
      <c r="C4113" s="1" t="str">
        <f aca="false">IF(H4113="",F4113,H4113)</f>
        <v>Florida Power Development</v>
      </c>
      <c r="F4113" s="5"/>
      <c r="G4113" s="1" t="n">
        <v>10333</v>
      </c>
      <c r="H4113" s="3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3173</v>
      </c>
      <c r="C4114" s="1" t="str">
        <f aca="false">IF(H4114="",F4114,H4114)</f>
        <v>H Power</v>
      </c>
      <c r="F4114" s="5"/>
      <c r="G4114" s="1" t="n">
        <v>10334</v>
      </c>
      <c r="H4114" s="3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3174</v>
      </c>
      <c r="C4115" s="1" t="str">
        <f aca="false">IF(H4115="",F4115,H4115)</f>
        <v>Southside Water Reclamation Plant</v>
      </c>
      <c r="F4115" s="5"/>
      <c r="G4115" s="1" t="n">
        <v>10339</v>
      </c>
      <c r="H4115" s="3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3175</v>
      </c>
      <c r="C4116" s="1" t="str">
        <f aca="false">IF(H4116="",F4116,H4116)</f>
        <v>Foster Wheeler Martinez</v>
      </c>
      <c r="F4116" s="5"/>
      <c r="G4116" s="1" t="n">
        <v>10342</v>
      </c>
      <c r="H4116" s="3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3176</v>
      </c>
      <c r="C4117" s="1" t="str">
        <f aca="false">IF(H4117="",F4117,H4117)</f>
        <v>Foster Wheeler Mt Carmel Cogen</v>
      </c>
      <c r="F4117" s="5"/>
      <c r="G4117" s="1" t="n">
        <v>10343</v>
      </c>
      <c r="H4117" s="3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3177</v>
      </c>
      <c r="C4118" s="1" t="str">
        <f aca="false">IF(H4118="",F4118,H4118)</f>
        <v>Hillman Power LLC</v>
      </c>
      <c r="F4118" s="5"/>
      <c r="G4118" s="1" t="n">
        <v>10346</v>
      </c>
      <c r="H4118" s="3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3178</v>
      </c>
      <c r="C4119" s="1" t="str">
        <f aca="false">IF(H4119="",F4119,H4119)</f>
        <v>Greenleaf 2 Power Plant</v>
      </c>
      <c r="F4119" s="5"/>
      <c r="G4119" s="1" t="n">
        <v>10349</v>
      </c>
      <c r="H4119" s="3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3179</v>
      </c>
      <c r="C4120" s="1" t="str">
        <f aca="false">IF(H4120="",F4120,H4120)</f>
        <v>Greenleaf 1 Power Plant</v>
      </c>
      <c r="F4120" s="5"/>
      <c r="G4120" s="1" t="n">
        <v>10350</v>
      </c>
      <c r="H4120" s="3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3180</v>
      </c>
      <c r="C4121" s="1" t="str">
        <f aca="false">IF(H4121="",F4121,H4121)</f>
        <v>ReEnergy Livermore Falls</v>
      </c>
      <c r="F4121" s="5"/>
      <c r="G4121" s="1" t="n">
        <v>10354</v>
      </c>
      <c r="H4121" s="3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3181</v>
      </c>
      <c r="C4122" s="1" t="str">
        <f aca="false">IF(H4122="",F4122,H4122)</f>
        <v>ReEnergy Ashland</v>
      </c>
      <c r="F4122" s="5"/>
      <c r="G4122" s="1" t="n">
        <v>10356</v>
      </c>
      <c r="H4122" s="3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3182</v>
      </c>
      <c r="C4123" s="1" t="str">
        <f aca="false">IF(H4123="",F4123,H4123)</f>
        <v>Green Bay West Mill</v>
      </c>
      <c r="F4123" s="5"/>
      <c r="G4123" s="1" t="n">
        <v>10360</v>
      </c>
      <c r="H4123" s="3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3183</v>
      </c>
      <c r="C4124" s="1" t="str">
        <f aca="false">IF(H4124="",F4124,H4124)</f>
        <v>Savannah River Mill</v>
      </c>
      <c r="F4124" s="5"/>
      <c r="G4124" s="1" t="n">
        <v>10361</v>
      </c>
      <c r="H4124" s="3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3184</v>
      </c>
      <c r="C4125" s="1" t="str">
        <f aca="false">IF(H4125="",F4125,H4125)</f>
        <v>Muskogee Mill</v>
      </c>
      <c r="F4125" s="5"/>
      <c r="G4125" s="1" t="n">
        <v>10362</v>
      </c>
      <c r="H4125" s="3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3185</v>
      </c>
      <c r="C4126" s="1" t="str">
        <f aca="false">IF(H4126="",F4126,H4126)</f>
        <v>James River Genco LLC</v>
      </c>
      <c r="F4126" s="5"/>
      <c r="G4126" s="1" t="n">
        <v>10377</v>
      </c>
      <c r="H4126" s="3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3186</v>
      </c>
      <c r="C4127" s="1" t="str">
        <f aca="false">IF(H4127="",F4127,H4127)</f>
        <v>CPI USA NC Southport</v>
      </c>
      <c r="F4127" s="5"/>
      <c r="G4127" s="1" t="n">
        <v>10378</v>
      </c>
      <c r="H4127" s="3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3187</v>
      </c>
      <c r="C4128" s="1" t="str">
        <f aca="false">IF(H4128="",F4128,H4128)</f>
        <v>CPI USA NC Roxboro</v>
      </c>
      <c r="F4128" s="5"/>
      <c r="G4128" s="1" t="n">
        <v>10379</v>
      </c>
      <c r="H4128" s="3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3188</v>
      </c>
      <c r="C4129" s="1" t="str">
        <f aca="false">IF(H4129="",F4129,H4129)</f>
        <v>Coastal Carolina Clean Power</v>
      </c>
      <c r="F4129" s="5"/>
      <c r="G4129" s="1" t="n">
        <v>10381</v>
      </c>
      <c r="H4129" s="3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3189</v>
      </c>
      <c r="C4130" s="1" t="str">
        <f aca="false">IF(H4130="",F4130,H4130)</f>
        <v>Lumberton</v>
      </c>
      <c r="F4130" s="5"/>
      <c r="G4130" s="1" t="n">
        <v>10382</v>
      </c>
      <c r="H4130" s="3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3190</v>
      </c>
      <c r="C4131" s="1" t="str">
        <f aca="false">IF(H4131="",F4131,H4131)</f>
        <v>Edgecombe Genco LLC</v>
      </c>
      <c r="F4131" s="5"/>
      <c r="G4131" s="1" t="n">
        <v>10384</v>
      </c>
      <c r="H4131" s="3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3191</v>
      </c>
      <c r="C4132" s="1" t="str">
        <f aca="false">IF(H4132="",F4132,H4132)</f>
        <v>Sycamore Energy 1</v>
      </c>
      <c r="F4132" s="5"/>
      <c r="G4132" s="1" t="n">
        <v>10387</v>
      </c>
      <c r="H4132" s="3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3192</v>
      </c>
      <c r="C4133" s="1" t="str">
        <f aca="false">IF(H4133="",F4133,H4133)</f>
        <v>GRS Coyote Canyon</v>
      </c>
      <c r="F4133" s="5"/>
      <c r="G4133" s="1" t="n">
        <v>10395</v>
      </c>
      <c r="H4133" s="3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3193</v>
      </c>
      <c r="C4134" s="1" t="str">
        <f aca="false">IF(H4134="",F4134,H4134)</f>
        <v>ArcelorMittal Indiana Harbor West</v>
      </c>
      <c r="F4134" s="5"/>
      <c r="G4134" s="1" t="n">
        <v>10397</v>
      </c>
      <c r="H4134" s="3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3194</v>
      </c>
      <c r="C4135" s="1" t="str">
        <f aca="false">IF(H4135="",F4135,H4135)</f>
        <v>Arcelormittal Cleveland Inc</v>
      </c>
      <c r="F4135" s="5"/>
      <c r="G4135" s="1" t="n">
        <v>10398</v>
      </c>
      <c r="H4135" s="3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3195</v>
      </c>
      <c r="C4136" s="1" t="str">
        <f aca="false">IF(H4136="",F4136,H4136)</f>
        <v>Kingsburg Cogen</v>
      </c>
      <c r="F4136" s="5"/>
      <c r="G4136" s="1" t="n">
        <v>10405</v>
      </c>
      <c r="H4136" s="3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3196</v>
      </c>
      <c r="C4137" s="1" t="str">
        <f aca="false">IF(H4137="",F4137,H4137)</f>
        <v>Clark University</v>
      </c>
      <c r="F4137" s="5"/>
      <c r="G4137" s="1" t="n">
        <v>10408</v>
      </c>
      <c r="H4137" s="3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3197</v>
      </c>
      <c r="C4138" s="1" t="str">
        <f aca="false">IF(H4138="",F4138,H4138)</f>
        <v>Kalaheo Hydro</v>
      </c>
      <c r="F4138" s="5"/>
      <c r="G4138" s="1" t="n">
        <v>10412</v>
      </c>
      <c r="H4138" s="3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3198</v>
      </c>
      <c r="C4139" s="1" t="str">
        <f aca="false">IF(H4139="",F4139,H4139)</f>
        <v>Wainiha Hydro</v>
      </c>
      <c r="F4139" s="5"/>
      <c r="G4139" s="1" t="n">
        <v>10413</v>
      </c>
      <c r="H4139" s="3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3199</v>
      </c>
      <c r="C4140" s="1" t="str">
        <f aca="false">IF(H4140="",F4140,H4140)</f>
        <v>Pensacola Florida Plant</v>
      </c>
      <c r="F4140" s="5"/>
      <c r="G4140" s="1" t="n">
        <v>10416</v>
      </c>
      <c r="H4140" s="3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3200</v>
      </c>
      <c r="C4141" s="1" t="str">
        <f aca="false">IF(H4141="",F4141,H4141)</f>
        <v>Indian Orchard Plant 1</v>
      </c>
      <c r="F4141" s="5"/>
      <c r="G4141" s="1" t="n">
        <v>10417</v>
      </c>
      <c r="H4141" s="3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3201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3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3202</v>
      </c>
      <c r="C4143" s="1" t="str">
        <f aca="false">IF(H4143="",F4143,H4143)</f>
        <v>Dillon Hydro Plant</v>
      </c>
      <c r="F4143" s="5"/>
      <c r="G4143" s="1" t="n">
        <v>10421</v>
      </c>
      <c r="H4143" s="3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3203</v>
      </c>
      <c r="C4144" s="1" t="str">
        <f aca="false">IF(H4144="",F4144,H4144)</f>
        <v>Williams Fork Hydro Plant</v>
      </c>
      <c r="F4144" s="5"/>
      <c r="G4144" s="1" t="n">
        <v>10422</v>
      </c>
      <c r="H4144" s="3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3204</v>
      </c>
      <c r="C4145" s="1" t="str">
        <f aca="false">IF(H4145="",F4145,H4145)</f>
        <v>North Fork Hydro Plant</v>
      </c>
      <c r="F4145" s="5"/>
      <c r="G4145" s="1" t="n">
        <v>10423</v>
      </c>
      <c r="H4145" s="3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3205</v>
      </c>
      <c r="C4146" s="1" t="str">
        <f aca="false">IF(H4146="",F4146,H4146)</f>
        <v>Gross Hydro Plant</v>
      </c>
      <c r="F4146" s="5"/>
      <c r="G4146" s="1" t="n">
        <v>10424</v>
      </c>
      <c r="H4146" s="3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3206</v>
      </c>
      <c r="C4147" s="1" t="str">
        <f aca="false">IF(H4147="",F4147,H4147)</f>
        <v>International Paper - Orange</v>
      </c>
      <c r="F4147" s="5"/>
      <c r="G4147" s="1" t="n">
        <v>10425</v>
      </c>
      <c r="H4147" s="3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3207</v>
      </c>
      <c r="C4148" s="1" t="str">
        <f aca="false">IF(H4148="",F4148,H4148)</f>
        <v>Inland Paperboard Packaging Rome</v>
      </c>
      <c r="F4148" s="5"/>
      <c r="G4148" s="1" t="n">
        <v>10426</v>
      </c>
      <c r="H4148" s="3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3208</v>
      </c>
      <c r="C4149" s="1" t="str">
        <f aca="false">IF(H4149="",F4149,H4149)</f>
        <v>New-Indy Ontario Mill</v>
      </c>
      <c r="F4149" s="5"/>
      <c r="G4149" s="1" t="n">
        <v>10427</v>
      </c>
      <c r="H4149" s="3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3209</v>
      </c>
      <c r="C4150" s="1" t="str">
        <f aca="false">IF(H4150="",F4150,H4150)</f>
        <v>Anheuser-Busch St Louis</v>
      </c>
      <c r="F4150" s="5"/>
      <c r="G4150" s="1" t="n">
        <v>10430</v>
      </c>
      <c r="H4150" s="3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3210</v>
      </c>
      <c r="C4151" s="1" t="str">
        <f aca="false">IF(H4151="",F4151,H4151)</f>
        <v>Anheuser-Busch Jacksonville</v>
      </c>
      <c r="F4151" s="5"/>
      <c r="G4151" s="1" t="n">
        <v>10431</v>
      </c>
      <c r="H4151" s="3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3211</v>
      </c>
      <c r="C4152" s="1" t="str">
        <f aca="false">IF(H4152="",F4152,H4152)</f>
        <v>Mosaic New Wales Operations</v>
      </c>
      <c r="F4152" s="5"/>
      <c r="G4152" s="1" t="n">
        <v>10434</v>
      </c>
      <c r="H4152" s="3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3212</v>
      </c>
      <c r="C4153" s="1" t="str">
        <f aca="false">IF(H4153="",F4153,H4153)</f>
        <v>Camden Resource Recovery Facility</v>
      </c>
      <c r="F4153" s="5"/>
      <c r="G4153" s="1" t="n">
        <v>10435</v>
      </c>
      <c r="H4153" s="3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3213</v>
      </c>
      <c r="C4154" s="1" t="str">
        <f aca="false">IF(H4154="",F4154,H4154)</f>
        <v>ExxonMobil Baytown Refinery</v>
      </c>
      <c r="F4154" s="5"/>
      <c r="G4154" s="1" t="n">
        <v>10436</v>
      </c>
      <c r="H4154" s="3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3214</v>
      </c>
      <c r="C4155" s="1" t="str">
        <f aca="false">IF(H4155="",F4155,H4155)</f>
        <v>Sunray 2</v>
      </c>
      <c r="F4155" s="5"/>
      <c r="G4155" s="1" t="n">
        <v>10437</v>
      </c>
      <c r="H4155" s="3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3215</v>
      </c>
      <c r="C4156" s="1" t="str">
        <f aca="false">IF(H4156="",F4156,H4156)</f>
        <v>SEGS III</v>
      </c>
      <c r="F4156" s="5"/>
      <c r="G4156" s="1" t="n">
        <v>10439</v>
      </c>
      <c r="H4156" s="3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3216</v>
      </c>
      <c r="C4157" s="1" t="str">
        <f aca="false">IF(H4157="",F4157,H4157)</f>
        <v>SEGS IV</v>
      </c>
      <c r="F4157" s="5"/>
      <c r="G4157" s="1" t="n">
        <v>10440</v>
      </c>
      <c r="H4157" s="3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3217</v>
      </c>
      <c r="C4158" s="1" t="str">
        <f aca="false">IF(H4158="",F4158,H4158)</f>
        <v>SEGS V</v>
      </c>
      <c r="F4158" s="5"/>
      <c r="G4158" s="1" t="n">
        <v>10441</v>
      </c>
      <c r="H4158" s="3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3218</v>
      </c>
      <c r="C4159" s="1" t="str">
        <f aca="false">IF(H4159="",F4159,H4159)</f>
        <v>SEGS VI</v>
      </c>
      <c r="F4159" s="5"/>
      <c r="G4159" s="1" t="n">
        <v>10442</v>
      </c>
      <c r="H4159" s="3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3219</v>
      </c>
      <c r="C4160" s="1" t="str">
        <f aca="false">IF(H4160="",F4160,H4160)</f>
        <v>SEGS VII</v>
      </c>
      <c r="F4160" s="5"/>
      <c r="G4160" s="1" t="n">
        <v>10443</v>
      </c>
      <c r="H4160" s="3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3220</v>
      </c>
      <c r="C4161" s="1" t="str">
        <f aca="false">IF(H4161="",F4161,H4161)</f>
        <v>SEGS VIII</v>
      </c>
      <c r="F4161" s="5"/>
      <c r="G4161" s="1" t="n">
        <v>10444</v>
      </c>
      <c r="H4161" s="3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3221</v>
      </c>
      <c r="C4162" s="1" t="str">
        <f aca="false">IF(H4162="",F4162,H4162)</f>
        <v>SEGS IX</v>
      </c>
      <c r="F4162" s="5"/>
      <c r="G4162" s="1" t="n">
        <v>10446</v>
      </c>
      <c r="H4162" s="3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3222</v>
      </c>
      <c r="C4163" s="1" t="str">
        <f aca="false">IF(H4163="",F4163,H4163)</f>
        <v>LAC Courte Oreilles Hydroelect</v>
      </c>
      <c r="F4163" s="5"/>
      <c r="G4163" s="1" t="n">
        <v>10453</v>
      </c>
      <c r="H4163" s="3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3223</v>
      </c>
      <c r="C4164" s="1" t="str">
        <f aca="false">IF(H4164="",F4164,H4164)</f>
        <v>Muck Valley Hydroelectric</v>
      </c>
      <c r="F4164" s="5"/>
      <c r="G4164" s="1" t="n">
        <v>10458</v>
      </c>
      <c r="H4164" s="3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3224</v>
      </c>
      <c r="C4165" s="1" t="str">
        <f aca="false">IF(H4165="",F4165,H4165)</f>
        <v>ReEnergy Black River</v>
      </c>
      <c r="F4165" s="5"/>
      <c r="G4165" s="1" t="n">
        <v>10464</v>
      </c>
      <c r="H4165" s="3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3225</v>
      </c>
      <c r="C4166" s="1" t="str">
        <f aca="false">IF(H4166="",F4166,H4166)</f>
        <v>Wisconsin Rapids Paper Mill</v>
      </c>
      <c r="F4166" s="5"/>
      <c r="G4166" s="1" t="n">
        <v>10466</v>
      </c>
      <c r="H4166" s="3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3226</v>
      </c>
      <c r="C4167" s="1" t="str">
        <f aca="false">IF(H4167="",F4167,H4167)</f>
        <v>Fourth Branch Hydroelectric Facility</v>
      </c>
      <c r="F4167" s="5"/>
      <c r="G4167" s="1" t="n">
        <v>10467</v>
      </c>
      <c r="H4167" s="3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3227</v>
      </c>
      <c r="C4168" s="1" t="str">
        <f aca="false">IF(H4168="",F4168,H4168)</f>
        <v>Bear Canyon Power Plant</v>
      </c>
      <c r="F4168" s="5"/>
      <c r="G4168" s="1" t="n">
        <v>10469</v>
      </c>
      <c r="H4168" s="3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3228</v>
      </c>
      <c r="C4169" s="1" t="str">
        <f aca="false">IF(H4169="",F4169,H4169)</f>
        <v>Spadra Landfill Gas to Energy</v>
      </c>
      <c r="F4169" s="5"/>
      <c r="G4169" s="1" t="n">
        <v>10471</v>
      </c>
      <c r="H4169" s="3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3229</v>
      </c>
      <c r="C4170" s="1" t="str">
        <f aca="false">IF(H4170="",F4170,H4170)</f>
        <v>Puente Hills Energy Recovery</v>
      </c>
      <c r="F4170" s="5"/>
      <c r="G4170" s="1" t="n">
        <v>10472</v>
      </c>
      <c r="H4170" s="3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3230</v>
      </c>
      <c r="C4171" s="1" t="str">
        <f aca="false">IF(H4171="",F4171,H4171)</f>
        <v>Expander Turbine</v>
      </c>
      <c r="F4171" s="5"/>
      <c r="G4171" s="1" t="n">
        <v>10475</v>
      </c>
      <c r="H4171" s="3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3231</v>
      </c>
      <c r="C4172" s="1" t="str">
        <f aca="false">IF(H4172="",F4172,H4172)</f>
        <v>Wisconsin Rapids Pulp Mill</v>
      </c>
      <c r="F4172" s="5"/>
      <c r="G4172" s="1" t="n">
        <v>10477</v>
      </c>
      <c r="H4172" s="3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3232</v>
      </c>
      <c r="C4173" s="1" t="str">
        <f aca="false">IF(H4173="",F4173,H4173)</f>
        <v>Pitchess Cogen Station</v>
      </c>
      <c r="F4173" s="5"/>
      <c r="G4173" s="1" t="n">
        <v>10478</v>
      </c>
      <c r="H4173" s="3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3233</v>
      </c>
      <c r="C4174" s="1" t="str">
        <f aca="false">IF(H4174="",F4174,H4174)</f>
        <v>Ples I</v>
      </c>
      <c r="F4174" s="5"/>
      <c r="G4174" s="1" t="n">
        <v>10479</v>
      </c>
      <c r="H4174" s="3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3234</v>
      </c>
      <c r="C4175" s="1" t="str">
        <f aca="false">IF(H4175="",F4175,H4175)</f>
        <v>Mammoth Pacific I</v>
      </c>
      <c r="F4175" s="5"/>
      <c r="G4175" s="1" t="n">
        <v>10480</v>
      </c>
      <c r="H4175" s="3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3234</v>
      </c>
      <c r="C4176" s="1" t="str">
        <f aca="false">IF(H4176="",F4176,H4176)</f>
        <v>Mammoth Pacific II</v>
      </c>
      <c r="F4176" s="5"/>
      <c r="G4176" s="1" t="n">
        <v>10481</v>
      </c>
      <c r="H4176" s="3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3235</v>
      </c>
      <c r="C4177" s="1" t="str">
        <f aca="false">IF(H4177="",F4177,H4177)</f>
        <v>Boise Cascade International Falls</v>
      </c>
      <c r="F4177" s="5"/>
      <c r="G4177" s="1" t="n">
        <v>10486</v>
      </c>
      <c r="H4177" s="3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3236</v>
      </c>
      <c r="C4178" s="1" t="str">
        <f aca="false">IF(H4178="",F4178,H4178)</f>
        <v>International Falls Power</v>
      </c>
      <c r="F4178" s="5"/>
      <c r="G4178" s="1" t="n">
        <v>10487</v>
      </c>
      <c r="H4178" s="3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3237</v>
      </c>
      <c r="C4179" s="1" t="str">
        <f aca="false">IF(H4179="",F4179,H4179)</f>
        <v>DeRidder Mill</v>
      </c>
      <c r="F4179" s="5"/>
      <c r="G4179" s="1" t="n">
        <v>10488</v>
      </c>
      <c r="H4179" s="3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3238</v>
      </c>
      <c r="C4180" s="1" t="str">
        <f aca="false">IF(H4180="",F4180,H4180)</f>
        <v>Upper Beaver Falls Project</v>
      </c>
      <c r="F4180" s="5"/>
      <c r="G4180" s="1" t="n">
        <v>10490</v>
      </c>
      <c r="H4180" s="3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3239</v>
      </c>
      <c r="C4181" s="1" t="str">
        <f aca="false">IF(H4181="",F4181,H4181)</f>
        <v>Mead Rumford Cogen</v>
      </c>
      <c r="F4181" s="5"/>
      <c r="G4181" s="1" t="n">
        <v>10491</v>
      </c>
      <c r="H4181" s="3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3240</v>
      </c>
      <c r="C4182" s="1" t="str">
        <f aca="false">IF(H4182="",F4182,H4182)</f>
        <v>Rumford Falls Hydro Facility</v>
      </c>
      <c r="F4182" s="5"/>
      <c r="G4182" s="1" t="n">
        <v>10493</v>
      </c>
      <c r="H4182" s="3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3241</v>
      </c>
      <c r="C4183" s="1" t="str">
        <f aca="false">IF(H4183="",F4183,H4183)</f>
        <v>Sheldon Springs Hydroelectric</v>
      </c>
      <c r="F4183" s="5"/>
      <c r="G4183" s="1" t="n">
        <v>10494</v>
      </c>
      <c r="H4183" s="3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3242</v>
      </c>
      <c r="C4184" s="1" t="str">
        <f aca="false">IF(H4184="",F4184,H4184)</f>
        <v>Rumford Cogeneration</v>
      </c>
      <c r="F4184" s="5"/>
      <c r="G4184" s="1" t="n">
        <v>10495</v>
      </c>
      <c r="H4184" s="3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3243</v>
      </c>
      <c r="C4185" s="1" t="str">
        <f aca="false">IF(H4185="",F4185,H4185)</f>
        <v>Kern River Cogeneration</v>
      </c>
      <c r="F4185" s="5"/>
      <c r="G4185" s="1" t="n">
        <v>10496</v>
      </c>
      <c r="H4185" s="3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3244</v>
      </c>
      <c r="C4186" s="1" t="str">
        <f aca="false">IF(H4186="",F4186,H4186)</f>
        <v>Mid-Set Cogeneration</v>
      </c>
      <c r="F4186" s="5"/>
      <c r="G4186" s="1" t="n">
        <v>10501</v>
      </c>
      <c r="H4186" s="3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3245</v>
      </c>
      <c r="C4187" s="1" t="str">
        <f aca="false">IF(H4187="",F4187,H4187)</f>
        <v>Thermal Energy Development Part LP</v>
      </c>
      <c r="F4187" s="5"/>
      <c r="G4187" s="1" t="n">
        <v>10502</v>
      </c>
      <c r="H4187" s="3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3246</v>
      </c>
      <c r="C4188" s="1" t="str">
        <f aca="false">IF(H4188="",F4188,H4188)</f>
        <v>Wheelabrator Hudson Falls</v>
      </c>
      <c r="F4188" s="5"/>
      <c r="G4188" s="1" t="n">
        <v>10503</v>
      </c>
      <c r="H4188" s="3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3247</v>
      </c>
      <c r="C4189" s="1" t="str">
        <f aca="false">IF(H4189="",F4189,H4189)</f>
        <v>Amalgamated Sugar Twin Falls</v>
      </c>
      <c r="F4189" s="5"/>
      <c r="G4189" s="1" t="n">
        <v>10504</v>
      </c>
      <c r="H4189" s="3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3248</v>
      </c>
      <c r="C4190" s="1" t="str">
        <f aca="false">IF(H4190="",F4190,H4190)</f>
        <v>Finch Paper</v>
      </c>
      <c r="F4190" s="5"/>
      <c r="G4190" s="1" t="n">
        <v>10511</v>
      </c>
      <c r="H4190" s="3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3249</v>
      </c>
      <c r="C4191" s="1" t="str">
        <f aca="false">IF(H4191="",F4191,H4191)</f>
        <v>Milton Hydro</v>
      </c>
      <c r="F4191" s="5"/>
      <c r="G4191" s="1" t="n">
        <v>10519</v>
      </c>
      <c r="H4191" s="3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3250</v>
      </c>
      <c r="C4192" s="1" t="str">
        <f aca="false">IF(H4192="",F4192,H4192)</f>
        <v>Dayton Hydro</v>
      </c>
      <c r="F4192" s="5"/>
      <c r="G4192" s="1" t="n">
        <v>10520</v>
      </c>
      <c r="H4192" s="3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3251</v>
      </c>
      <c r="C4193" s="1" t="str">
        <f aca="false">IF(H4193="",F4193,H4193)</f>
        <v>Lederle Laboratories</v>
      </c>
      <c r="F4193" s="5"/>
      <c r="G4193" s="1" t="n">
        <v>10521</v>
      </c>
      <c r="H4193" s="3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3252</v>
      </c>
      <c r="C4194" s="1" t="str">
        <f aca="false">IF(H4194="",F4194,H4194)</f>
        <v>Benton Falls Associates</v>
      </c>
      <c r="F4194" s="5"/>
      <c r="G4194" s="1" t="n">
        <v>10523</v>
      </c>
      <c r="H4194" s="3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3253</v>
      </c>
      <c r="C4195" s="1" t="str">
        <f aca="false">IF(H4195="",F4195,H4195)</f>
        <v>Craven County Wood Energy LP</v>
      </c>
      <c r="F4195" s="5"/>
      <c r="G4195" s="1" t="n">
        <v>10525</v>
      </c>
      <c r="H4195" s="3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3254</v>
      </c>
      <c r="C4196" s="1" t="str">
        <f aca="false">IF(H4196="",F4196,H4196)</f>
        <v>Dodge Falls Associates</v>
      </c>
      <c r="F4196" s="5"/>
      <c r="G4196" s="1" t="n">
        <v>10526</v>
      </c>
      <c r="H4196" s="3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3255</v>
      </c>
      <c r="C4197" s="1" t="str">
        <f aca="false">IF(H4197="",F4197,H4197)</f>
        <v>Feeder Dam Hydro Plant</v>
      </c>
      <c r="F4197" s="5"/>
      <c r="G4197" s="1" t="n">
        <v>10530</v>
      </c>
      <c r="H4197" s="3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3256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3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3257</v>
      </c>
      <c r="C4199" s="1" t="str">
        <f aca="false">IF(H4199="",F4199,H4199)</f>
        <v>Dexter Plant</v>
      </c>
      <c r="F4199" s="5"/>
      <c r="G4199" s="1" t="n">
        <v>10538</v>
      </c>
      <c r="H4199" s="3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3258</v>
      </c>
      <c r="C4200" s="1" t="str">
        <f aca="false">IF(H4200="",F4200,H4200)</f>
        <v>Theresa Plant</v>
      </c>
      <c r="F4200" s="5"/>
      <c r="G4200" s="1" t="n">
        <v>10539</v>
      </c>
      <c r="H4200" s="3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3259</v>
      </c>
      <c r="C4201" s="1" t="str">
        <f aca="false">IF(H4201="",F4201,H4201)</f>
        <v>Diamond Island Plant</v>
      </c>
      <c r="F4201" s="5"/>
      <c r="G4201" s="1" t="n">
        <v>10540</v>
      </c>
      <c r="H4201" s="3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3260</v>
      </c>
      <c r="C4202" s="1" t="str">
        <f aca="false">IF(H4202="",F4202,H4202)</f>
        <v>Hailesboro 4 Plant</v>
      </c>
      <c r="F4202" s="5"/>
      <c r="G4202" s="1" t="n">
        <v>10544</v>
      </c>
      <c r="H4202" s="3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3261</v>
      </c>
      <c r="C4203" s="1" t="str">
        <f aca="false">IF(H4203="",F4203,H4203)</f>
        <v>Copenhagen Plant</v>
      </c>
      <c r="F4203" s="5"/>
      <c r="G4203" s="1" t="n">
        <v>10545</v>
      </c>
      <c r="H4203" s="3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3262</v>
      </c>
      <c r="C4204" s="1" t="str">
        <f aca="false">IF(H4204="",F4204,H4204)</f>
        <v>Beaver Valley Patterson Dam</v>
      </c>
      <c r="F4204" s="5"/>
      <c r="G4204" s="1" t="n">
        <v>10546</v>
      </c>
      <c r="H4204" s="3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3263</v>
      </c>
      <c r="C4205" s="1" t="str">
        <f aca="false">IF(H4205="",F4205,H4205)</f>
        <v>Pyrites Plant</v>
      </c>
      <c r="F4205" s="5"/>
      <c r="G4205" s="1" t="n">
        <v>10547</v>
      </c>
      <c r="H4205" s="3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3264</v>
      </c>
      <c r="C4206" s="1" t="str">
        <f aca="false">IF(H4206="",F4206,H4206)</f>
        <v>San Jose Cogeneration</v>
      </c>
      <c r="F4206" s="5"/>
      <c r="G4206" s="1" t="n">
        <v>10548</v>
      </c>
      <c r="H4206" s="3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3265</v>
      </c>
      <c r="C4207" s="1" t="str">
        <f aca="false">IF(H4207="",F4207,H4207)</f>
        <v>Al Turi</v>
      </c>
      <c r="F4207" s="5"/>
      <c r="G4207" s="1" t="n">
        <v>10549</v>
      </c>
      <c r="H4207" s="3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3266</v>
      </c>
      <c r="C4208" s="1" t="str">
        <f aca="false">IF(H4208="",F4208,H4208)</f>
        <v>High Shoals Hydro (NC)</v>
      </c>
      <c r="F4208" s="5"/>
      <c r="G4208" s="1" t="n">
        <v>10550</v>
      </c>
      <c r="H4208" s="3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3267</v>
      </c>
      <c r="C4209" s="1" t="str">
        <f aca="false">IF(H4209="",F4209,H4209)</f>
        <v>Anderson Power Products Division</v>
      </c>
      <c r="F4209" s="5"/>
      <c r="G4209" s="1" t="n">
        <v>10553</v>
      </c>
      <c r="H4209" s="3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3268</v>
      </c>
      <c r="C4210" s="1" t="str">
        <f aca="false">IF(H4210="",F4210,H4210)</f>
        <v>Formosa Utility Venture Ltd</v>
      </c>
      <c r="F4210" s="5"/>
      <c r="G4210" s="1" t="n">
        <v>10554</v>
      </c>
      <c r="H4210" s="3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3269</v>
      </c>
      <c r="C4211" s="1" t="str">
        <f aca="false">IF(H4211="",F4211,H4211)</f>
        <v>Brassua Hydroelectric Project</v>
      </c>
      <c r="F4211" s="5"/>
      <c r="G4211" s="1" t="n">
        <v>10555</v>
      </c>
      <c r="H4211" s="3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3270</v>
      </c>
      <c r="C4212" s="1" t="str">
        <f aca="false">IF(H4212="",F4212,H4212)</f>
        <v>Boott Hydropower</v>
      </c>
      <c r="F4212" s="5"/>
      <c r="G4212" s="1" t="n">
        <v>10556</v>
      </c>
      <c r="H4212" s="3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3271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3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3272</v>
      </c>
      <c r="C4214" s="1" t="str">
        <f aca="false">IF(H4214="",F4214,H4214)</f>
        <v>Fernandina Plant</v>
      </c>
      <c r="F4214" s="5"/>
      <c r="G4214" s="1" t="n">
        <v>10562</v>
      </c>
      <c r="H4214" s="3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3273</v>
      </c>
      <c r="C4215" s="1" t="str">
        <f aca="false">IF(H4215="",F4215,H4215)</f>
        <v>Chambers Cogeneration LP</v>
      </c>
      <c r="F4215" s="5"/>
      <c r="G4215" s="1" t="n">
        <v>10566</v>
      </c>
      <c r="H4215" s="3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3274</v>
      </c>
      <c r="C4216" s="1" t="str">
        <f aca="false">IF(H4216="",F4216,H4216)</f>
        <v>Algonquin Windsor Locks</v>
      </c>
      <c r="F4216" s="5"/>
      <c r="G4216" s="1" t="n">
        <v>10567</v>
      </c>
      <c r="H4216" s="3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3275</v>
      </c>
      <c r="C4217" s="1" t="str">
        <f aca="false">IF(H4217="",F4217,H4217)</f>
        <v>Port Arthur Texas Refinery</v>
      </c>
      <c r="F4217" s="5"/>
      <c r="G4217" s="1" t="n">
        <v>10568</v>
      </c>
      <c r="H4217" s="3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3276</v>
      </c>
      <c r="C4218" s="1" t="str">
        <f aca="false">IF(H4218="",F4218,H4218)</f>
        <v>Big Spring Texas Refinery</v>
      </c>
      <c r="F4218" s="5"/>
      <c r="G4218" s="1" t="n">
        <v>10569</v>
      </c>
      <c r="H4218" s="3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3277</v>
      </c>
      <c r="C4219" s="1" t="str">
        <f aca="false">IF(H4219="",F4219,H4219)</f>
        <v>Errol Hydroelectric Project</v>
      </c>
      <c r="F4219" s="5"/>
      <c r="G4219" s="1" t="n">
        <v>10570</v>
      </c>
      <c r="H4219" s="3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3278</v>
      </c>
      <c r="C4220" s="1" t="str">
        <f aca="false">IF(H4220="",F4220,H4220)</f>
        <v>Cameron Ridge LLC</v>
      </c>
      <c r="F4220" s="5"/>
      <c r="G4220" s="1" t="n">
        <v>10586</v>
      </c>
      <c r="H4220" s="3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3279</v>
      </c>
      <c r="C4221" s="1" t="str">
        <f aca="false">IF(H4221="",F4221,H4221)</f>
        <v>Agrilectric Power Partners Ltd</v>
      </c>
      <c r="F4221" s="5"/>
      <c r="G4221" s="1" t="n">
        <v>10593</v>
      </c>
      <c r="H4221" s="3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3280</v>
      </c>
      <c r="C4222" s="1" t="str">
        <f aca="false">IF(H4222="",F4222,H4222)</f>
        <v>Ridgetop Energy LLC</v>
      </c>
      <c r="F4222" s="5"/>
      <c r="G4222" s="1" t="n">
        <v>10597</v>
      </c>
      <c r="H4222" s="3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3281</v>
      </c>
      <c r="C4223" s="1" t="str">
        <f aca="false">IF(H4223="",F4223,H4223)</f>
        <v>MVUT</v>
      </c>
      <c r="F4223" s="5"/>
      <c r="G4223" s="1" t="n">
        <v>10600</v>
      </c>
      <c r="H4223" s="3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3282</v>
      </c>
      <c r="C4224" s="1" t="str">
        <f aca="false">IF(H4224="",F4224,H4224)</f>
        <v>Tesoro Wilmington Calciner</v>
      </c>
      <c r="F4224" s="5"/>
      <c r="G4224" s="1" t="n">
        <v>10601</v>
      </c>
      <c r="H4224" s="3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3283</v>
      </c>
      <c r="C4225" s="1" t="str">
        <f aca="false">IF(H4225="",F4225,H4225)</f>
        <v>Ebensburg Power</v>
      </c>
      <c r="F4225" s="5"/>
      <c r="G4225" s="1" t="n">
        <v>10603</v>
      </c>
      <c r="H4225" s="3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3284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3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3285</v>
      </c>
      <c r="C4227" s="1" t="str">
        <f aca="false">IF(H4227="",F4227,H4227)</f>
        <v>Brunswick Cellulose</v>
      </c>
      <c r="F4227" s="5"/>
      <c r="G4227" s="1" t="n">
        <v>10605</v>
      </c>
      <c r="H4227" s="3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3286</v>
      </c>
      <c r="C4228" s="1" t="str">
        <f aca="false">IF(H4228="",F4228,H4228)</f>
        <v>Georgia-Pacific Crossett LLC</v>
      </c>
      <c r="F4228" s="5"/>
      <c r="G4228" s="1" t="n">
        <v>10606</v>
      </c>
      <c r="H4228" s="3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3287</v>
      </c>
      <c r="C4229" s="1" t="str">
        <f aca="false">IF(H4229="",F4229,H4229)</f>
        <v>Gilman Mill</v>
      </c>
      <c r="F4229" s="5"/>
      <c r="G4229" s="1" t="n">
        <v>10608</v>
      </c>
      <c r="H4229" s="3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3288</v>
      </c>
      <c r="C4230" s="1" t="str">
        <f aca="false">IF(H4230="",F4230,H4230)</f>
        <v>Georgia-Pacific Monticello Paper</v>
      </c>
      <c r="F4230" s="5"/>
      <c r="G4230" s="1" t="n">
        <v>10610</v>
      </c>
      <c r="H4230" s="3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3289</v>
      </c>
      <c r="C4231" s="1" t="str">
        <f aca="false">IF(H4231="",F4231,H4231)</f>
        <v>Georgia-Pacific Palatka Operations</v>
      </c>
      <c r="F4231" s="5"/>
      <c r="G4231" s="1" t="n">
        <v>10611</v>
      </c>
      <c r="H4231" s="3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3290</v>
      </c>
      <c r="C4232" s="1" t="str">
        <f aca="false">IF(H4232="",F4232,H4232)</f>
        <v>Georgia-Pacific Port Hudson</v>
      </c>
      <c r="F4232" s="5"/>
      <c r="G4232" s="1" t="n">
        <v>10612</v>
      </c>
      <c r="H4232" s="3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3291</v>
      </c>
      <c r="C4233" s="1" t="str">
        <f aca="false">IF(H4233="",F4233,H4233)</f>
        <v>Domtar - Woodland Mill</v>
      </c>
      <c r="F4233" s="5"/>
      <c r="G4233" s="1" t="n">
        <v>10613</v>
      </c>
      <c r="H4233" s="3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3292</v>
      </c>
      <c r="C4234" s="1" t="str">
        <f aca="false">IF(H4234="",F4234,H4234)</f>
        <v>CH Resources Beaver Falls</v>
      </c>
      <c r="F4234" s="5"/>
      <c r="G4234" s="1" t="n">
        <v>10617</v>
      </c>
      <c r="H4234" s="3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3293</v>
      </c>
      <c r="C4235" s="1" t="str">
        <f aca="false">IF(H4235="",F4235,H4235)</f>
        <v>Carthage Energy LLC</v>
      </c>
      <c r="F4235" s="5"/>
      <c r="G4235" s="1" t="n">
        <v>10620</v>
      </c>
      <c r="H4235" s="3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3294</v>
      </c>
      <c r="C4236" s="1" t="str">
        <f aca="false">IF(H4236="",F4236,H4236)</f>
        <v>CH Resources Syracuse</v>
      </c>
      <c r="F4236" s="5"/>
      <c r="G4236" s="1" t="n">
        <v>10621</v>
      </c>
      <c r="H4236" s="3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3295</v>
      </c>
      <c r="C4237" s="1" t="str">
        <f aca="false">IF(H4237="",F4237,H4237)</f>
        <v>Civic Center</v>
      </c>
      <c r="F4237" s="5"/>
      <c r="G4237" s="1" t="n">
        <v>10623</v>
      </c>
      <c r="H4237" s="3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3296</v>
      </c>
      <c r="C4238" s="1" t="str">
        <f aca="false">IF(H4238="",F4238,H4238)</f>
        <v>Pine Bluff Mill</v>
      </c>
      <c r="F4238" s="5"/>
      <c r="G4238" s="1" t="n">
        <v>10627</v>
      </c>
      <c r="H4238" s="3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3297</v>
      </c>
      <c r="C4239" s="1" t="str">
        <f aca="false">IF(H4239="",F4239,H4239)</f>
        <v>Wheelabrator Baltimore Refuse</v>
      </c>
      <c r="F4239" s="5"/>
      <c r="G4239" s="1" t="n">
        <v>10629</v>
      </c>
      <c r="H4239" s="3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3298</v>
      </c>
      <c r="C4240" s="1" t="str">
        <f aca="false">IF(H4240="",F4240,H4240)</f>
        <v>CE Leathers</v>
      </c>
      <c r="F4240" s="5"/>
      <c r="G4240" s="1" t="n">
        <v>10631</v>
      </c>
      <c r="H4240" s="3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3299</v>
      </c>
      <c r="C4241" s="1" t="str">
        <f aca="false">IF(H4241="",F4241,H4241)</f>
        <v>Del Ranch Company</v>
      </c>
      <c r="F4241" s="5"/>
      <c r="G4241" s="1" t="n">
        <v>10632</v>
      </c>
      <c r="H4241" s="3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3300</v>
      </c>
      <c r="C4242" s="1" t="str">
        <f aca="false">IF(H4242="",F4242,H4242)</f>
        <v>Hopewell Cogeneration</v>
      </c>
      <c r="F4242" s="5"/>
      <c r="G4242" s="1" t="n">
        <v>10633</v>
      </c>
      <c r="H4242" s="3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3301</v>
      </c>
      <c r="C4243" s="1" t="str">
        <f aca="false">IF(H4243="",F4243,H4243)</f>
        <v>Elmore Company</v>
      </c>
      <c r="F4243" s="5"/>
      <c r="G4243" s="1" t="n">
        <v>10634</v>
      </c>
      <c r="H4243" s="3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3302</v>
      </c>
      <c r="C4244" s="1" t="str">
        <f aca="false">IF(H4244="",F4244,H4244)</f>
        <v>Corona Cogen</v>
      </c>
      <c r="F4244" s="5"/>
      <c r="G4244" s="1" t="n">
        <v>10635</v>
      </c>
      <c r="H4244" s="3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3303</v>
      </c>
      <c r="C4245" s="1" t="str">
        <f aca="false">IF(H4245="",F4245,H4245)</f>
        <v>Cambria Cogen</v>
      </c>
      <c r="F4245" s="5"/>
      <c r="G4245" s="1" t="n">
        <v>10641</v>
      </c>
      <c r="H4245" s="3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3304</v>
      </c>
      <c r="C4246" s="1" t="str">
        <f aca="false">IF(H4246="",F4246,H4246)</f>
        <v>Covanta Hempstead</v>
      </c>
      <c r="F4246" s="5"/>
      <c r="G4246" s="1" t="n">
        <v>10642</v>
      </c>
      <c r="H4246" s="3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3305</v>
      </c>
      <c r="C4247" s="1" t="str">
        <f aca="false">IF(H4247="",F4247,H4247)</f>
        <v>Covanta Essex Company</v>
      </c>
      <c r="F4247" s="5"/>
      <c r="G4247" s="1" t="n">
        <v>10643</v>
      </c>
      <c r="H4247" s="3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3306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3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3307</v>
      </c>
      <c r="C4249" s="1" t="str">
        <f aca="false">IF(H4249="",F4249,H4249)</f>
        <v>Olinda Landfill Gas Recovery Plant</v>
      </c>
      <c r="F4249" s="5"/>
      <c r="G4249" s="1" t="n">
        <v>10648</v>
      </c>
      <c r="H4249" s="3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3308</v>
      </c>
      <c r="C4250" s="1" t="str">
        <f aca="false">IF(H4250="",F4250,H4250)</f>
        <v>Bear Mountain Cogen</v>
      </c>
      <c r="F4250" s="5"/>
      <c r="G4250" s="1" t="n">
        <v>10649</v>
      </c>
      <c r="H4250" s="3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3309</v>
      </c>
      <c r="C4251" s="1" t="str">
        <f aca="false">IF(H4251="",F4251,H4251)</f>
        <v>Badger Creek Cogen</v>
      </c>
      <c r="F4251" s="5"/>
      <c r="G4251" s="1" t="n">
        <v>10650</v>
      </c>
      <c r="H4251" s="3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3310</v>
      </c>
      <c r="C4252" s="1" t="str">
        <f aca="false">IF(H4252="",F4252,H4252)</f>
        <v>Burney Forest Products</v>
      </c>
      <c r="F4252" s="5"/>
      <c r="G4252" s="1" t="n">
        <v>10652</v>
      </c>
      <c r="H4252" s="3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3311</v>
      </c>
      <c r="C4253" s="1" t="str">
        <f aca="false">IF(H4253="",F4253,H4253)</f>
        <v>Iowa Methodist Medical Center</v>
      </c>
      <c r="F4253" s="5"/>
      <c r="G4253" s="1" t="n">
        <v>10655</v>
      </c>
      <c r="H4253" s="3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3312</v>
      </c>
      <c r="C4254" s="1" t="str">
        <f aca="false">IF(H4254="",F4254,H4254)</f>
        <v>French Paper Hydro</v>
      </c>
      <c r="F4254" s="5"/>
      <c r="G4254" s="1" t="n">
        <v>10656</v>
      </c>
      <c r="H4254" s="3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3313</v>
      </c>
      <c r="C4255" s="1" t="str">
        <f aca="false">IF(H4255="",F4255,H4255)</f>
        <v>Collins Pine Project</v>
      </c>
      <c r="F4255" s="5"/>
      <c r="G4255" s="1" t="n">
        <v>10661</v>
      </c>
      <c r="H4255" s="3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3314</v>
      </c>
      <c r="C4256" s="1" t="str">
        <f aca="false">IF(H4256="",F4256,H4256)</f>
        <v>Cedar Bay Generating Company LP</v>
      </c>
      <c r="F4256" s="5"/>
      <c r="G4256" s="1" t="n">
        <v>10672</v>
      </c>
      <c r="H4256" s="3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3315</v>
      </c>
      <c r="C4257" s="1" t="str">
        <f aca="false">IF(H4257="",F4257,H4257)</f>
        <v>AES Hawaii</v>
      </c>
      <c r="F4257" s="5"/>
      <c r="G4257" s="1" t="n">
        <v>10673</v>
      </c>
      <c r="H4257" s="3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3316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3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3317</v>
      </c>
      <c r="C4259" s="1" t="str">
        <f aca="false">IF(H4259="",F4259,H4259)</f>
        <v>AES Warrior Run Cogeneration Facility</v>
      </c>
      <c r="F4259" s="5"/>
      <c r="G4259" s="1" t="n">
        <v>10678</v>
      </c>
      <c r="H4259" s="3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3318</v>
      </c>
      <c r="C4260" s="1" t="str">
        <f aca="false">IF(H4260="",F4260,H4260)</f>
        <v>Brush Generation Facility</v>
      </c>
      <c r="F4260" s="5"/>
      <c r="G4260" s="1" t="n">
        <v>10682</v>
      </c>
      <c r="H4260" s="3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3319</v>
      </c>
      <c r="C4261" s="1" t="str">
        <f aca="false">IF(H4261="",F4261,H4261)</f>
        <v>Argus Cogen Plant</v>
      </c>
      <c r="F4261" s="5"/>
      <c r="G4261" s="1" t="n">
        <v>10684</v>
      </c>
      <c r="H4261" s="3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2069</v>
      </c>
      <c r="C4262" s="1" t="str">
        <f aca="false">IF(H4262="",F4262,H4262)</f>
        <v>Black River Hydro Associates</v>
      </c>
      <c r="F4262" s="5"/>
      <c r="G4262" s="1" t="n">
        <v>10687</v>
      </c>
      <c r="H4262" s="3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3320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3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3321</v>
      </c>
      <c r="C4264" s="1" t="str">
        <f aca="false">IF(H4264="",F4264,H4264)</f>
        <v>ExxonMobil Baytown Turbine</v>
      </c>
      <c r="F4264" s="5"/>
      <c r="G4264" s="1" t="n">
        <v>10692</v>
      </c>
      <c r="H4264" s="3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3322</v>
      </c>
      <c r="C4265" s="1" t="str">
        <f aca="false">IF(H4265="",F4265,H4265)</f>
        <v>Eastern Correctional Institute</v>
      </c>
      <c r="F4265" s="5"/>
      <c r="G4265" s="1" t="n">
        <v>10693</v>
      </c>
      <c r="H4265" s="3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3323</v>
      </c>
      <c r="C4266" s="1" t="str">
        <f aca="false">IF(H4266="",F4266,H4266)</f>
        <v>Pepperell Hydro Power Plant</v>
      </c>
      <c r="F4266" s="5"/>
      <c r="G4266" s="1" t="n">
        <v>10694</v>
      </c>
      <c r="H4266" s="3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3324</v>
      </c>
      <c r="C4267" s="1" t="str">
        <f aca="false">IF(H4267="",F4267,H4267)</f>
        <v>St Francisville Mill</v>
      </c>
      <c r="F4267" s="5"/>
      <c r="G4267" s="1" t="n">
        <v>10697</v>
      </c>
      <c r="H4267" s="3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3325</v>
      </c>
      <c r="C4268" s="1" t="str">
        <f aca="false">IF(H4268="",F4268,H4268)</f>
        <v>Graphic Packaging</v>
      </c>
      <c r="F4268" s="5"/>
      <c r="G4268" s="1" t="n">
        <v>10698</v>
      </c>
      <c r="H4268" s="3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3326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3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3327</v>
      </c>
      <c r="C4270" s="1" t="str">
        <f aca="false">IF(H4270="",F4270,H4270)</f>
        <v>Red Shield Envir Old Town Facility</v>
      </c>
      <c r="F4270" s="5"/>
      <c r="G4270" s="1" t="n">
        <v>10700</v>
      </c>
      <c r="H4270" s="3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3328</v>
      </c>
      <c r="C4271" s="1" t="str">
        <f aca="false">IF(H4271="",F4271,H4271)</f>
        <v>Burney Creek</v>
      </c>
      <c r="F4271" s="5"/>
      <c r="G4271" s="1" t="n">
        <v>10706</v>
      </c>
      <c r="H4271" s="3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3329</v>
      </c>
      <c r="C4272" s="1" t="str">
        <f aca="false">IF(H4272="",F4272,H4272)</f>
        <v>Cove Hydroelectric</v>
      </c>
      <c r="F4272" s="5"/>
      <c r="G4272" s="1" t="n">
        <v>10707</v>
      </c>
      <c r="H4272" s="3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3330</v>
      </c>
      <c r="C4273" s="1" t="str">
        <f aca="false">IF(H4273="",F4273,H4273)</f>
        <v>Lost Creek I</v>
      </c>
      <c r="F4273" s="5"/>
      <c r="G4273" s="1" t="n">
        <v>10708</v>
      </c>
      <c r="H4273" s="3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3331</v>
      </c>
      <c r="C4274" s="1" t="str">
        <f aca="false">IF(H4274="",F4274,H4274)</f>
        <v>Ponderosa Bailey Creek</v>
      </c>
      <c r="F4274" s="5"/>
      <c r="G4274" s="1" t="n">
        <v>10709</v>
      </c>
      <c r="H4274" s="3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3332</v>
      </c>
      <c r="C4275" s="1" t="str">
        <f aca="false">IF(H4275="",F4275,H4275)</f>
        <v>Karen Avenue Wind Farm</v>
      </c>
      <c r="F4275" s="5"/>
      <c r="G4275" s="1" t="n">
        <v>10718</v>
      </c>
      <c r="H4275" s="3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3333</v>
      </c>
      <c r="C4276" s="1" t="str">
        <f aca="false">IF(H4276="",F4276,H4276)</f>
        <v>Kyocera America Project</v>
      </c>
      <c r="F4276" s="5"/>
      <c r="G4276" s="1" t="n">
        <v>10720</v>
      </c>
      <c r="H4276" s="3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3334</v>
      </c>
      <c r="C4277" s="1" t="str">
        <f aca="false">IF(H4277="",F4277,H4277)</f>
        <v>Selkirk Cogen</v>
      </c>
      <c r="F4277" s="5"/>
      <c r="G4277" s="1" t="n">
        <v>10725</v>
      </c>
      <c r="H4277" s="3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3335</v>
      </c>
      <c r="C4278" s="1" t="str">
        <f aca="false">IF(H4278="",F4278,H4278)</f>
        <v>Masspower</v>
      </c>
      <c r="F4278" s="5"/>
      <c r="G4278" s="1" t="n">
        <v>10726</v>
      </c>
      <c r="H4278" s="3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3336</v>
      </c>
      <c r="C4279" s="1" t="str">
        <f aca="false">IF(H4279="",F4279,H4279)</f>
        <v>Barker Lower</v>
      </c>
      <c r="F4279" s="5"/>
      <c r="G4279" s="1" t="n">
        <v>10728</v>
      </c>
      <c r="H4279" s="3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3337</v>
      </c>
      <c r="C4280" s="1" t="str">
        <f aca="false">IF(H4280="",F4280,H4280)</f>
        <v>Cargill Corn Wet Milling Plant</v>
      </c>
      <c r="F4280" s="5"/>
      <c r="G4280" s="1" t="n">
        <v>10729</v>
      </c>
      <c r="H4280" s="3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3338</v>
      </c>
      <c r="C4281" s="1" t="str">
        <f aca="false">IF(H4281="",F4281,H4281)</f>
        <v>Barber Dam</v>
      </c>
      <c r="F4281" s="5"/>
      <c r="G4281" s="1" t="n">
        <v>10735</v>
      </c>
      <c r="H4281" s="3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3339</v>
      </c>
      <c r="C4282" s="1" t="str">
        <f aca="false">IF(H4282="",F4282,H4282)</f>
        <v>Sprague Hydro</v>
      </c>
      <c r="F4282" s="5"/>
      <c r="G4282" s="1" t="n">
        <v>10737</v>
      </c>
      <c r="H4282" s="3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3340</v>
      </c>
      <c r="C4283" s="1" t="str">
        <f aca="false">IF(H4283="",F4283,H4283)</f>
        <v>Hoge Lumber</v>
      </c>
      <c r="F4283" s="5"/>
      <c r="G4283" s="1" t="n">
        <v>10739</v>
      </c>
      <c r="H4283" s="3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3341</v>
      </c>
      <c r="C4284" s="1" t="str">
        <f aca="false">IF(H4284="",F4284,H4284)</f>
        <v>Magic Dam Hydroelectric Project</v>
      </c>
      <c r="F4284" s="5"/>
      <c r="G4284" s="1" t="n">
        <v>10740</v>
      </c>
      <c r="H4284" s="3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3342</v>
      </c>
      <c r="C4285" s="1" t="str">
        <f aca="false">IF(H4285="",F4285,H4285)</f>
        <v>Clear Lake Cogeneration Ltd</v>
      </c>
      <c r="F4285" s="5"/>
      <c r="G4285" s="1" t="n">
        <v>10741</v>
      </c>
      <c r="H4285" s="3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3343</v>
      </c>
      <c r="C4286" s="1" t="str">
        <f aca="false">IF(H4286="",F4286,H4286)</f>
        <v>Morgantown Energy Facility</v>
      </c>
      <c r="F4286" s="5"/>
      <c r="G4286" s="1" t="n">
        <v>10743</v>
      </c>
      <c r="H4286" s="3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3344</v>
      </c>
      <c r="C4287" s="1" t="str">
        <f aca="false">IF(H4287="",F4287,H4287)</f>
        <v>Midland Cogeneration Venture</v>
      </c>
      <c r="F4287" s="5"/>
      <c r="G4287" s="1" t="n">
        <v>10745</v>
      </c>
      <c r="H4287" s="3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3345</v>
      </c>
      <c r="C4288" s="1" t="str">
        <f aca="false">IF(H4288="",F4288,H4288)</f>
        <v>Covanta Delaware Valley</v>
      </c>
      <c r="F4288" s="5"/>
      <c r="G4288" s="1" t="n">
        <v>10746</v>
      </c>
      <c r="H4288" s="3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3346</v>
      </c>
      <c r="C4289" s="1" t="str">
        <f aca="false">IF(H4289="",F4289,H4289)</f>
        <v>Marina Landfill Gas</v>
      </c>
      <c r="F4289" s="5"/>
      <c r="G4289" s="1" t="n">
        <v>10748</v>
      </c>
      <c r="H4289" s="3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3347</v>
      </c>
      <c r="C4290" s="1" t="str">
        <f aca="false">IF(H4290="",F4290,H4290)</f>
        <v>Camden Plant Holding LLC</v>
      </c>
      <c r="F4290" s="5"/>
      <c r="G4290" s="1" t="n">
        <v>10751</v>
      </c>
      <c r="H4290" s="3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3348</v>
      </c>
      <c r="C4291" s="1" t="str">
        <f aca="false">IF(H4291="",F4291,H4291)</f>
        <v>Lachute Hydro Lower</v>
      </c>
      <c r="F4291" s="5"/>
      <c r="G4291" s="1" t="n">
        <v>10752</v>
      </c>
      <c r="H4291" s="3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3349</v>
      </c>
      <c r="C4292" s="1" t="str">
        <f aca="false">IF(H4292="",F4292,H4292)</f>
        <v>Lachute Hydro Upper</v>
      </c>
      <c r="F4292" s="5"/>
      <c r="G4292" s="1" t="n">
        <v>10753</v>
      </c>
      <c r="H4292" s="3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3350</v>
      </c>
      <c r="C4293" s="1" t="str">
        <f aca="false">IF(H4293="",F4293,H4293)</f>
        <v>Rifle Generating Station</v>
      </c>
      <c r="F4293" s="5"/>
      <c r="G4293" s="1" t="n">
        <v>10755</v>
      </c>
      <c r="H4293" s="3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3351</v>
      </c>
      <c r="C4294" s="1" t="str">
        <f aca="false">IF(H4294="",F4294,H4294)</f>
        <v>Salton Sea Power Gen Co - Unit 3</v>
      </c>
      <c r="F4294" s="5"/>
      <c r="G4294" s="1" t="n">
        <v>10759</v>
      </c>
      <c r="H4294" s="3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3352</v>
      </c>
      <c r="C4295" s="1" t="str">
        <f aca="false">IF(H4295="",F4295,H4295)</f>
        <v>Geo East Mesa III</v>
      </c>
      <c r="F4295" s="5"/>
      <c r="G4295" s="1" t="n">
        <v>10763</v>
      </c>
      <c r="H4295" s="3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3353</v>
      </c>
      <c r="C4296" s="1" t="str">
        <f aca="false">IF(H4296="",F4296,H4296)</f>
        <v>Blue Lake Power LLC</v>
      </c>
      <c r="F4296" s="5"/>
      <c r="G4296" s="1" t="n">
        <v>10764</v>
      </c>
      <c r="H4296" s="3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3354</v>
      </c>
      <c r="C4297" s="1" t="str">
        <f aca="false">IF(H4297="",F4297,H4297)</f>
        <v>Indeck Jonesboro Energy Center</v>
      </c>
      <c r="F4297" s="5"/>
      <c r="G4297" s="1" t="n">
        <v>10765</v>
      </c>
      <c r="H4297" s="3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3355</v>
      </c>
      <c r="C4298" s="1" t="str">
        <f aca="false">IF(H4298="",F4298,H4298)</f>
        <v>Indeck West Enfield Energy Center</v>
      </c>
      <c r="F4298" s="5"/>
      <c r="G4298" s="1" t="n">
        <v>10766</v>
      </c>
      <c r="H4298" s="3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3356</v>
      </c>
      <c r="C4299" s="1" t="str">
        <f aca="false">IF(H4299="",F4299,H4299)</f>
        <v>Rio Bravo Fresno</v>
      </c>
      <c r="F4299" s="5"/>
      <c r="G4299" s="1" t="n">
        <v>10767</v>
      </c>
      <c r="H4299" s="3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3357</v>
      </c>
      <c r="C4300" s="1" t="str">
        <f aca="false">IF(H4300="",F4300,H4300)</f>
        <v>Rio Bravo Jasmin</v>
      </c>
      <c r="F4300" s="5"/>
      <c r="G4300" s="1" t="n">
        <v>10768</v>
      </c>
      <c r="H4300" s="3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3358</v>
      </c>
      <c r="C4301" s="1" t="str">
        <f aca="false">IF(H4301="",F4301,H4301)</f>
        <v>Rio Bravo Rocklin</v>
      </c>
      <c r="F4301" s="5"/>
      <c r="G4301" s="1" t="n">
        <v>10772</v>
      </c>
      <c r="H4301" s="3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3359</v>
      </c>
      <c r="C4302" s="1" t="str">
        <f aca="false">IF(H4302="",F4302,H4302)</f>
        <v>E F Oxnard Energy Facility</v>
      </c>
      <c r="F4302" s="5"/>
      <c r="G4302" s="1" t="n">
        <v>10776</v>
      </c>
      <c r="H4302" s="3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3360</v>
      </c>
      <c r="C4303" s="1" t="str">
        <f aca="false">IF(H4303="",F4303,H4303)</f>
        <v>HL Power</v>
      </c>
      <c r="F4303" s="5"/>
      <c r="G4303" s="1" t="n">
        <v>10777</v>
      </c>
      <c r="H4303" s="3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3361</v>
      </c>
      <c r="C4304" s="1" t="str">
        <f aca="false">IF(H4304="",F4304,H4304)</f>
        <v>Koyle Ranch Hydroelectric Project</v>
      </c>
      <c r="F4304" s="5"/>
      <c r="G4304" s="1" t="n">
        <v>10781</v>
      </c>
      <c r="H4304" s="3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3362</v>
      </c>
      <c r="C4305" s="1" t="str">
        <f aca="false">IF(H4305="",F4305,H4305)</f>
        <v>Piedmont Hydro Power Project</v>
      </c>
      <c r="F4305" s="5"/>
      <c r="G4305" s="1" t="n">
        <v>10787</v>
      </c>
      <c r="H4305" s="3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3363</v>
      </c>
      <c r="C4306" s="1" t="str">
        <f aca="false">IF(H4306="",F4306,H4306)</f>
        <v>Sabine River Works</v>
      </c>
      <c r="F4306" s="5"/>
      <c r="G4306" s="1" t="n">
        <v>10789</v>
      </c>
      <c r="H4306" s="3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3364</v>
      </c>
      <c r="C4307" s="1" t="str">
        <f aca="false">IF(H4307="",F4307,H4307)</f>
        <v>Victoria Texas Plant</v>
      </c>
      <c r="F4307" s="5"/>
      <c r="G4307" s="1" t="n">
        <v>10790</v>
      </c>
      <c r="H4307" s="3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3365</v>
      </c>
      <c r="C4308" s="1" t="str">
        <f aca="false">IF(H4308="",F4308,H4308)</f>
        <v>Camden South Carolina</v>
      </c>
      <c r="F4308" s="5"/>
      <c r="G4308" s="1" t="n">
        <v>10795</v>
      </c>
      <c r="H4308" s="3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3366</v>
      </c>
      <c r="C4309" s="1" t="str">
        <f aca="false">IF(H4309="",F4309,H4309)</f>
        <v>Fries Hydroelectric Project</v>
      </c>
      <c r="F4309" s="5"/>
      <c r="G4309" s="1" t="n">
        <v>10798</v>
      </c>
      <c r="H4309" s="3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3367</v>
      </c>
      <c r="C4310" s="1" t="str">
        <f aca="false">IF(H4310="",F4310,H4310)</f>
        <v>Pelzer Upper</v>
      </c>
      <c r="F4310" s="5"/>
      <c r="G4310" s="1" t="n">
        <v>10799</v>
      </c>
      <c r="H4310" s="3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3368</v>
      </c>
      <c r="C4311" s="1" t="str">
        <f aca="false">IF(H4311="",F4311,H4311)</f>
        <v>Pelzer Lower</v>
      </c>
      <c r="F4311" s="5"/>
      <c r="G4311" s="1" t="n">
        <v>10800</v>
      </c>
      <c r="H4311" s="3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3369</v>
      </c>
      <c r="C4312" s="1" t="str">
        <f aca="false">IF(H4312="",F4312,H4312)</f>
        <v>Ware Shoals Hydro Project</v>
      </c>
      <c r="F4312" s="5"/>
      <c r="G4312" s="1" t="n">
        <v>10801</v>
      </c>
      <c r="H4312" s="3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3370</v>
      </c>
      <c r="C4313" s="1" t="str">
        <f aca="false">IF(H4313="",F4313,H4313)</f>
        <v>Kenilworth Energy Facility</v>
      </c>
      <c r="F4313" s="5"/>
      <c r="G4313" s="1" t="n">
        <v>10805</v>
      </c>
      <c r="H4313" s="3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3371</v>
      </c>
      <c r="C4314" s="1" t="str">
        <f aca="false">IF(H4314="",F4314,H4314)</f>
        <v>Crystal Springs</v>
      </c>
      <c r="F4314" s="5"/>
      <c r="G4314" s="1" t="n">
        <v>10806</v>
      </c>
      <c r="H4314" s="3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3372</v>
      </c>
      <c r="C4315" s="1" t="str">
        <f aca="false">IF(H4315="",F4315,H4315)</f>
        <v>Dietrich Drop</v>
      </c>
      <c r="F4315" s="5"/>
      <c r="G4315" s="1" t="n">
        <v>10807</v>
      </c>
      <c r="H4315" s="3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3373</v>
      </c>
      <c r="C4316" s="1" t="str">
        <f aca="false">IF(H4316="",F4316,H4316)</f>
        <v>Low Line Rapids</v>
      </c>
      <c r="F4316" s="5"/>
      <c r="G4316" s="1" t="n">
        <v>10808</v>
      </c>
      <c r="H4316" s="3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3374</v>
      </c>
      <c r="C4317" s="1" t="str">
        <f aca="false">IF(H4317="",F4317,H4317)</f>
        <v>Rock Creek II</v>
      </c>
      <c r="F4317" s="5"/>
      <c r="G4317" s="1" t="n">
        <v>10809</v>
      </c>
      <c r="H4317" s="3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3375</v>
      </c>
      <c r="C4318" s="1" t="str">
        <f aca="false">IF(H4318="",F4318,H4318)</f>
        <v>NTC/MCRD Energy Facility</v>
      </c>
      <c r="F4318" s="5"/>
      <c r="G4318" s="1" t="n">
        <v>10810</v>
      </c>
      <c r="H4318" s="3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3376</v>
      </c>
      <c r="C4319" s="1" t="str">
        <f aca="false">IF(H4319="",F4319,H4319)</f>
        <v>Naval Station Energy Facility</v>
      </c>
      <c r="F4319" s="5"/>
      <c r="G4319" s="1" t="n">
        <v>10811</v>
      </c>
      <c r="H4319" s="3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3377</v>
      </c>
      <c r="C4320" s="1" t="str">
        <f aca="false">IF(H4320="",F4320,H4320)</f>
        <v>North Island Energy Facility</v>
      </c>
      <c r="F4320" s="5"/>
      <c r="G4320" s="1" t="n">
        <v>10812</v>
      </c>
      <c r="H4320" s="3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3378</v>
      </c>
      <c r="C4321" s="1" t="str">
        <f aca="false">IF(H4321="",F4321,H4321)</f>
        <v>Difwind Farms Ltd VII</v>
      </c>
      <c r="F4321" s="5"/>
      <c r="G4321" s="1" t="n">
        <v>10815</v>
      </c>
      <c r="H4321" s="3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3379</v>
      </c>
      <c r="C4322" s="1" t="str">
        <f aca="false">IF(H4322="",F4322,H4322)</f>
        <v>Port Leyden Hydroelectric Project</v>
      </c>
      <c r="F4322" s="5"/>
      <c r="G4322" s="1" t="n">
        <v>10817</v>
      </c>
      <c r="H4322" s="3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3380</v>
      </c>
      <c r="C4323" s="1" t="str">
        <f aca="false">IF(H4323="",F4323,H4323)</f>
        <v>Ada Cogeneration LP</v>
      </c>
      <c r="F4323" s="5"/>
      <c r="G4323" s="1" t="n">
        <v>10819</v>
      </c>
      <c r="H4323" s="3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3381</v>
      </c>
      <c r="C4324" s="1" t="str">
        <f aca="false">IF(H4324="",F4324,H4324)</f>
        <v>Aliso Water Management Agency</v>
      </c>
      <c r="F4324" s="5"/>
      <c r="G4324" s="1" t="n">
        <v>10820</v>
      </c>
      <c r="H4324" s="3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3382</v>
      </c>
      <c r="C4325" s="1" t="str">
        <f aca="false">IF(H4325="",F4325,H4325)</f>
        <v>Grayling Generating Station</v>
      </c>
      <c r="F4325" s="5"/>
      <c r="G4325" s="1" t="n">
        <v>10822</v>
      </c>
      <c r="H4325" s="3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3383</v>
      </c>
      <c r="C4326" s="1" t="str">
        <f aca="false">IF(H4326="",F4326,H4326)</f>
        <v>Deer Island Treatment Plant</v>
      </c>
      <c r="F4326" s="5"/>
      <c r="G4326" s="1" t="n">
        <v>10823</v>
      </c>
      <c r="H4326" s="3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3384</v>
      </c>
      <c r="C4327" s="1" t="str">
        <f aca="false">IF(H4327="",F4327,H4327)</f>
        <v>Oakdale Power Station</v>
      </c>
      <c r="F4327" s="5"/>
      <c r="G4327" s="1" t="n">
        <v>10824</v>
      </c>
      <c r="H4327" s="3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3385</v>
      </c>
      <c r="C4328" s="1" t="str">
        <f aca="false">IF(H4328="",F4328,H4328)</f>
        <v>Cosgrove Intake and Power Station</v>
      </c>
      <c r="F4328" s="5"/>
      <c r="G4328" s="1" t="n">
        <v>10825</v>
      </c>
      <c r="H4328" s="3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3386</v>
      </c>
      <c r="C4329" s="1" t="str">
        <f aca="false">IF(H4329="",F4329,H4329)</f>
        <v>Woodland Biomass Power Ltd</v>
      </c>
      <c r="F4329" s="5"/>
      <c r="G4329" s="1" t="n">
        <v>10836</v>
      </c>
      <c r="H4329" s="3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3387</v>
      </c>
      <c r="C4330" s="1" t="str">
        <f aca="false">IF(H4330="",F4330,H4330)</f>
        <v>Covanta Mendota</v>
      </c>
      <c r="F4330" s="5"/>
      <c r="G4330" s="1" t="n">
        <v>10837</v>
      </c>
      <c r="H4330" s="3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3388</v>
      </c>
      <c r="C4331" s="1" t="str">
        <f aca="false">IF(H4331="",F4331,H4331)</f>
        <v>Springfield Power LLC</v>
      </c>
      <c r="F4331" s="5"/>
      <c r="G4331" s="1" t="n">
        <v>10838</v>
      </c>
      <c r="H4331" s="3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3389</v>
      </c>
      <c r="C4332" s="1" t="str">
        <f aca="false">IF(H4332="",F4332,H4332)</f>
        <v>DG Whitefield LLC</v>
      </c>
      <c r="F4332" s="5"/>
      <c r="G4332" s="1" t="n">
        <v>10839</v>
      </c>
      <c r="H4332" s="3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3390</v>
      </c>
      <c r="C4333" s="1" t="str">
        <f aca="false">IF(H4333="",F4333,H4333)</f>
        <v>Covanta Delano Energy</v>
      </c>
      <c r="F4333" s="5"/>
      <c r="G4333" s="1" t="n">
        <v>10840</v>
      </c>
      <c r="H4333" s="3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3391</v>
      </c>
      <c r="C4334" s="1" t="str">
        <f aca="false">IF(H4334="",F4334,H4334)</f>
        <v>Walden</v>
      </c>
      <c r="F4334" s="5"/>
      <c r="G4334" s="1" t="n">
        <v>10848</v>
      </c>
      <c r="H4334" s="3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3392</v>
      </c>
      <c r="C4335" s="1" t="str">
        <f aca="false">IF(H4335="",F4335,H4335)</f>
        <v>Silver Bay Power</v>
      </c>
      <c r="F4335" s="5"/>
      <c r="G4335" s="1" t="n">
        <v>10849</v>
      </c>
      <c r="H4335" s="3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3393</v>
      </c>
      <c r="C4336" s="1" t="str">
        <f aca="false">IF(H4336="",F4336,H4336)</f>
        <v>Center Falls</v>
      </c>
      <c r="F4336" s="5"/>
      <c r="G4336" s="1" t="n">
        <v>10853</v>
      </c>
      <c r="H4336" s="3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3394</v>
      </c>
      <c r="C4337" s="1" t="str">
        <f aca="false">IF(H4337="",F4337,H4337)</f>
        <v>Cargill Corn Milling Division</v>
      </c>
      <c r="F4337" s="5"/>
      <c r="G4337" s="1" t="n">
        <v>10855</v>
      </c>
      <c r="H4337" s="3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3395</v>
      </c>
      <c r="C4338" s="1" t="str">
        <f aca="false">IF(H4338="",F4338,H4338)</f>
        <v>Archer Daniels Midland Clinton</v>
      </c>
      <c r="F4338" s="5"/>
      <c r="G4338" s="1" t="n">
        <v>10860</v>
      </c>
      <c r="H4338" s="3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3396</v>
      </c>
      <c r="C4339" s="1" t="str">
        <f aca="false">IF(H4339="",F4339,H4339)</f>
        <v>Archer Daniels Midland Des Moines</v>
      </c>
      <c r="F4339" s="5"/>
      <c r="G4339" s="1" t="n">
        <v>10861</v>
      </c>
      <c r="H4339" s="3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3397</v>
      </c>
      <c r="C4340" s="1" t="str">
        <f aca="false">IF(H4340="",F4340,H4340)</f>
        <v>Archer Daniels Midland Lincoln</v>
      </c>
      <c r="F4340" s="5"/>
      <c r="G4340" s="1" t="n">
        <v>10862</v>
      </c>
      <c r="H4340" s="3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3398</v>
      </c>
      <c r="C4341" s="1" t="str">
        <f aca="false">IF(H4341="",F4341,H4341)</f>
        <v>Archer Daniels Midland Mankato</v>
      </c>
      <c r="F4341" s="5"/>
      <c r="G4341" s="1" t="n">
        <v>10863</v>
      </c>
      <c r="H4341" s="3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3399</v>
      </c>
      <c r="C4342" s="1" t="str">
        <f aca="false">IF(H4342="",F4342,H4342)</f>
        <v>Archer Daniels Midland Cedar Rapids</v>
      </c>
      <c r="F4342" s="5"/>
      <c r="G4342" s="1" t="n">
        <v>10864</v>
      </c>
      <c r="H4342" s="3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3400</v>
      </c>
      <c r="C4343" s="1" t="str">
        <f aca="false">IF(H4343="",F4343,H4343)</f>
        <v>Archer Daniels Midland Decatur</v>
      </c>
      <c r="F4343" s="5"/>
      <c r="G4343" s="1" t="n">
        <v>10865</v>
      </c>
      <c r="H4343" s="3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3401</v>
      </c>
      <c r="C4344" s="1" t="str">
        <f aca="false">IF(H4344="",F4344,H4344)</f>
        <v>Archer Daniels Midland Peoria</v>
      </c>
      <c r="F4344" s="5"/>
      <c r="G4344" s="1" t="n">
        <v>10866</v>
      </c>
      <c r="H4344" s="3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3402</v>
      </c>
      <c r="C4345" s="1" t="str">
        <f aca="false">IF(H4345="",F4345,H4345)</f>
        <v>Tate &amp; Lyle Decatur Plant Cogen</v>
      </c>
      <c r="F4345" s="5"/>
      <c r="G4345" s="1" t="n">
        <v>10867</v>
      </c>
      <c r="H4345" s="3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3403</v>
      </c>
      <c r="C4346" s="1" t="str">
        <f aca="false">IF(H4346="",F4346,H4346)</f>
        <v>Biomass One LP</v>
      </c>
      <c r="F4346" s="5"/>
      <c r="G4346" s="1" t="n">
        <v>10869</v>
      </c>
      <c r="H4346" s="3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3404</v>
      </c>
      <c r="C4347" s="1" t="str">
        <f aca="false">IF(H4347="",F4347,H4347)</f>
        <v>Hazelton</v>
      </c>
      <c r="F4347" s="5"/>
      <c r="G4347" s="1" t="n">
        <v>10870</v>
      </c>
      <c r="H4347" s="3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3405</v>
      </c>
      <c r="C4348" s="1" t="str">
        <f aca="false">IF(H4348="",F4348,H4348)</f>
        <v>Coso Finance Partners</v>
      </c>
      <c r="F4348" s="5"/>
      <c r="G4348" s="1" t="n">
        <v>10873</v>
      </c>
      <c r="H4348" s="3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3406</v>
      </c>
      <c r="C4349" s="1" t="str">
        <f aca="false">IF(H4349="",F4349,H4349)</f>
        <v>Coso Power Developers</v>
      </c>
      <c r="F4349" s="5"/>
      <c r="G4349" s="1" t="n">
        <v>10874</v>
      </c>
      <c r="H4349" s="3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3407</v>
      </c>
      <c r="C4350" s="1" t="str">
        <f aca="false">IF(H4350="",F4350,H4350)</f>
        <v>Coso Energy Developers</v>
      </c>
      <c r="F4350" s="5"/>
      <c r="G4350" s="1" t="n">
        <v>10875</v>
      </c>
      <c r="H4350" s="3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3351</v>
      </c>
      <c r="C4351" s="1" t="str">
        <f aca="false">IF(H4351="",F4351,H4351)</f>
        <v>Salton Sea Power Gen Co - Unit 1</v>
      </c>
      <c r="F4351" s="5"/>
      <c r="G4351" s="1" t="n">
        <v>10878</v>
      </c>
      <c r="H4351" s="3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3351</v>
      </c>
      <c r="C4352" s="1" t="str">
        <f aca="false">IF(H4352="",F4352,H4352)</f>
        <v>Salton Sea Power Gen Co - Unit 2</v>
      </c>
      <c r="F4352" s="5"/>
      <c r="G4352" s="1" t="n">
        <v>10879</v>
      </c>
      <c r="H4352" s="3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3408</v>
      </c>
      <c r="C4353" s="1" t="str">
        <f aca="false">IF(H4353="",F4353,H4353)</f>
        <v>Bidwell Ditch Project</v>
      </c>
      <c r="F4353" s="5"/>
      <c r="G4353" s="1" t="n">
        <v>10880</v>
      </c>
      <c r="H4353" s="3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3409</v>
      </c>
      <c r="C4354" s="1" t="str">
        <f aca="false">IF(H4354="",F4354,H4354)</f>
        <v>Roaring Creek Water Power</v>
      </c>
      <c r="F4354" s="5"/>
      <c r="G4354" s="1" t="n">
        <v>10881</v>
      </c>
      <c r="H4354" s="3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3410</v>
      </c>
      <c r="C4355" s="1" t="str">
        <f aca="false">IF(H4355="",F4355,H4355)</f>
        <v>Hatchet Creek Project</v>
      </c>
      <c r="F4355" s="5"/>
      <c r="G4355" s="1" t="n">
        <v>10882</v>
      </c>
      <c r="H4355" s="3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3411</v>
      </c>
      <c r="C4356" s="1" t="str">
        <f aca="false">IF(H4356="",F4356,H4356)</f>
        <v>Medical Area Total Energy Plant</v>
      </c>
      <c r="F4356" s="5"/>
      <c r="G4356" s="1" t="n">
        <v>10883</v>
      </c>
      <c r="H4356" s="3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3412</v>
      </c>
      <c r="C4357" s="1" t="str">
        <f aca="false">IF(H4357="",F4357,H4357)</f>
        <v>Olive View Medical Center</v>
      </c>
      <c r="F4357" s="5"/>
      <c r="G4357" s="1" t="n">
        <v>10884</v>
      </c>
      <c r="H4357" s="3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3413</v>
      </c>
      <c r="C4358" s="1" t="str">
        <f aca="false">IF(H4358="",F4358,H4358)</f>
        <v>Victory Mills</v>
      </c>
      <c r="F4358" s="5"/>
      <c r="G4358" s="1" t="n">
        <v>10902</v>
      </c>
      <c r="H4358" s="3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3414</v>
      </c>
      <c r="C4359" s="1" t="str">
        <f aca="false">IF(H4359="",F4359,H4359)</f>
        <v>Lockport Powerhouse</v>
      </c>
      <c r="F4359" s="5"/>
      <c r="G4359" s="1" t="n">
        <v>10903</v>
      </c>
      <c r="H4359" s="3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3415</v>
      </c>
      <c r="C4360" s="1" t="str">
        <f aca="false">IF(H4360="",F4360,H4360)</f>
        <v>Altamont Midway Ltd</v>
      </c>
      <c r="F4360" s="5"/>
      <c r="G4360" s="1" t="n">
        <v>50001</v>
      </c>
      <c r="H4360" s="3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3416</v>
      </c>
      <c r="C4361" s="1" t="str">
        <f aca="false">IF(H4361="",F4361,H4361)</f>
        <v>Pittsfield Generating LP</v>
      </c>
      <c r="F4361" s="5"/>
      <c r="G4361" s="1" t="n">
        <v>50002</v>
      </c>
      <c r="H4361" s="3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3417</v>
      </c>
      <c r="C4362" s="1" t="str">
        <f aca="false">IF(H4362="",F4362,H4362)</f>
        <v>Chalk Cliff Cogen</v>
      </c>
      <c r="F4362" s="5"/>
      <c r="G4362" s="1" t="n">
        <v>50003</v>
      </c>
      <c r="H4362" s="3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3418</v>
      </c>
      <c r="C4363" s="1" t="str">
        <f aca="false">IF(H4363="",F4363,H4363)</f>
        <v>Linden Cogen Plant</v>
      </c>
      <c r="F4363" s="5"/>
      <c r="G4363" s="1" t="n">
        <v>50006</v>
      </c>
      <c r="H4363" s="3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3419</v>
      </c>
      <c r="C4364" s="1" t="str">
        <f aca="false">IF(H4364="",F4364,H4364)</f>
        <v>Glen Ferris Hydro</v>
      </c>
      <c r="F4364" s="5"/>
      <c r="G4364" s="1" t="n">
        <v>50010</v>
      </c>
      <c r="H4364" s="3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3420</v>
      </c>
      <c r="C4365" s="1" t="str">
        <f aca="false">IF(H4365="",F4365,H4365)</f>
        <v>Hawks Nest Hydro</v>
      </c>
      <c r="F4365" s="5"/>
      <c r="G4365" s="1" t="n">
        <v>50011</v>
      </c>
      <c r="H4365" s="3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3421</v>
      </c>
      <c r="C4366" s="1" t="str">
        <f aca="false">IF(H4366="",F4366,H4366)</f>
        <v>HGST San Jose Standby Generator</v>
      </c>
      <c r="F4366" s="5"/>
      <c r="G4366" s="1" t="n">
        <v>50024</v>
      </c>
      <c r="H4366" s="3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3422</v>
      </c>
      <c r="C4367" s="1" t="str">
        <f aca="false">IF(H4367="",F4367,H4367)</f>
        <v>Corpus Refinery</v>
      </c>
      <c r="F4367" s="5"/>
      <c r="G4367" s="1" t="n">
        <v>50026</v>
      </c>
      <c r="H4367" s="3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3423</v>
      </c>
      <c r="C4368" s="1" t="str">
        <f aca="false">IF(H4368="",F4368,H4368)</f>
        <v>Mt Ida Hydroelectric</v>
      </c>
      <c r="F4368" s="5"/>
      <c r="G4368" s="1" t="n">
        <v>50031</v>
      </c>
      <c r="H4368" s="3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3424</v>
      </c>
      <c r="C4369" s="1" t="str">
        <f aca="false">IF(H4369="",F4369,H4369)</f>
        <v>Valley Falls Hydroelectric Facility</v>
      </c>
      <c r="F4369" s="5"/>
      <c r="G4369" s="1" t="n">
        <v>50034</v>
      </c>
      <c r="H4369" s="3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3425</v>
      </c>
      <c r="C4370" s="1" t="str">
        <f aca="false">IF(H4370="",F4370,H4370)</f>
        <v>MMWAC Resource Recovery Facility</v>
      </c>
      <c r="F4370" s="5"/>
      <c r="G4370" s="1" t="n">
        <v>50035</v>
      </c>
      <c r="H4370" s="3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3426</v>
      </c>
      <c r="C4371" s="1" t="str">
        <f aca="false">IF(H4371="",F4371,H4371)</f>
        <v>New Martinsville Hannibal Hydro</v>
      </c>
      <c r="F4371" s="5"/>
      <c r="G4371" s="1" t="n">
        <v>50036</v>
      </c>
      <c r="H4371" s="3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3427</v>
      </c>
      <c r="C4372" s="1" t="str">
        <f aca="false">IF(H4372="",F4372,H4372)</f>
        <v>Rio Bravo Hydro Project</v>
      </c>
      <c r="F4372" s="5"/>
      <c r="G4372" s="1" t="n">
        <v>50037</v>
      </c>
      <c r="H4372" s="3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3428</v>
      </c>
      <c r="C4373" s="1" t="str">
        <f aca="false">IF(H4373="",F4373,H4373)</f>
        <v>Norton Powerhouse</v>
      </c>
      <c r="F4373" s="5"/>
      <c r="G4373" s="1" t="n">
        <v>50041</v>
      </c>
      <c r="H4373" s="3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3429</v>
      </c>
      <c r="C4374" s="1" t="str">
        <f aca="false">IF(H4374="",F4374,H4374)</f>
        <v>Houston Chemical Complex Battleground</v>
      </c>
      <c r="F4374" s="5"/>
      <c r="G4374" s="1" t="n">
        <v>50043</v>
      </c>
      <c r="H4374" s="3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3430</v>
      </c>
      <c r="C4375" s="1" t="str">
        <f aca="false">IF(H4375="",F4375,H4375)</f>
        <v>International Paper Jay Hydro</v>
      </c>
      <c r="F4375" s="5"/>
      <c r="G4375" s="1" t="n">
        <v>50047</v>
      </c>
      <c r="H4375" s="3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3431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3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3432</v>
      </c>
      <c r="C4377" s="1" t="str">
        <f aca="false">IF(H4377="",F4377,H4377)</f>
        <v>Penobscot Energy Recovery</v>
      </c>
      <c r="F4377" s="5"/>
      <c r="G4377" s="1" t="n">
        <v>50051</v>
      </c>
      <c r="H4377" s="3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3433</v>
      </c>
      <c r="C4378" s="1" t="str">
        <f aca="false">IF(H4378="",F4378,H4378)</f>
        <v>Rice University</v>
      </c>
      <c r="F4378" s="5"/>
      <c r="G4378" s="1" t="n">
        <v>50054</v>
      </c>
      <c r="H4378" s="3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3434</v>
      </c>
      <c r="C4379" s="1" t="str">
        <f aca="false">IF(H4379="",F4379,H4379)</f>
        <v>Brown Station Road Plant I</v>
      </c>
      <c r="F4379" s="5"/>
      <c r="G4379" s="1" t="n">
        <v>50060</v>
      </c>
      <c r="H4379" s="3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3435</v>
      </c>
      <c r="C4380" s="1" t="str">
        <f aca="false">IF(H4380="",F4380,H4380)</f>
        <v>San Diego State University</v>
      </c>
      <c r="F4380" s="5"/>
      <c r="G4380" s="1" t="n">
        <v>50061</v>
      </c>
      <c r="H4380" s="3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3436</v>
      </c>
      <c r="C4381" s="1" t="str">
        <f aca="false">IF(H4381="",F4381,H4381)</f>
        <v>San Joaquin Cogen</v>
      </c>
      <c r="F4381" s="5"/>
      <c r="G4381" s="1" t="n">
        <v>50062</v>
      </c>
      <c r="H4381" s="3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3437</v>
      </c>
      <c r="C4382" s="1" t="str">
        <f aca="false">IF(H4382="",F4382,H4382)</f>
        <v>Univ of Calif Santa Cruz Cogeneration</v>
      </c>
      <c r="F4382" s="5"/>
      <c r="G4382" s="1" t="n">
        <v>50064</v>
      </c>
      <c r="H4382" s="3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3438</v>
      </c>
      <c r="C4383" s="1" t="str">
        <f aca="false">IF(H4383="",F4383,H4383)</f>
        <v>Calistoga Power Plant</v>
      </c>
      <c r="F4383" s="5"/>
      <c r="G4383" s="1" t="n">
        <v>50066</v>
      </c>
      <c r="H4383" s="3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3439</v>
      </c>
      <c r="C4384" s="1" t="str">
        <f aca="false">IF(H4384="",F4384,H4384)</f>
        <v>Borger Plant</v>
      </c>
      <c r="F4384" s="5"/>
      <c r="G4384" s="1" t="n">
        <v>50067</v>
      </c>
      <c r="H4384" s="3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3440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3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3441</v>
      </c>
      <c r="C4386" s="1" t="str">
        <f aca="false">IF(H4386="",F4386,H4386)</f>
        <v>Marcus Hook Refinery Cogen</v>
      </c>
      <c r="F4386" s="5"/>
      <c r="G4386" s="1" t="n">
        <v>50074</v>
      </c>
      <c r="H4386" s="3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3442</v>
      </c>
      <c r="C4387" s="1" t="str">
        <f aca="false">IF(H4387="",F4387,H4387)</f>
        <v>Waste Energy Services</v>
      </c>
      <c r="F4387" s="5"/>
      <c r="G4387" s="1" t="n">
        <v>50077</v>
      </c>
      <c r="H4387" s="3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3443</v>
      </c>
      <c r="C4388" s="1" t="str">
        <f aca="false">IF(H4388="",F4388,H4388)</f>
        <v>Goodyear Lake Plant</v>
      </c>
      <c r="F4388" s="5"/>
      <c r="G4388" s="1" t="n">
        <v>50079</v>
      </c>
      <c r="H4388" s="3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3444</v>
      </c>
      <c r="C4389" s="1" t="str">
        <f aca="false">IF(H4389="",F4389,H4389)</f>
        <v>Otis Hydro</v>
      </c>
      <c r="F4389" s="5"/>
      <c r="G4389" s="1" t="n">
        <v>50080</v>
      </c>
      <c r="H4389" s="3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3445</v>
      </c>
      <c r="C4390" s="1" t="str">
        <f aca="false">IF(H4390="",F4390,H4390)</f>
        <v>International Paper Riley Hydro</v>
      </c>
      <c r="F4390" s="5"/>
      <c r="G4390" s="1" t="n">
        <v>50081</v>
      </c>
      <c r="H4390" s="3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3446</v>
      </c>
      <c r="C4391" s="1" t="str">
        <f aca="false">IF(H4391="",F4391,H4391)</f>
        <v>International Paper Livermore Hydro</v>
      </c>
      <c r="F4391" s="5"/>
      <c r="G4391" s="1" t="n">
        <v>50082</v>
      </c>
      <c r="H4391" s="3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3447</v>
      </c>
      <c r="C4392" s="1" t="str">
        <f aca="false">IF(H4392="",F4392,H4392)</f>
        <v>Univ of Massachusetts Medical Center</v>
      </c>
      <c r="F4392" s="5"/>
      <c r="G4392" s="1" t="n">
        <v>50087</v>
      </c>
      <c r="H4392" s="3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3448</v>
      </c>
      <c r="C4393" s="1" t="str">
        <f aca="false">IF(H4393="",F4393,H4393)</f>
        <v>University of Northern Iowa</v>
      </c>
      <c r="F4393" s="5"/>
      <c r="G4393" s="1" t="n">
        <v>50088</v>
      </c>
      <c r="H4393" s="3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3449</v>
      </c>
      <c r="C4394" s="1" t="str">
        <f aca="false">IF(H4394="",F4394,H4394)</f>
        <v>Univ of San Francisco Cogen</v>
      </c>
      <c r="F4394" s="5"/>
      <c r="G4394" s="1" t="n">
        <v>50089</v>
      </c>
      <c r="H4394" s="3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3450</v>
      </c>
      <c r="C4395" s="1" t="str">
        <f aca="false">IF(H4395="",F4395,H4395)</f>
        <v>Sheep Creek Hydro</v>
      </c>
      <c r="F4395" s="5"/>
      <c r="G4395" s="1" t="n">
        <v>50091</v>
      </c>
      <c r="H4395" s="3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3451</v>
      </c>
      <c r="C4396" s="1" t="str">
        <f aca="false">IF(H4396="",F4396,H4396)</f>
        <v>Chateaugay High Falls Hydro</v>
      </c>
      <c r="F4396" s="5"/>
      <c r="G4396" s="1" t="n">
        <v>50093</v>
      </c>
      <c r="H4396" s="3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3452</v>
      </c>
      <c r="C4397" s="1" t="str">
        <f aca="false">IF(H4397="",F4397,H4397)</f>
        <v>Veolia Energy Trenton L.P.</v>
      </c>
      <c r="F4397" s="5"/>
      <c r="G4397" s="1" t="n">
        <v>50094</v>
      </c>
      <c r="H4397" s="3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3453</v>
      </c>
      <c r="C4398" s="1" t="str">
        <f aca="false">IF(H4398="",F4398,H4398)</f>
        <v>Tamarack Energy Partnership</v>
      </c>
      <c r="F4398" s="5"/>
      <c r="G4398" s="1" t="n">
        <v>50099</v>
      </c>
      <c r="H4398" s="3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3454</v>
      </c>
      <c r="C4399" s="1" t="str">
        <f aca="false">IF(H4399="",F4399,H4399)</f>
        <v>WestRock (TX)</v>
      </c>
      <c r="F4399" s="5"/>
      <c r="G4399" s="1" t="n">
        <v>50101</v>
      </c>
      <c r="H4399" s="3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3455</v>
      </c>
      <c r="C4400" s="1" t="str">
        <f aca="false">IF(H4400="",F4400,H4400)</f>
        <v>China Mill Hydro</v>
      </c>
      <c r="F4400" s="5"/>
      <c r="G4400" s="1" t="n">
        <v>50103</v>
      </c>
      <c r="H4400" s="3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3456</v>
      </c>
      <c r="C4401" s="1" t="str">
        <f aca="false">IF(H4401="",F4401,H4401)</f>
        <v>Paris Energy Center</v>
      </c>
      <c r="F4401" s="5"/>
      <c r="G4401" s="1" t="n">
        <v>50109</v>
      </c>
      <c r="H4401" s="3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3457</v>
      </c>
      <c r="C4402" s="1" t="str">
        <f aca="false">IF(H4402="",F4402,H4402)</f>
        <v>Sierra Pacific Burney Facility</v>
      </c>
      <c r="F4402" s="5"/>
      <c r="G4402" s="1" t="n">
        <v>50110</v>
      </c>
      <c r="H4402" s="3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3458</v>
      </c>
      <c r="C4403" s="1" t="str">
        <f aca="false">IF(H4403="",F4403,H4403)</f>
        <v>Sierra Pacific Quincy Facility</v>
      </c>
      <c r="F4403" s="5"/>
      <c r="G4403" s="1" t="n">
        <v>50112</v>
      </c>
      <c r="H4403" s="3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3459</v>
      </c>
      <c r="C4404" s="1" t="str">
        <f aca="false">IF(H4404="",F4404,H4404)</f>
        <v>US Borax</v>
      </c>
      <c r="F4404" s="5"/>
      <c r="G4404" s="1" t="n">
        <v>50115</v>
      </c>
      <c r="H4404" s="3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3460</v>
      </c>
      <c r="C4405" s="1" t="str">
        <f aca="false">IF(H4405="",F4405,H4405)</f>
        <v>Hal C Weaver Power Plant</v>
      </c>
      <c r="F4405" s="5"/>
      <c r="G4405" s="1" t="n">
        <v>50118</v>
      </c>
      <c r="H4405" s="3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3461</v>
      </c>
      <c r="C4406" s="1" t="str">
        <f aca="false">IF(H4406="",F4406,H4406)</f>
        <v>Phillips 66 Rodeo Refinery</v>
      </c>
      <c r="F4406" s="5"/>
      <c r="G4406" s="1" t="n">
        <v>50119</v>
      </c>
      <c r="H4406" s="3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3462</v>
      </c>
      <c r="C4407" s="1" t="str">
        <f aca="false">IF(H4407="",F4407,H4407)</f>
        <v>Valero Refinery Corpus Christi West</v>
      </c>
      <c r="F4407" s="5"/>
      <c r="G4407" s="1" t="n">
        <v>50121</v>
      </c>
      <c r="H4407" s="3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3463</v>
      </c>
      <c r="C4408" s="1" t="str">
        <f aca="false">IF(H4408="",F4408,H4408)</f>
        <v>Normanskill Hydro Project</v>
      </c>
      <c r="F4408" s="5"/>
      <c r="G4408" s="1" t="n">
        <v>50123</v>
      </c>
      <c r="H4408" s="3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3464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3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3465</v>
      </c>
      <c r="C4410" s="1" t="str">
        <f aca="false">IF(H4410="",F4410,H4410)</f>
        <v>CCI Signal Hill LLC</v>
      </c>
      <c r="F4410" s="5"/>
      <c r="G4410" s="1" t="n">
        <v>50127</v>
      </c>
      <c r="H4410" s="3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3466</v>
      </c>
      <c r="C4411" s="1" t="str">
        <f aca="false">IF(H4411="",F4411,H4411)</f>
        <v>Indian Valley Dam Hydro Project</v>
      </c>
      <c r="F4411" s="5"/>
      <c r="G4411" s="1" t="n">
        <v>50129</v>
      </c>
      <c r="H4411" s="3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3467</v>
      </c>
      <c r="C4412" s="1" t="str">
        <f aca="false">IF(H4412="",F4412,H4412)</f>
        <v>Coalinga Cogeneration</v>
      </c>
      <c r="F4412" s="5"/>
      <c r="G4412" s="1" t="n">
        <v>50131</v>
      </c>
      <c r="H4412" s="3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3468</v>
      </c>
      <c r="C4413" s="1" t="str">
        <f aca="false">IF(H4413="",F4413,H4413)</f>
        <v>Sycamore Cogeneration</v>
      </c>
      <c r="F4413" s="5"/>
      <c r="G4413" s="1" t="n">
        <v>50134</v>
      </c>
      <c r="H4413" s="3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3469</v>
      </c>
      <c r="C4414" s="1" t="str">
        <f aca="false">IF(H4414="",F4414,H4414)</f>
        <v>South Oaks Hospital</v>
      </c>
      <c r="F4414" s="5"/>
      <c r="G4414" s="1" t="n">
        <v>50136</v>
      </c>
      <c r="H4414" s="3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3470</v>
      </c>
      <c r="C4415" s="1" t="str">
        <f aca="false">IF(H4415="",F4415,H4415)</f>
        <v>Newgulf Cogen</v>
      </c>
      <c r="F4415" s="5"/>
      <c r="G4415" s="1" t="n">
        <v>50137</v>
      </c>
      <c r="H4415" s="3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3471</v>
      </c>
      <c r="C4416" s="1" t="str">
        <f aca="false">IF(H4416="",F4416,H4416)</f>
        <v>Snider Industries</v>
      </c>
      <c r="F4416" s="5"/>
      <c r="G4416" s="1" t="n">
        <v>50141</v>
      </c>
      <c r="H4416" s="3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3472</v>
      </c>
      <c r="C4417" s="1" t="str">
        <f aca="false">IF(H4417="",F4417,H4417)</f>
        <v>Imperial Savannah LP</v>
      </c>
      <c r="F4417" s="5"/>
      <c r="G4417" s="1" t="n">
        <v>50146</v>
      </c>
      <c r="H4417" s="3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3473</v>
      </c>
      <c r="C4418" s="1" t="str">
        <f aca="false">IF(H4418="",F4418,H4418)</f>
        <v>R E Badger Filtration Plant</v>
      </c>
      <c r="F4418" s="5"/>
      <c r="G4418" s="1" t="n">
        <v>50147</v>
      </c>
      <c r="H4418" s="3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3474</v>
      </c>
      <c r="C4419" s="1" t="str">
        <f aca="false">IF(H4419="",F4419,H4419)</f>
        <v>Linde Wilmington</v>
      </c>
      <c r="F4419" s="5"/>
      <c r="G4419" s="1" t="n">
        <v>50148</v>
      </c>
      <c r="H4419" s="3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3475</v>
      </c>
      <c r="C4420" s="1" t="str">
        <f aca="false">IF(H4420="",F4420,H4420)</f>
        <v>Union Carbide Seadrift Cogen</v>
      </c>
      <c r="F4420" s="5"/>
      <c r="G4420" s="1" t="n">
        <v>50150</v>
      </c>
      <c r="H4420" s="3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3476</v>
      </c>
      <c r="C4421" s="1" t="str">
        <f aca="false">IF(H4421="",F4421,H4421)</f>
        <v>Dow St Charles Operations</v>
      </c>
      <c r="F4421" s="5"/>
      <c r="G4421" s="1" t="n">
        <v>50152</v>
      </c>
      <c r="H4421" s="3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3477</v>
      </c>
      <c r="C4422" s="1" t="str">
        <f aca="false">IF(H4422="",F4422,H4422)</f>
        <v>Texas City Plant Union Carbide</v>
      </c>
      <c r="F4422" s="5"/>
      <c r="G4422" s="1" t="n">
        <v>50153</v>
      </c>
      <c r="H4422" s="3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3478</v>
      </c>
      <c r="C4423" s="1" t="str">
        <f aca="false">IF(H4423="",F4423,H4423)</f>
        <v>Bear Creek</v>
      </c>
      <c r="F4423" s="5"/>
      <c r="G4423" s="1" t="n">
        <v>50156</v>
      </c>
      <c r="H4423" s="3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3479</v>
      </c>
      <c r="C4424" s="1" t="str">
        <f aca="false">IF(H4424="",F4424,H4424)</f>
        <v>Sanford Dam</v>
      </c>
      <c r="F4424" s="5"/>
      <c r="G4424" s="1" t="n">
        <v>50157</v>
      </c>
      <c r="H4424" s="3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3480</v>
      </c>
      <c r="C4425" s="1" t="str">
        <f aca="false">IF(H4425="",F4425,H4425)</f>
        <v>Edenville</v>
      </c>
      <c r="F4425" s="5"/>
      <c r="G4425" s="1" t="n">
        <v>50158</v>
      </c>
      <c r="H4425" s="3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3481</v>
      </c>
      <c r="C4426" s="1" t="str">
        <f aca="false">IF(H4426="",F4426,H4426)</f>
        <v>Secord</v>
      </c>
      <c r="F4426" s="5"/>
      <c r="G4426" s="1" t="n">
        <v>50159</v>
      </c>
      <c r="H4426" s="3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3482</v>
      </c>
      <c r="C4427" s="1" t="str">
        <f aca="false">IF(H4427="",F4427,H4427)</f>
        <v>Smallwood</v>
      </c>
      <c r="F4427" s="5"/>
      <c r="G4427" s="1" t="n">
        <v>50160</v>
      </c>
      <c r="H4427" s="3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3483</v>
      </c>
      <c r="C4428" s="1" t="str">
        <f aca="false">IF(H4428="",F4428,H4428)</f>
        <v>Wichita Plant</v>
      </c>
      <c r="F4428" s="5"/>
      <c r="G4428" s="1" t="n">
        <v>50169</v>
      </c>
      <c r="H4428" s="3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3484</v>
      </c>
      <c r="C4429" s="1" t="str">
        <f aca="false">IF(H4429="",F4429,H4429)</f>
        <v>Berry Cogen</v>
      </c>
      <c r="F4429" s="5"/>
      <c r="G4429" s="1" t="n">
        <v>50170</v>
      </c>
      <c r="H4429" s="3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3485</v>
      </c>
      <c r="C4430" s="1" t="str">
        <f aca="false">IF(H4430="",F4430,H4430)</f>
        <v>Emporia</v>
      </c>
      <c r="F4430" s="5"/>
      <c r="G4430" s="1" t="n">
        <v>50175</v>
      </c>
      <c r="H4430" s="3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3486</v>
      </c>
      <c r="C4431" s="1" t="str">
        <f aca="false">IF(H4431="",F4431,H4431)</f>
        <v>Union Falls</v>
      </c>
      <c r="F4431" s="5"/>
      <c r="G4431" s="1" t="n">
        <v>50176</v>
      </c>
      <c r="H4431" s="3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3487</v>
      </c>
      <c r="C4432" s="1" t="str">
        <f aca="false">IF(H4432="",F4432,H4432)</f>
        <v>Blackstone/Tupperware</v>
      </c>
      <c r="F4432" s="5"/>
      <c r="G4432" s="1" t="n">
        <v>50177</v>
      </c>
      <c r="H4432" s="3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3488</v>
      </c>
      <c r="C4433" s="1" t="str">
        <f aca="false">IF(H4433="",F4433,H4433)</f>
        <v>Halifax</v>
      </c>
      <c r="F4433" s="5"/>
      <c r="G4433" s="1" t="n">
        <v>50178</v>
      </c>
      <c r="H4433" s="3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3489</v>
      </c>
      <c r="C4434" s="1" t="str">
        <f aca="false">IF(H4434="",F4434,H4434)</f>
        <v>Box Canyon Dam</v>
      </c>
      <c r="F4434" s="5"/>
      <c r="G4434" s="1" t="n">
        <v>50179</v>
      </c>
      <c r="H4434" s="3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3490</v>
      </c>
      <c r="C4435" s="1" t="str">
        <f aca="false">IF(H4435="",F4435,H4435)</f>
        <v>Olsen</v>
      </c>
      <c r="F4435" s="5"/>
      <c r="G4435" s="1" t="n">
        <v>50180</v>
      </c>
      <c r="H4435" s="3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3491</v>
      </c>
      <c r="C4436" s="1" t="str">
        <f aca="false">IF(H4436="",F4436,H4436)</f>
        <v>Weyerhaeuser Columbus MS</v>
      </c>
      <c r="F4436" s="5"/>
      <c r="G4436" s="1" t="n">
        <v>50184</v>
      </c>
      <c r="H4436" s="3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3492</v>
      </c>
      <c r="C4437" s="1" t="str">
        <f aca="false">IF(H4437="",F4437,H4437)</f>
        <v>Cosmo Specialty Fibers Plant</v>
      </c>
      <c r="F4437" s="5"/>
      <c r="G4437" s="1" t="n">
        <v>50185</v>
      </c>
      <c r="H4437" s="3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3493</v>
      </c>
      <c r="C4438" s="1" t="str">
        <f aca="false">IF(H4438="",F4438,H4438)</f>
        <v>Weyerhaeuser Longview WA</v>
      </c>
      <c r="F4438" s="5"/>
      <c r="G4438" s="1" t="n">
        <v>50187</v>
      </c>
      <c r="H4438" s="3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3494</v>
      </c>
      <c r="C4439" s="1" t="str">
        <f aca="false">IF(H4439="",F4439,H4439)</f>
        <v>Weyerhaeuser New Bern NC</v>
      </c>
      <c r="F4439" s="5"/>
      <c r="G4439" s="1" t="n">
        <v>50188</v>
      </c>
      <c r="H4439" s="3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3495</v>
      </c>
      <c r="C4440" s="1" t="str">
        <f aca="false">IF(H4440="",F4440,H4440)</f>
        <v>Domtar Paper Co LLC Plymouth NC</v>
      </c>
      <c r="F4440" s="5"/>
      <c r="G4440" s="1" t="n">
        <v>50189</v>
      </c>
      <c r="H4440" s="3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3496</v>
      </c>
      <c r="C4441" s="1" t="str">
        <f aca="false">IF(H4441="",F4441,H4441)</f>
        <v>Domtar Paper Company Rothschild</v>
      </c>
      <c r="F4441" s="5"/>
      <c r="G4441" s="1" t="n">
        <v>50190</v>
      </c>
      <c r="H4441" s="3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3497</v>
      </c>
      <c r="C4442" s="1" t="str">
        <f aca="false">IF(H4442="",F4442,H4442)</f>
        <v>IP Springfield Oregon</v>
      </c>
      <c r="F4442" s="5"/>
      <c r="G4442" s="1" t="n">
        <v>50191</v>
      </c>
      <c r="H4442" s="3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3498</v>
      </c>
      <c r="C4443" s="1" t="str">
        <f aca="false">IF(H4443="",F4443,H4443)</f>
        <v>International Paper Valliant OK</v>
      </c>
      <c r="F4443" s="5"/>
      <c r="G4443" s="1" t="n">
        <v>50192</v>
      </c>
      <c r="H4443" s="3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3499</v>
      </c>
      <c r="C4444" s="1" t="str">
        <f aca="false">IF(H4444="",F4444,H4444)</f>
        <v>B Braun Medical</v>
      </c>
      <c r="F4444" s="5"/>
      <c r="G4444" s="1" t="n">
        <v>50200</v>
      </c>
      <c r="H4444" s="3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3500</v>
      </c>
      <c r="C4445" s="1" t="str">
        <f aca="false">IF(H4445="",F4445,H4445)</f>
        <v>Rabun Gap Cogen Facility</v>
      </c>
      <c r="F4445" s="5"/>
      <c r="G4445" s="1" t="n">
        <v>50201</v>
      </c>
      <c r="H4445" s="3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3501</v>
      </c>
      <c r="C4446" s="1" t="str">
        <f aca="false">IF(H4446="",F4446,H4446)</f>
        <v>WPS Power Niagara</v>
      </c>
      <c r="F4446" s="5"/>
      <c r="G4446" s="1" t="n">
        <v>50202</v>
      </c>
      <c r="H4446" s="3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3502</v>
      </c>
      <c r="C4447" s="1" t="str">
        <f aca="false">IF(H4447="",F4447,H4447)</f>
        <v>US Gypsum Oakfield</v>
      </c>
      <c r="F4447" s="5"/>
      <c r="G4447" s="1" t="n">
        <v>50203</v>
      </c>
      <c r="H4447" s="3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3503</v>
      </c>
      <c r="C4448" s="1" t="str">
        <f aca="false">IF(H4448="",F4448,H4448)</f>
        <v>Williams Ignacio Natural Gas Plant</v>
      </c>
      <c r="F4448" s="5"/>
      <c r="G4448" s="1" t="n">
        <v>50205</v>
      </c>
      <c r="H4448" s="3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3504</v>
      </c>
      <c r="C4449" s="1" t="str">
        <f aca="false">IF(H4449="",F4449,H4449)</f>
        <v>Vallecito Hydroelectric</v>
      </c>
      <c r="F4449" s="5"/>
      <c r="G4449" s="1" t="n">
        <v>50206</v>
      </c>
      <c r="H4449" s="3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3505</v>
      </c>
      <c r="C4450" s="1" t="str">
        <f aca="false">IF(H4450="",F4450,H4450)</f>
        <v>Pinetree Power</v>
      </c>
      <c r="F4450" s="5"/>
      <c r="G4450" s="1" t="n">
        <v>50208</v>
      </c>
      <c r="H4450" s="3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3506</v>
      </c>
      <c r="C4451" s="1" t="str">
        <f aca="false">IF(H4451="",F4451,H4451)</f>
        <v>Vulcan-BN Geothermal Power Company</v>
      </c>
      <c r="F4451" s="5"/>
      <c r="G4451" s="1" t="n">
        <v>50210</v>
      </c>
      <c r="H4451" s="3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3507</v>
      </c>
      <c r="C4452" s="1" t="str">
        <f aca="false">IF(H4452="",F4452,H4452)</f>
        <v>York County Resource Recovery</v>
      </c>
      <c r="F4452" s="5"/>
      <c r="G4452" s="1" t="n">
        <v>50215</v>
      </c>
      <c r="H4452" s="3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3508</v>
      </c>
      <c r="C4453" s="1" t="str">
        <f aca="false">IF(H4453="",F4453,H4453)</f>
        <v>Watson Cogeneration</v>
      </c>
      <c r="F4453" s="5"/>
      <c r="G4453" s="1" t="n">
        <v>50216</v>
      </c>
      <c r="H4453" s="3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3509</v>
      </c>
      <c r="C4454" s="1" t="str">
        <f aca="false">IF(H4454="",F4454,H4454)</f>
        <v>Woodward Power Plant</v>
      </c>
      <c r="F4454" s="5"/>
      <c r="G4454" s="1" t="n">
        <v>50218</v>
      </c>
      <c r="H4454" s="3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3510</v>
      </c>
      <c r="C4455" s="1" t="str">
        <f aca="false">IF(H4455="",F4455,H4455)</f>
        <v>Frankenheimer Power Plant</v>
      </c>
      <c r="F4455" s="5"/>
      <c r="G4455" s="1" t="n">
        <v>50219</v>
      </c>
      <c r="H4455" s="3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3511</v>
      </c>
      <c r="C4456" s="1" t="str">
        <f aca="false">IF(H4456="",F4456,H4456)</f>
        <v>Nelson Creek</v>
      </c>
      <c r="F4456" s="5"/>
      <c r="G4456" s="1" t="n">
        <v>50223</v>
      </c>
      <c r="H4456" s="3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3512</v>
      </c>
      <c r="C4457" s="1" t="str">
        <f aca="false">IF(H4457="",F4457,H4457)</f>
        <v>Oxnard Wastewater Treatment Plant</v>
      </c>
      <c r="F4457" s="5"/>
      <c r="G4457" s="1" t="n">
        <v>50224</v>
      </c>
      <c r="H4457" s="3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3513</v>
      </c>
      <c r="C4458" s="1" t="str">
        <f aca="false">IF(H4458="",F4458,H4458)</f>
        <v>Regional Waste Systems</v>
      </c>
      <c r="F4458" s="5"/>
      <c r="G4458" s="1" t="n">
        <v>50225</v>
      </c>
      <c r="H4458" s="3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3514</v>
      </c>
      <c r="C4459" s="1" t="str">
        <f aca="false">IF(H4459="",F4459,H4459)</f>
        <v>Rocky Brook Hydroelectric</v>
      </c>
      <c r="F4459" s="5"/>
      <c r="G4459" s="1" t="n">
        <v>50228</v>
      </c>
      <c r="H4459" s="3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3515</v>
      </c>
      <c r="C4460" s="1" t="str">
        <f aca="false">IF(H4460="",F4460,H4460)</f>
        <v>Texas Petrochemicals</v>
      </c>
      <c r="F4460" s="5"/>
      <c r="G4460" s="1" t="n">
        <v>50229</v>
      </c>
      <c r="H4460" s="3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3516</v>
      </c>
      <c r="C4461" s="1" t="str">
        <f aca="false">IF(H4461="",F4461,H4461)</f>
        <v>Robbins Lumber</v>
      </c>
      <c r="F4461" s="5"/>
      <c r="G4461" s="1" t="n">
        <v>50230</v>
      </c>
      <c r="H4461" s="3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3517</v>
      </c>
      <c r="C4462" s="1" t="str">
        <f aca="false">IF(H4462="",F4462,H4462)</f>
        <v>SDS Lumber Gorge Energy Division</v>
      </c>
      <c r="F4462" s="5"/>
      <c r="G4462" s="1" t="n">
        <v>50231</v>
      </c>
      <c r="H4462" s="3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3518</v>
      </c>
      <c r="C4463" s="1" t="str">
        <f aca="false">IF(H4463="",F4463,H4463)</f>
        <v>San Dimas Wash Generating Station</v>
      </c>
      <c r="F4463" s="5"/>
      <c r="G4463" s="1" t="n">
        <v>50233</v>
      </c>
      <c r="H4463" s="3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3519</v>
      </c>
      <c r="C4464" s="1" t="str">
        <f aca="false">IF(H4464="",F4464,H4464)</f>
        <v>San Antonio Regional Hospital</v>
      </c>
      <c r="F4464" s="5"/>
      <c r="G4464" s="1" t="n">
        <v>50234</v>
      </c>
      <c r="H4464" s="3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3520</v>
      </c>
      <c r="C4465" s="1" t="str">
        <f aca="false">IF(H4465="",F4465,H4465)</f>
        <v>Purdue University</v>
      </c>
      <c r="F4465" s="5"/>
      <c r="G4465" s="1" t="n">
        <v>50240</v>
      </c>
      <c r="H4465" s="3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3521</v>
      </c>
      <c r="C4466" s="1" t="str">
        <f aca="false">IF(H4466="",F4466,H4466)</f>
        <v>Providence Memorial Hospital</v>
      </c>
      <c r="F4466" s="5"/>
      <c r="G4466" s="1" t="n">
        <v>50241</v>
      </c>
      <c r="H4466" s="3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3522</v>
      </c>
      <c r="C4467" s="1" t="str">
        <f aca="false">IF(H4467="",F4467,H4467)</f>
        <v>VC Porterdale Hydroelectric</v>
      </c>
      <c r="F4467" s="5"/>
      <c r="G4467" s="1" t="n">
        <v>50242</v>
      </c>
      <c r="H4467" s="3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3523</v>
      </c>
      <c r="C4468" s="1" t="str">
        <f aca="false">IF(H4468="",F4468,H4468)</f>
        <v>Bucksport Generation LLC</v>
      </c>
      <c r="F4468" s="5"/>
      <c r="G4468" s="1" t="n">
        <v>50243</v>
      </c>
      <c r="H4468" s="3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3524</v>
      </c>
      <c r="C4469" s="1" t="str">
        <f aca="false">IF(H4469="",F4469,H4469)</f>
        <v>Canton North Carolina</v>
      </c>
      <c r="F4469" s="5"/>
      <c r="G4469" s="1" t="n">
        <v>50244</v>
      </c>
      <c r="H4469" s="3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3525</v>
      </c>
      <c r="C4470" s="1" t="str">
        <f aca="false">IF(H4470="",F4470,H4470)</f>
        <v>International Paper Pensacola</v>
      </c>
      <c r="F4470" s="5"/>
      <c r="G4470" s="1" t="n">
        <v>50250</v>
      </c>
      <c r="H4470" s="3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3526</v>
      </c>
      <c r="C4471" s="1" t="str">
        <f aca="false">IF(H4471="",F4471,H4471)</f>
        <v>Sartell Dam</v>
      </c>
      <c r="F4471" s="5"/>
      <c r="G4471" s="1" t="n">
        <v>50252</v>
      </c>
      <c r="H4471" s="3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3527</v>
      </c>
      <c r="C4472" s="1" t="str">
        <f aca="false">IF(H4472="",F4472,H4472)</f>
        <v>KapStone Kraft Paper Corp</v>
      </c>
      <c r="F4472" s="5"/>
      <c r="G4472" s="1" t="n">
        <v>50254</v>
      </c>
      <c r="H4472" s="3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3528</v>
      </c>
      <c r="C4473" s="1" t="str">
        <f aca="false">IF(H4473="",F4473,H4473)</f>
        <v>Oakwood Hospital &amp; Medical Center</v>
      </c>
      <c r="F4473" s="5"/>
      <c r="G4473" s="1" t="n">
        <v>50260</v>
      </c>
      <c r="H4473" s="3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3529</v>
      </c>
      <c r="C4474" s="1" t="str">
        <f aca="false">IF(H4474="",F4474,H4474)</f>
        <v>New Lahontan</v>
      </c>
      <c r="F4474" s="5"/>
      <c r="G4474" s="1" t="n">
        <v>50261</v>
      </c>
      <c r="H4474" s="3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3530</v>
      </c>
      <c r="C4475" s="1" t="str">
        <f aca="false">IF(H4475="",F4475,H4475)</f>
        <v>Redlands Water &amp; Power</v>
      </c>
      <c r="F4475" s="5"/>
      <c r="G4475" s="1" t="n">
        <v>50267</v>
      </c>
      <c r="H4475" s="3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3531</v>
      </c>
      <c r="C4476" s="1" t="str">
        <f aca="false">IF(H4476="",F4476,H4476)</f>
        <v>Hewittville Hydroelectric</v>
      </c>
      <c r="F4476" s="5"/>
      <c r="G4476" s="1" t="n">
        <v>50268</v>
      </c>
      <c r="H4476" s="3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3532</v>
      </c>
      <c r="C4477" s="1" t="str">
        <f aca="false">IF(H4477="",F4477,H4477)</f>
        <v>Unionville Hydro Project 2499 NY</v>
      </c>
      <c r="F4477" s="5"/>
      <c r="G4477" s="1" t="n">
        <v>50269</v>
      </c>
      <c r="H4477" s="3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3533</v>
      </c>
      <c r="C4478" s="1" t="str">
        <f aca="false">IF(H4478="",F4478,H4478)</f>
        <v>ExxonMobil Santa Ynez Facility</v>
      </c>
      <c r="F4478" s="5"/>
      <c r="G4478" s="1" t="n">
        <v>50270</v>
      </c>
      <c r="H4478" s="3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3534</v>
      </c>
      <c r="C4479" s="1" t="str">
        <f aca="false">IF(H4479="",F4479,H4479)</f>
        <v>Pioneer Valley Resource Recovery</v>
      </c>
      <c r="F4479" s="5"/>
      <c r="G4479" s="1" t="n">
        <v>50273</v>
      </c>
      <c r="H4479" s="3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3535</v>
      </c>
      <c r="C4480" s="1" t="str">
        <f aca="false">IF(H4480="",F4480,H4480)</f>
        <v>Simplot Leasing Don Plant</v>
      </c>
      <c r="F4480" s="5"/>
      <c r="G4480" s="1" t="n">
        <v>50274</v>
      </c>
      <c r="H4480" s="3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3536</v>
      </c>
      <c r="C4481" s="1" t="str">
        <f aca="false">IF(H4481="",F4481,H4481)</f>
        <v>Park 500 Philip Morris USA</v>
      </c>
      <c r="F4481" s="5"/>
      <c r="G4481" s="1" t="n">
        <v>50275</v>
      </c>
      <c r="H4481" s="3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3537</v>
      </c>
      <c r="C4482" s="1" t="str">
        <f aca="false">IF(H4482="",F4482,H4482)</f>
        <v>Wintec Energy Ltd</v>
      </c>
      <c r="F4482" s="5"/>
      <c r="G4482" s="1" t="n">
        <v>50276</v>
      </c>
      <c r="H4482" s="3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3538</v>
      </c>
      <c r="C4483" s="1" t="str">
        <f aca="false">IF(H4483="",F4483,H4483)</f>
        <v>ReEnergy Chateaugay Power Station</v>
      </c>
      <c r="F4483" s="5"/>
      <c r="G4483" s="1" t="n">
        <v>50277</v>
      </c>
      <c r="H4483" s="3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3539</v>
      </c>
      <c r="C4484" s="1" t="str">
        <f aca="false">IF(H4484="",F4484,H4484)</f>
        <v>Worumbo Hydro Station</v>
      </c>
      <c r="F4484" s="5"/>
      <c r="G4484" s="1" t="n">
        <v>50278</v>
      </c>
      <c r="H4484" s="3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3540</v>
      </c>
      <c r="C4485" s="1" t="str">
        <f aca="false">IF(H4485="",F4485,H4485)</f>
        <v>Archbald Power Station</v>
      </c>
      <c r="F4485" s="5"/>
      <c r="G4485" s="1" t="n">
        <v>50279</v>
      </c>
      <c r="H4485" s="3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3541</v>
      </c>
      <c r="C4486" s="1" t="str">
        <f aca="false">IF(H4486="",F4486,H4486)</f>
        <v>Dahowa Hydro</v>
      </c>
      <c r="F4486" s="5"/>
      <c r="G4486" s="1" t="n">
        <v>50280</v>
      </c>
      <c r="H4486" s="3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3542</v>
      </c>
      <c r="C4487" s="1" t="str">
        <f aca="false">IF(H4487="",F4487,H4487)</f>
        <v>San Gorgonio Farms Wind Farm</v>
      </c>
      <c r="F4487" s="5"/>
      <c r="G4487" s="1" t="n">
        <v>50281</v>
      </c>
      <c r="H4487" s="3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3543</v>
      </c>
      <c r="C4488" s="1" t="str">
        <f aca="false">IF(H4488="",F4488,H4488)</f>
        <v>Luke Mill</v>
      </c>
      <c r="F4488" s="5"/>
      <c r="G4488" s="1" t="n">
        <v>50282</v>
      </c>
      <c r="H4488" s="3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3544</v>
      </c>
      <c r="C4489" s="1" t="str">
        <f aca="false">IF(H4489="",F4489,H4489)</f>
        <v>American Eagle Paper Mills</v>
      </c>
      <c r="F4489" s="5"/>
      <c r="G4489" s="1" t="n">
        <v>50284</v>
      </c>
      <c r="H4489" s="3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3545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3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3546</v>
      </c>
      <c r="C4491" s="1" t="str">
        <f aca="false">IF(H4491="",F4491,H4491)</f>
        <v>SEMASS Resource Recovery</v>
      </c>
      <c r="F4491" s="5"/>
      <c r="G4491" s="1" t="n">
        <v>50290</v>
      </c>
      <c r="H4491" s="3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3547</v>
      </c>
      <c r="C4492" s="1" t="str">
        <f aca="false">IF(H4492="",F4492,H4492)</f>
        <v>Bethpage Power Plant</v>
      </c>
      <c r="F4492" s="5"/>
      <c r="G4492" s="1" t="n">
        <v>50292</v>
      </c>
      <c r="H4492" s="3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3548</v>
      </c>
      <c r="C4493" s="1" t="str">
        <f aca="false">IF(H4493="",F4493,H4493)</f>
        <v>Wadham Energy LP</v>
      </c>
      <c r="F4493" s="5"/>
      <c r="G4493" s="1" t="n">
        <v>50293</v>
      </c>
      <c r="H4493" s="3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3549</v>
      </c>
      <c r="C4494" s="1" t="str">
        <f aca="false">IF(H4494="",F4494,H4494)</f>
        <v>Packaging Corp of America</v>
      </c>
      <c r="F4494" s="5"/>
      <c r="G4494" s="1" t="n">
        <v>50296</v>
      </c>
      <c r="H4494" s="3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3550</v>
      </c>
      <c r="C4495" s="1" t="str">
        <f aca="false">IF(H4495="",F4495,H4495)</f>
        <v>AltaGas Ripon Energy Inc.</v>
      </c>
      <c r="F4495" s="5"/>
      <c r="G4495" s="1" t="n">
        <v>50299</v>
      </c>
      <c r="H4495" s="3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3551</v>
      </c>
      <c r="C4496" s="1" t="str">
        <f aca="false">IF(H4496="",F4496,H4496)</f>
        <v>AltaGas Pomona Energy Inc.</v>
      </c>
      <c r="F4496" s="5"/>
      <c r="G4496" s="1" t="n">
        <v>50300</v>
      </c>
      <c r="H4496" s="3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3552</v>
      </c>
      <c r="C4497" s="1" t="str">
        <f aca="false">IF(H4497="",F4497,H4497)</f>
        <v>Shell Deer Park</v>
      </c>
      <c r="F4497" s="5"/>
      <c r="G4497" s="1" t="n">
        <v>50304</v>
      </c>
      <c r="H4497" s="3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3553</v>
      </c>
      <c r="C4498" s="1" t="str">
        <f aca="false">IF(H4498="",F4498,H4498)</f>
        <v>LaFarge Alpena</v>
      </c>
      <c r="F4498" s="5"/>
      <c r="G4498" s="1" t="n">
        <v>50305</v>
      </c>
      <c r="H4498" s="3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3554</v>
      </c>
      <c r="C4499" s="1" t="str">
        <f aca="false">IF(H4499="",F4499,H4499)</f>
        <v>University of Oklahoma</v>
      </c>
      <c r="F4499" s="5"/>
      <c r="G4499" s="1" t="n">
        <v>50307</v>
      </c>
      <c r="H4499" s="3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3555</v>
      </c>
      <c r="C4500" s="1" t="str">
        <f aca="false">IF(H4500="",F4500,H4500)</f>
        <v>Utility Plants Section</v>
      </c>
      <c r="F4500" s="5"/>
      <c r="G4500" s="1" t="n">
        <v>50308</v>
      </c>
      <c r="H4500" s="3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3556</v>
      </c>
      <c r="C4501" s="1" t="str">
        <f aca="false">IF(H4501="",F4501,H4501)</f>
        <v>Standby Generation Plant</v>
      </c>
      <c r="F4501" s="5"/>
      <c r="G4501" s="1" t="n">
        <v>50310</v>
      </c>
      <c r="H4501" s="3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3557</v>
      </c>
      <c r="C4502" s="1" t="str">
        <f aca="false">IF(H4502="",F4502,H4502)</f>
        <v>Passaic Valley Water Commission</v>
      </c>
      <c r="F4502" s="5"/>
      <c r="G4502" s="1" t="n">
        <v>50311</v>
      </c>
      <c r="H4502" s="3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3558</v>
      </c>
      <c r="C4503" s="1" t="str">
        <f aca="false">IF(H4503="",F4503,H4503)</f>
        <v>Pembroke Hydro</v>
      </c>
      <c r="F4503" s="5"/>
      <c r="G4503" s="1" t="n">
        <v>50312</v>
      </c>
      <c r="H4503" s="3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3559</v>
      </c>
      <c r="C4504" s="1" t="str">
        <f aca="false">IF(H4504="",F4504,H4504)</f>
        <v>Chasm Hydro Partnership</v>
      </c>
      <c r="F4504" s="5"/>
      <c r="G4504" s="1" t="n">
        <v>50315</v>
      </c>
      <c r="H4504" s="3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3560</v>
      </c>
      <c r="C4505" s="1" t="str">
        <f aca="false">IF(H4505="",F4505,H4505)</f>
        <v>Bunge North America East LLC</v>
      </c>
      <c r="F4505" s="5"/>
      <c r="G4505" s="1" t="n">
        <v>50316</v>
      </c>
      <c r="H4505" s="3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3561</v>
      </c>
      <c r="C4506" s="1" t="str">
        <f aca="false">IF(H4506="",F4506,H4506)</f>
        <v>Par Sterile Products</v>
      </c>
      <c r="F4506" s="5"/>
      <c r="G4506" s="1" t="n">
        <v>50318</v>
      </c>
      <c r="H4506" s="3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3562</v>
      </c>
      <c r="C4507" s="1" t="str">
        <f aca="false">IF(H4507="",F4507,H4507)</f>
        <v>Site 980 65</v>
      </c>
      <c r="F4507" s="5"/>
      <c r="G4507" s="1" t="n">
        <v>50322</v>
      </c>
      <c r="H4507" s="3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3563</v>
      </c>
      <c r="C4508" s="1" t="str">
        <f aca="false">IF(H4508="",F4508,H4508)</f>
        <v>Marco Ranch</v>
      </c>
      <c r="F4508" s="5"/>
      <c r="G4508" s="1" t="n">
        <v>50323</v>
      </c>
      <c r="H4508" s="3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3564</v>
      </c>
      <c r="C4509" s="1" t="str">
        <f aca="false">IF(H4509="",F4509,H4509)</f>
        <v>Newfound Hydroelectric</v>
      </c>
      <c r="F4509" s="5"/>
      <c r="G4509" s="1" t="n">
        <v>50324</v>
      </c>
      <c r="H4509" s="3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3565</v>
      </c>
      <c r="C4510" s="1" t="str">
        <f aca="false">IF(H4510="",F4510,H4510)</f>
        <v>Nalco</v>
      </c>
      <c r="F4510" s="5"/>
      <c r="G4510" s="1" t="n">
        <v>50326</v>
      </c>
      <c r="H4510" s="3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3566</v>
      </c>
      <c r="C4511" s="1" t="str">
        <f aca="false">IF(H4511="",F4511,H4511)</f>
        <v>Byllesby</v>
      </c>
      <c r="F4511" s="5"/>
      <c r="G4511" s="1" t="n">
        <v>50328</v>
      </c>
      <c r="H4511" s="3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3567</v>
      </c>
      <c r="C4512" s="1" t="str">
        <f aca="false">IF(H4512="",F4512,H4512)</f>
        <v>West Point Treatment Plant</v>
      </c>
      <c r="F4512" s="5"/>
      <c r="G4512" s="1" t="n">
        <v>50329</v>
      </c>
      <c r="H4512" s="3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3568</v>
      </c>
      <c r="C4513" s="1" t="str">
        <f aca="false">IF(H4513="",F4513,H4513)</f>
        <v>Gay Robinson</v>
      </c>
      <c r="F4513" s="5"/>
      <c r="G4513" s="1" t="n">
        <v>50333</v>
      </c>
      <c r="H4513" s="3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3569</v>
      </c>
      <c r="C4514" s="1" t="str">
        <f aca="false">IF(H4514="",F4514,H4514)</f>
        <v>Mooseheart Power House</v>
      </c>
      <c r="F4514" s="5"/>
      <c r="G4514" s="1" t="n">
        <v>50337</v>
      </c>
      <c r="H4514" s="3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3570</v>
      </c>
      <c r="C4515" s="1" t="str">
        <f aca="false">IF(H4515="",F4515,H4515)</f>
        <v>Forks of Butte Hydro Project</v>
      </c>
      <c r="F4515" s="5"/>
      <c r="G4515" s="1" t="n">
        <v>50350</v>
      </c>
      <c r="H4515" s="3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3571</v>
      </c>
      <c r="C4516" s="1" t="str">
        <f aca="false">IF(H4516="",F4516,H4516)</f>
        <v>Rolfe Canal Hydro</v>
      </c>
      <c r="F4516" s="5"/>
      <c r="G4516" s="1" t="n">
        <v>50351</v>
      </c>
      <c r="H4516" s="3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3572</v>
      </c>
      <c r="C4517" s="1" t="str">
        <f aca="false">IF(H4517="",F4517,H4517)</f>
        <v>Nacimiento Hydro Project</v>
      </c>
      <c r="F4517" s="5"/>
      <c r="G4517" s="1" t="n">
        <v>50352</v>
      </c>
      <c r="H4517" s="3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3573</v>
      </c>
      <c r="C4518" s="1" t="str">
        <f aca="false">IF(H4518="",F4518,H4518)</f>
        <v>Penacook Lower Falls</v>
      </c>
      <c r="F4518" s="5"/>
      <c r="G4518" s="1" t="n">
        <v>50353</v>
      </c>
      <c r="H4518" s="3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3574</v>
      </c>
      <c r="C4519" s="1" t="str">
        <f aca="false">IF(H4519="",F4519,H4519)</f>
        <v>Newport Hydro</v>
      </c>
      <c r="F4519" s="5"/>
      <c r="G4519" s="1" t="n">
        <v>50354</v>
      </c>
      <c r="H4519" s="3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3575</v>
      </c>
      <c r="C4520" s="1" t="str">
        <f aca="false">IF(H4520="",F4520,H4520)</f>
        <v>Sloss Industries Corp</v>
      </c>
      <c r="F4520" s="5"/>
      <c r="G4520" s="1" t="n">
        <v>50359</v>
      </c>
      <c r="H4520" s="3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3576</v>
      </c>
      <c r="C4521" s="1" t="str">
        <f aca="false">IF(H4521="",F4521,H4521)</f>
        <v>Michell Butte Power Project</v>
      </c>
      <c r="F4521" s="5"/>
      <c r="G4521" s="1" t="n">
        <v>50360</v>
      </c>
      <c r="H4521" s="3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3577</v>
      </c>
      <c r="C4522" s="1" t="str">
        <f aca="false">IF(H4522="",F4522,H4522)</f>
        <v>Owyhee Dam Power Project</v>
      </c>
      <c r="F4522" s="5"/>
      <c r="G4522" s="1" t="n">
        <v>50361</v>
      </c>
      <c r="H4522" s="3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3578</v>
      </c>
      <c r="C4523" s="1" t="str">
        <f aca="false">IF(H4523="",F4523,H4523)</f>
        <v>Tunnel 1 Power Project</v>
      </c>
      <c r="F4523" s="5"/>
      <c r="G4523" s="1" t="n">
        <v>50362</v>
      </c>
      <c r="H4523" s="3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3579</v>
      </c>
      <c r="C4524" s="1" t="str">
        <f aca="false">IF(H4524="",F4524,H4524)</f>
        <v>Ridgewood Providence Power</v>
      </c>
      <c r="F4524" s="5"/>
      <c r="G4524" s="1" t="n">
        <v>50365</v>
      </c>
      <c r="H4524" s="3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3580</v>
      </c>
      <c r="C4525" s="1" t="str">
        <f aca="false">IF(H4525="",F4525,H4525)</f>
        <v>University of Notre Dame</v>
      </c>
      <c r="F4525" s="5"/>
      <c r="G4525" s="1" t="n">
        <v>50366</v>
      </c>
      <c r="H4525" s="3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3581</v>
      </c>
      <c r="C4526" s="1" t="str">
        <f aca="false">IF(H4526="",F4526,H4526)</f>
        <v>Cornell University Central Heat</v>
      </c>
      <c r="F4526" s="5"/>
      <c r="G4526" s="1" t="n">
        <v>50368</v>
      </c>
      <c r="H4526" s="3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3582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3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3583</v>
      </c>
      <c r="C4528" s="1" t="str">
        <f aca="false">IF(H4528="",F4528,H4528)</f>
        <v>Paxton Creek Cogeneration</v>
      </c>
      <c r="F4528" s="5"/>
      <c r="G4528" s="1" t="n">
        <v>50373</v>
      </c>
      <c r="H4528" s="3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3584</v>
      </c>
      <c r="C4529" s="1" t="str">
        <f aca="false">IF(H4529="",F4529,H4529)</f>
        <v>East Portal Generator</v>
      </c>
      <c r="F4529" s="5"/>
      <c r="G4529" s="1" t="n">
        <v>50375</v>
      </c>
      <c r="H4529" s="3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3585</v>
      </c>
      <c r="C4530" s="1" t="str">
        <f aca="false">IF(H4530="",F4530,H4530)</f>
        <v>Upriver Dam Hydro Plant</v>
      </c>
      <c r="F4530" s="5"/>
      <c r="G4530" s="1" t="n">
        <v>50380</v>
      </c>
      <c r="H4530" s="3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3586</v>
      </c>
      <c r="C4531" s="1" t="str">
        <f aca="false">IF(H4531="",F4531,H4531)</f>
        <v>Twin Reservoirs</v>
      </c>
      <c r="F4531" s="5"/>
      <c r="G4531" s="1" t="n">
        <v>50382</v>
      </c>
      <c r="H4531" s="3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3587</v>
      </c>
      <c r="C4532" s="1" t="str">
        <f aca="false">IF(H4532="",F4532,H4532)</f>
        <v>Gregg Falls</v>
      </c>
      <c r="F4532" s="5"/>
      <c r="G4532" s="1" t="n">
        <v>50384</v>
      </c>
      <c r="H4532" s="3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3588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3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3589</v>
      </c>
      <c r="C4534" s="1" t="str">
        <f aca="false">IF(H4534="",F4534,H4534)</f>
        <v>Windland</v>
      </c>
      <c r="F4534" s="5"/>
      <c r="G4534" s="1" t="n">
        <v>50386</v>
      </c>
      <c r="H4534" s="3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3590</v>
      </c>
      <c r="C4535" s="1" t="str">
        <f aca="false">IF(H4535="",F4535,H4535)</f>
        <v>Phillips 66 Carbon Plant</v>
      </c>
      <c r="F4535" s="5"/>
      <c r="G4535" s="1" t="n">
        <v>50388</v>
      </c>
      <c r="H4535" s="3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3591</v>
      </c>
      <c r="C4536" s="1" t="str">
        <f aca="false">IF(H4536="",F4536,H4536)</f>
        <v>Port Allen (LA)</v>
      </c>
      <c r="F4536" s="5"/>
      <c r="G4536" s="1" t="n">
        <v>50389</v>
      </c>
      <c r="H4536" s="3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3592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3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3593</v>
      </c>
      <c r="C4538" s="1" t="str">
        <f aca="false">IF(H4538="",F4538,H4538)</f>
        <v>Friant Hydro Facility</v>
      </c>
      <c r="F4538" s="5"/>
      <c r="G4538" s="1" t="n">
        <v>50393</v>
      </c>
      <c r="H4538" s="3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3594</v>
      </c>
      <c r="C4539" s="1" t="str">
        <f aca="false">IF(H4539="",F4539,H4539)</f>
        <v>Georgia-Pacific Corp - Nekoosa Mill</v>
      </c>
      <c r="F4539" s="5"/>
      <c r="G4539" s="1" t="n">
        <v>50395</v>
      </c>
      <c r="H4539" s="3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3595</v>
      </c>
      <c r="C4540" s="1" t="str">
        <f aca="false">IF(H4540="",F4540,H4540)</f>
        <v>Dillard Complex</v>
      </c>
      <c r="F4540" s="5"/>
      <c r="G4540" s="1" t="n">
        <v>50396</v>
      </c>
      <c r="H4540" s="3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3596</v>
      </c>
      <c r="C4541" s="1" t="str">
        <f aca="false">IF(H4541="",F4541,H4541)</f>
        <v>P H Glatfelter</v>
      </c>
      <c r="F4541" s="5"/>
      <c r="G4541" s="1" t="n">
        <v>50397</v>
      </c>
      <c r="H4541" s="3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3597</v>
      </c>
      <c r="C4542" s="1" t="str">
        <f aca="false">IF(H4542="",F4542,H4542)</f>
        <v>International Paper Savanna Mill</v>
      </c>
      <c r="F4542" s="5"/>
      <c r="G4542" s="1" t="n">
        <v>50398</v>
      </c>
      <c r="H4542" s="3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3598</v>
      </c>
      <c r="C4543" s="1" t="str">
        <f aca="false">IF(H4543="",F4543,H4543)</f>
        <v>Sand Bar Power Plant</v>
      </c>
      <c r="F4543" s="5"/>
      <c r="G4543" s="1" t="n">
        <v>50400</v>
      </c>
      <c r="H4543" s="3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3599</v>
      </c>
      <c r="C4544" s="1" t="str">
        <f aca="false">IF(H4544="",F4544,H4544)</f>
        <v>BP Chemicals Green Lake Plant</v>
      </c>
      <c r="F4544" s="5"/>
      <c r="G4544" s="1" t="n">
        <v>50404</v>
      </c>
      <c r="H4544" s="3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3600</v>
      </c>
      <c r="C4545" s="1" t="str">
        <f aca="false">IF(H4545="",F4545,H4545)</f>
        <v>Somerset Plant</v>
      </c>
      <c r="F4545" s="5"/>
      <c r="G4545" s="1" t="n">
        <v>50406</v>
      </c>
      <c r="H4545" s="3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3601</v>
      </c>
      <c r="C4546" s="1" t="str">
        <f aca="false">IF(H4546="",F4546,H4546)</f>
        <v>Mobile Energy Services LLC</v>
      </c>
      <c r="F4546" s="5"/>
      <c r="G4546" s="1" t="n">
        <v>50407</v>
      </c>
      <c r="H4546" s="3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3602</v>
      </c>
      <c r="C4547" s="1" t="str">
        <f aca="false">IF(H4547="",F4547,H4547)</f>
        <v>Park Mill</v>
      </c>
      <c r="F4547" s="5"/>
      <c r="G4547" s="1" t="n">
        <v>50408</v>
      </c>
      <c r="H4547" s="3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3603</v>
      </c>
      <c r="C4548" s="1" t="str">
        <f aca="false">IF(H4548="",F4548,H4548)</f>
        <v>Menominee Mill Marinette</v>
      </c>
      <c r="F4548" s="5"/>
      <c r="G4548" s="1" t="n">
        <v>50409</v>
      </c>
      <c r="H4548" s="3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3604</v>
      </c>
      <c r="C4549" s="1" t="str">
        <f aca="false">IF(H4549="",F4549,H4549)</f>
        <v>Chester Operations</v>
      </c>
      <c r="F4549" s="5"/>
      <c r="G4549" s="1" t="n">
        <v>50410</v>
      </c>
      <c r="H4549" s="3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3605</v>
      </c>
      <c r="C4550" s="1" t="str">
        <f aca="false">IF(H4550="",F4550,H4550)</f>
        <v>University of Medicine Dentistry NJ</v>
      </c>
      <c r="F4550" s="5"/>
      <c r="G4550" s="1" t="n">
        <v>50411</v>
      </c>
      <c r="H4550" s="3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3606</v>
      </c>
      <c r="C4551" s="1" t="str">
        <f aca="false">IF(H4551="",F4551,H4551)</f>
        <v>Olmsted Waste Energy</v>
      </c>
      <c r="F4551" s="5"/>
      <c r="G4551" s="1" t="n">
        <v>50413</v>
      </c>
      <c r="H4551" s="3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3607</v>
      </c>
      <c r="C4552" s="1" t="str">
        <f aca="false">IF(H4552="",F4552,H4552)</f>
        <v>Penacook Upper Falls Hydro</v>
      </c>
      <c r="F4552" s="5"/>
      <c r="G4552" s="1" t="n">
        <v>50414</v>
      </c>
      <c r="H4552" s="3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3608</v>
      </c>
      <c r="C4553" s="1" t="str">
        <f aca="false">IF(H4553="",F4553,H4553)</f>
        <v>Tannery Island Power</v>
      </c>
      <c r="F4553" s="5"/>
      <c r="G4553" s="1" t="n">
        <v>50416</v>
      </c>
      <c r="H4553" s="3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3609</v>
      </c>
      <c r="C4554" s="1" t="str">
        <f aca="false">IF(H4554="",F4554,H4554)</f>
        <v>Orchard Avenue 1</v>
      </c>
      <c r="F4554" s="5"/>
      <c r="G4554" s="1" t="n">
        <v>50421</v>
      </c>
      <c r="H4554" s="3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3610</v>
      </c>
      <c r="C4555" s="1" t="str">
        <f aca="false">IF(H4555="",F4555,H4555)</f>
        <v>Cowiche</v>
      </c>
      <c r="F4555" s="5"/>
      <c r="G4555" s="1" t="n">
        <v>50423</v>
      </c>
      <c r="H4555" s="3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3611</v>
      </c>
      <c r="C4556" s="1" t="str">
        <f aca="false">IF(H4556="",F4556,H4556)</f>
        <v>Duluth Paper Mill</v>
      </c>
      <c r="F4556" s="5"/>
      <c r="G4556" s="1" t="n">
        <v>50424</v>
      </c>
      <c r="H4556" s="3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3612</v>
      </c>
      <c r="C4557" s="1" t="str">
        <f aca="false">IF(H4557="",F4557,H4557)</f>
        <v>Warm Springs Forest Products</v>
      </c>
      <c r="F4557" s="5"/>
      <c r="G4557" s="1" t="n">
        <v>50426</v>
      </c>
      <c r="H4557" s="3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3613</v>
      </c>
      <c r="C4558" s="1" t="str">
        <f aca="false">IF(H4558="",F4558,H4558)</f>
        <v>Bronx Zoo</v>
      </c>
      <c r="F4558" s="5"/>
      <c r="G4558" s="1" t="n">
        <v>50427</v>
      </c>
      <c r="H4558" s="3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3614</v>
      </c>
      <c r="C4559" s="1" t="str">
        <f aca="false">IF(H4559="",F4559,H4559)</f>
        <v>University of Michigan</v>
      </c>
      <c r="F4559" s="5"/>
      <c r="G4559" s="1" t="n">
        <v>50431</v>
      </c>
      <c r="H4559" s="3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3615</v>
      </c>
      <c r="C4560" s="1" t="str">
        <f aca="false">IF(H4560="",F4560,H4560)</f>
        <v>Ada Dam</v>
      </c>
      <c r="F4560" s="5"/>
      <c r="G4560" s="1" t="n">
        <v>50433</v>
      </c>
      <c r="H4560" s="3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3616</v>
      </c>
      <c r="C4561" s="1" t="str">
        <f aca="false">IF(H4561="",F4561,H4561)</f>
        <v>Sugarloaf Hydro Plant</v>
      </c>
      <c r="F4561" s="5"/>
      <c r="G4561" s="1" t="n">
        <v>50435</v>
      </c>
      <c r="H4561" s="3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3617</v>
      </c>
      <c r="C4562" s="1" t="str">
        <f aca="false">IF(H4562="",F4562,H4562)</f>
        <v>Cascade Dam</v>
      </c>
      <c r="F4562" s="5"/>
      <c r="G4562" s="1" t="n">
        <v>50436</v>
      </c>
      <c r="H4562" s="3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3618</v>
      </c>
      <c r="C4563" s="1" t="str">
        <f aca="false">IF(H4563="",F4563,H4563)</f>
        <v>French Landing Dam</v>
      </c>
      <c r="F4563" s="5"/>
      <c r="G4563" s="1" t="n">
        <v>50437</v>
      </c>
      <c r="H4563" s="3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3619</v>
      </c>
      <c r="C4564" s="1" t="str">
        <f aca="false">IF(H4564="",F4564,H4564)</f>
        <v>Oconto Falls Lower</v>
      </c>
      <c r="F4564" s="5"/>
      <c r="G4564" s="1" t="n">
        <v>50439</v>
      </c>
      <c r="H4564" s="3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3620</v>
      </c>
      <c r="C4565" s="1" t="str">
        <f aca="false">IF(H4565="",F4565,H4565)</f>
        <v>S D Warren Westbrook</v>
      </c>
      <c r="F4565" s="5"/>
      <c r="G4565" s="1" t="n">
        <v>50447</v>
      </c>
      <c r="H4565" s="3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3621</v>
      </c>
      <c r="C4566" s="1" t="str">
        <f aca="false">IF(H4566="",F4566,H4566)</f>
        <v>Indeck Silver Springs Energy Center</v>
      </c>
      <c r="F4566" s="5"/>
      <c r="G4566" s="1" t="n">
        <v>50449</v>
      </c>
      <c r="H4566" s="3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3622</v>
      </c>
      <c r="C4567" s="1" t="str">
        <f aca="false">IF(H4567="",F4567,H4567)</f>
        <v>Indeck Oswego Energy Center</v>
      </c>
      <c r="F4567" s="5"/>
      <c r="G4567" s="1" t="n">
        <v>50450</v>
      </c>
      <c r="H4567" s="3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3623</v>
      </c>
      <c r="C4568" s="1" t="str">
        <f aca="false">IF(H4568="",F4568,H4568)</f>
        <v>Indeck Yerkes Energy Center</v>
      </c>
      <c r="F4568" s="5"/>
      <c r="G4568" s="1" t="n">
        <v>50451</v>
      </c>
      <c r="H4568" s="3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3624</v>
      </c>
      <c r="C4569" s="1" t="str">
        <f aca="false">IF(H4569="",F4569,H4569)</f>
        <v>Procter &amp; Gamble Cincinnati Plant</v>
      </c>
      <c r="F4569" s="5"/>
      <c r="G4569" s="1" t="n">
        <v>50456</v>
      </c>
      <c r="H4569" s="3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3625</v>
      </c>
      <c r="C4570" s="1" t="str">
        <f aca="false">IF(H4570="",F4570,H4570)</f>
        <v>Indeck Corinth Energy Center</v>
      </c>
      <c r="F4570" s="5"/>
      <c r="G4570" s="1" t="n">
        <v>50458</v>
      </c>
      <c r="H4570" s="3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3626</v>
      </c>
      <c r="C4571" s="1" t="str">
        <f aca="false">IF(H4571="",F4571,H4571)</f>
        <v>Cheboygan</v>
      </c>
      <c r="F4571" s="5"/>
      <c r="G4571" s="1" t="n">
        <v>50461</v>
      </c>
      <c r="H4571" s="3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3627</v>
      </c>
      <c r="C4572" s="1" t="str">
        <f aca="false">IF(H4572="",F4572,H4572)</f>
        <v>Procter &amp; Gamble Mehoopany Mill</v>
      </c>
      <c r="F4572" s="5"/>
      <c r="G4572" s="1" t="n">
        <v>50463</v>
      </c>
      <c r="H4572" s="3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3628</v>
      </c>
      <c r="C4573" s="1" t="str">
        <f aca="false">IF(H4573="",F4573,H4573)</f>
        <v>Oxnard</v>
      </c>
      <c r="F4573" s="5"/>
      <c r="G4573" s="1" t="n">
        <v>50464</v>
      </c>
      <c r="H4573" s="3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3629</v>
      </c>
      <c r="C4574" s="1" t="str">
        <f aca="false">IF(H4574="",F4574,H4574)</f>
        <v>Flint River Operations</v>
      </c>
      <c r="F4574" s="5"/>
      <c r="G4574" s="1" t="n">
        <v>50465</v>
      </c>
      <c r="H4574" s="3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3630</v>
      </c>
      <c r="C4575" s="1" t="str">
        <f aca="false">IF(H4575="",F4575,H4575)</f>
        <v>Buckeye Florida LP</v>
      </c>
      <c r="F4575" s="5"/>
      <c r="G4575" s="1" t="n">
        <v>50466</v>
      </c>
      <c r="H4575" s="3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3631</v>
      </c>
      <c r="C4576" s="1" t="str">
        <f aca="false">IF(H4576="",F4576,H4576)</f>
        <v>Rocky Mount Mill</v>
      </c>
      <c r="F4576" s="5"/>
      <c r="G4576" s="1" t="n">
        <v>50468</v>
      </c>
      <c r="H4576" s="3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3632</v>
      </c>
      <c r="C4577" s="1" t="str">
        <f aca="false">IF(H4577="",F4577,H4577)</f>
        <v>Covanta Niagara LP</v>
      </c>
      <c r="F4577" s="5"/>
      <c r="G4577" s="1" t="n">
        <v>50472</v>
      </c>
      <c r="H4577" s="3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3633</v>
      </c>
      <c r="C4578" s="1" t="str">
        <f aca="false">IF(H4578="",F4578,H4578)</f>
        <v>Swift Creek Chemical Complex</v>
      </c>
      <c r="F4578" s="5"/>
      <c r="G4578" s="1" t="n">
        <v>50474</v>
      </c>
      <c r="H4578" s="3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3634</v>
      </c>
      <c r="C4579" s="1" t="str">
        <f aca="false">IF(H4579="",F4579,H4579)</f>
        <v>Corpus Christi</v>
      </c>
      <c r="F4579" s="5"/>
      <c r="G4579" s="1" t="n">
        <v>50475</v>
      </c>
      <c r="H4579" s="3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3635</v>
      </c>
      <c r="C4580" s="1" t="str">
        <f aca="false">IF(H4580="",F4580,H4580)</f>
        <v>Packaging of America Tomahawk Mill</v>
      </c>
      <c r="F4580" s="5"/>
      <c r="G4580" s="1" t="n">
        <v>50476</v>
      </c>
      <c r="H4580" s="3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3636</v>
      </c>
      <c r="C4581" s="1" t="str">
        <f aca="false">IF(H4581="",F4581,H4581)</f>
        <v>Georgia-Pacific Big Island</v>
      </c>
      <c r="F4581" s="5"/>
      <c r="G4581" s="1" t="n">
        <v>50479</v>
      </c>
      <c r="H4581" s="3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3637</v>
      </c>
      <c r="C4582" s="1" t="str">
        <f aca="false">IF(H4582="",F4582,H4582)</f>
        <v>Tennessee Eastman Operations</v>
      </c>
      <c r="F4582" s="5"/>
      <c r="G4582" s="1" t="n">
        <v>50481</v>
      </c>
      <c r="H4582" s="3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3638</v>
      </c>
      <c r="C4583" s="1" t="str">
        <f aca="false">IF(H4583="",F4583,H4583)</f>
        <v>Clewiston Sugar House</v>
      </c>
      <c r="F4583" s="5"/>
      <c r="G4583" s="1" t="n">
        <v>50482</v>
      </c>
      <c r="H4583" s="3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3639</v>
      </c>
      <c r="C4584" s="1" t="str">
        <f aca="false">IF(H4584="",F4584,H4584)</f>
        <v>Altech III</v>
      </c>
      <c r="F4584" s="5"/>
      <c r="G4584" s="1" t="n">
        <v>50485</v>
      </c>
      <c r="H4584" s="3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3640</v>
      </c>
      <c r="C4585" s="1" t="str">
        <f aca="false">IF(H4585="",F4585,H4585)</f>
        <v>PPG Powerhouse A</v>
      </c>
      <c r="F4585" s="5"/>
      <c r="G4585" s="1" t="n">
        <v>50487</v>
      </c>
      <c r="H4585" s="3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3641</v>
      </c>
      <c r="C4586" s="1" t="str">
        <f aca="false">IF(H4586="",F4586,H4586)</f>
        <v>PPG Riverside</v>
      </c>
      <c r="F4586" s="5"/>
      <c r="G4586" s="1" t="n">
        <v>50488</v>
      </c>
      <c r="H4586" s="3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3642</v>
      </c>
      <c r="C4587" s="1" t="str">
        <f aca="false">IF(H4587="",F4587,H4587)</f>
        <v>PPG Powerhouse C</v>
      </c>
      <c r="F4587" s="5"/>
      <c r="G4587" s="1" t="n">
        <v>50489</v>
      </c>
      <c r="H4587" s="3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3643</v>
      </c>
      <c r="C4588" s="1" t="str">
        <f aca="false">IF(H4588="",F4588,H4588)</f>
        <v>PPG Plant C Caustic</v>
      </c>
      <c r="F4588" s="5"/>
      <c r="G4588" s="1" t="n">
        <v>50490</v>
      </c>
      <c r="H4588" s="3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3644</v>
      </c>
      <c r="C4589" s="1" t="str">
        <f aca="false">IF(H4589="",F4589,H4589)</f>
        <v>PPG Natrium Plant</v>
      </c>
      <c r="F4589" s="5"/>
      <c r="G4589" s="1" t="n">
        <v>50491</v>
      </c>
      <c r="H4589" s="3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3645</v>
      </c>
      <c r="C4590" s="1" t="str">
        <f aca="false">IF(H4590="",F4590,H4590)</f>
        <v>Gas Utilization Facility</v>
      </c>
      <c r="F4590" s="5"/>
      <c r="G4590" s="1" t="n">
        <v>50492</v>
      </c>
      <c r="H4590" s="3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3646</v>
      </c>
      <c r="C4591" s="1" t="str">
        <f aca="false">IF(H4591="",F4591,H4591)</f>
        <v>Double C</v>
      </c>
      <c r="F4591" s="5"/>
      <c r="G4591" s="1" t="n">
        <v>50493</v>
      </c>
      <c r="H4591" s="3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3647</v>
      </c>
      <c r="C4592" s="1" t="str">
        <f aca="false">IF(H4592="",F4592,H4592)</f>
        <v>Kern Front</v>
      </c>
      <c r="F4592" s="5"/>
      <c r="G4592" s="1" t="n">
        <v>50494</v>
      </c>
      <c r="H4592" s="3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3648</v>
      </c>
      <c r="C4593" s="1" t="str">
        <f aca="false">IF(H4593="",F4593,H4593)</f>
        <v>High Sierra</v>
      </c>
      <c r="F4593" s="5"/>
      <c r="G4593" s="1" t="n">
        <v>50495</v>
      </c>
      <c r="H4593" s="3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3649</v>
      </c>
      <c r="C4594" s="1" t="str">
        <f aca="false">IF(H4594="",F4594,H4594)</f>
        <v>Bayonne Plant Holding LLC</v>
      </c>
      <c r="F4594" s="5"/>
      <c r="G4594" s="1" t="n">
        <v>50497</v>
      </c>
      <c r="H4594" s="3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3650</v>
      </c>
      <c r="C4595" s="1" t="str">
        <f aca="false">IF(H4595="",F4595,H4595)</f>
        <v>Capital District Energy Center</v>
      </c>
      <c r="F4595" s="5"/>
      <c r="G4595" s="1" t="n">
        <v>50498</v>
      </c>
      <c r="H4595" s="3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3651</v>
      </c>
      <c r="C4596" s="1" t="str">
        <f aca="false">IF(H4596="",F4596,H4596)</f>
        <v>PCS Phosphate</v>
      </c>
      <c r="F4596" s="5"/>
      <c r="G4596" s="1" t="n">
        <v>50509</v>
      </c>
      <c r="H4596" s="3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3652</v>
      </c>
      <c r="C4597" s="1" t="str">
        <f aca="false">IF(H4597="",F4597,H4597)</f>
        <v>Glen Park Hydroelectric Project</v>
      </c>
      <c r="F4597" s="5"/>
      <c r="G4597" s="1" t="n">
        <v>50512</v>
      </c>
      <c r="H4597" s="3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3653</v>
      </c>
      <c r="C4598" s="1" t="str">
        <f aca="false">IF(H4598="",F4598,H4598)</f>
        <v>Stillwater Reservoir Hydro</v>
      </c>
      <c r="F4598" s="5"/>
      <c r="G4598" s="1" t="n">
        <v>50513</v>
      </c>
      <c r="H4598" s="3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3654</v>
      </c>
      <c r="C4599" s="1" t="str">
        <f aca="false">IF(H4599="",F4599,H4599)</f>
        <v>Fort Miller Hydroelectric Facility</v>
      </c>
      <c r="F4599" s="5"/>
      <c r="G4599" s="1" t="n">
        <v>50514</v>
      </c>
      <c r="H4599" s="3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3655</v>
      </c>
      <c r="C4600" s="1" t="str">
        <f aca="false">IF(H4600="",F4600,H4600)</f>
        <v>Equilon Los Angeles Refining</v>
      </c>
      <c r="F4600" s="5"/>
      <c r="G4600" s="1" t="n">
        <v>50530</v>
      </c>
      <c r="H4600" s="3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3656</v>
      </c>
      <c r="C4601" s="1" t="str">
        <f aca="false">IF(H4601="",F4601,H4601)</f>
        <v>Victory Garden (Tehachapi)</v>
      </c>
      <c r="F4601" s="5"/>
      <c r="G4601" s="1" t="n">
        <v>50532</v>
      </c>
      <c r="H4601" s="3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3657</v>
      </c>
      <c r="C4602" s="1" t="str">
        <f aca="false">IF(H4602="",F4602,H4602)</f>
        <v>Painted Hills</v>
      </c>
      <c r="F4602" s="5"/>
      <c r="G4602" s="1" t="n">
        <v>50533</v>
      </c>
      <c r="H4602" s="3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3658</v>
      </c>
      <c r="C4603" s="1" t="str">
        <f aca="false">IF(H4603="",F4603,H4603)</f>
        <v>Santa Clara (85C)</v>
      </c>
      <c r="F4603" s="5"/>
      <c r="G4603" s="1" t="n">
        <v>50534</v>
      </c>
      <c r="H4603" s="3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3659</v>
      </c>
      <c r="C4604" s="1" t="str">
        <f aca="false">IF(H4604="",F4604,H4604)</f>
        <v>Mesa Wind Power Corp</v>
      </c>
      <c r="F4604" s="5"/>
      <c r="G4604" s="1" t="n">
        <v>50535</v>
      </c>
      <c r="H4604" s="3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3660</v>
      </c>
      <c r="C4605" s="1" t="str">
        <f aca="false">IF(H4605="",F4605,H4605)</f>
        <v>Sky River LLC</v>
      </c>
      <c r="F4605" s="5"/>
      <c r="G4605" s="1" t="n">
        <v>50536</v>
      </c>
      <c r="H4605" s="3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3661</v>
      </c>
      <c r="C4606" s="1" t="str">
        <f aca="false">IF(H4606="",F4606,H4606)</f>
        <v>SRI International Cogen Project</v>
      </c>
      <c r="F4606" s="5"/>
      <c r="G4606" s="1" t="n">
        <v>50537</v>
      </c>
      <c r="H4606" s="3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3662</v>
      </c>
      <c r="C4607" s="1" t="str">
        <f aca="false">IF(H4607="",F4607,H4607)</f>
        <v>Boltonville Hydro Associates</v>
      </c>
      <c r="F4607" s="5"/>
      <c r="G4607" s="1" t="n">
        <v>50539</v>
      </c>
      <c r="H4607" s="3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3663</v>
      </c>
      <c r="C4608" s="1" t="str">
        <f aca="false">IF(H4608="",F4608,H4608)</f>
        <v>BP Carson Refinery</v>
      </c>
      <c r="F4608" s="5"/>
      <c r="G4608" s="1" t="n">
        <v>50540</v>
      </c>
      <c r="H4608" s="3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3664</v>
      </c>
      <c r="C4609" s="1" t="str">
        <f aca="false">IF(H4609="",F4609,H4609)</f>
        <v>Harbor Cogen</v>
      </c>
      <c r="F4609" s="5"/>
      <c r="G4609" s="1" t="n">
        <v>50541</v>
      </c>
      <c r="H4609" s="3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3665</v>
      </c>
      <c r="C4610" s="1" t="str">
        <f aca="false">IF(H4610="",F4610,H4610)</f>
        <v>Port Townsend Paper</v>
      </c>
      <c r="F4610" s="5"/>
      <c r="G4610" s="1" t="n">
        <v>50544</v>
      </c>
      <c r="H4610" s="3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3666</v>
      </c>
      <c r="C4611" s="1" t="str">
        <f aca="false">IF(H4611="",F4611,H4611)</f>
        <v>Lawrence Hydroelectric Associates</v>
      </c>
      <c r="F4611" s="5"/>
      <c r="G4611" s="1" t="n">
        <v>50545</v>
      </c>
      <c r="H4611" s="3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3667</v>
      </c>
      <c r="C4612" s="1" t="str">
        <f aca="false">IF(H4612="",F4612,H4612)</f>
        <v>Bowman</v>
      </c>
      <c r="F4612" s="5"/>
      <c r="G4612" s="1" t="n">
        <v>50546</v>
      </c>
      <c r="H4612" s="3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3668</v>
      </c>
      <c r="C4613" s="1" t="str">
        <f aca="false">IF(H4613="",F4613,H4613)</f>
        <v>Cabazon Wind Farm</v>
      </c>
      <c r="F4613" s="5"/>
      <c r="G4613" s="1" t="n">
        <v>50552</v>
      </c>
      <c r="H4613" s="3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3669</v>
      </c>
      <c r="C4614" s="1" t="str">
        <f aca="false">IF(H4614="",F4614,H4614)</f>
        <v>Edom Hills Project 1 LLC</v>
      </c>
      <c r="F4614" s="5"/>
      <c r="G4614" s="1" t="n">
        <v>50553</v>
      </c>
      <c r="H4614" s="3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3670</v>
      </c>
      <c r="C4615" s="1" t="str">
        <f aca="false">IF(H4615="",F4615,H4615)</f>
        <v>Oklahoma Cogeneration Project</v>
      </c>
      <c r="F4615" s="5"/>
      <c r="G4615" s="1" t="n">
        <v>50558</v>
      </c>
      <c r="H4615" s="3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3671</v>
      </c>
      <c r="C4616" s="1" t="str">
        <f aca="false">IF(H4616="",F4616,H4616)</f>
        <v>Pacific-Ultrapower Chinese Station</v>
      </c>
      <c r="F4616" s="5"/>
      <c r="G4616" s="1" t="n">
        <v>50560</v>
      </c>
      <c r="H4616" s="3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3672</v>
      </c>
      <c r="C4617" s="1" t="str">
        <f aca="false">IF(H4617="",F4617,H4617)</f>
        <v>Eagle Point Power Generation</v>
      </c>
      <c r="F4617" s="5"/>
      <c r="G4617" s="1" t="n">
        <v>50561</v>
      </c>
      <c r="H4617" s="3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3673</v>
      </c>
      <c r="C4618" s="1" t="str">
        <f aca="false">IF(H4618="",F4618,H4618)</f>
        <v>Settlers Hill Gas Recovery</v>
      </c>
      <c r="F4618" s="5"/>
      <c r="G4618" s="1" t="n">
        <v>50563</v>
      </c>
      <c r="H4618" s="3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3674</v>
      </c>
      <c r="C4619" s="1" t="str">
        <f aca="false">IF(H4619="",F4619,H4619)</f>
        <v>New Milford Gas Recovery</v>
      </c>
      <c r="F4619" s="5"/>
      <c r="G4619" s="1" t="n">
        <v>50564</v>
      </c>
      <c r="H4619" s="3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3675</v>
      </c>
      <c r="C4620" s="1" t="str">
        <f aca="false">IF(H4620="",F4620,H4620)</f>
        <v>Monroe Livingston Gas Recovery</v>
      </c>
      <c r="F4620" s="5"/>
      <c r="G4620" s="1" t="n">
        <v>50565</v>
      </c>
      <c r="H4620" s="3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3676</v>
      </c>
      <c r="C4621" s="1" t="str">
        <f aca="false">IF(H4621="",F4621,H4621)</f>
        <v>Milam Gas Recovery</v>
      </c>
      <c r="F4621" s="5"/>
      <c r="G4621" s="1" t="n">
        <v>50566</v>
      </c>
      <c r="H4621" s="3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3677</v>
      </c>
      <c r="C4622" s="1" t="str">
        <f aca="false">IF(H4622="",F4622,H4622)</f>
        <v>High Acres Gas Recovery</v>
      </c>
      <c r="F4622" s="5"/>
      <c r="G4622" s="1" t="n">
        <v>50568</v>
      </c>
      <c r="H4622" s="3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3678</v>
      </c>
      <c r="C4623" s="1" t="str">
        <f aca="false">IF(H4623="",F4623,H4623)</f>
        <v>DFW Gas Recovery</v>
      </c>
      <c r="F4623" s="5"/>
      <c r="G4623" s="1" t="n">
        <v>50569</v>
      </c>
      <c r="H4623" s="3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3679</v>
      </c>
      <c r="C4624" s="1" t="str">
        <f aca="false">IF(H4624="",F4624,H4624)</f>
        <v>Chestnut Ridge Gas Recovery</v>
      </c>
      <c r="F4624" s="5"/>
      <c r="G4624" s="1" t="n">
        <v>50570</v>
      </c>
      <c r="H4624" s="3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3680</v>
      </c>
      <c r="C4625" s="1" t="str">
        <f aca="false">IF(H4625="",F4625,H4625)</f>
        <v>Altamont Gas Recovery</v>
      </c>
      <c r="F4625" s="5"/>
      <c r="G4625" s="1" t="n">
        <v>50571</v>
      </c>
      <c r="H4625" s="3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3681</v>
      </c>
      <c r="C4626" s="1" t="str">
        <f aca="false">IF(H4626="",F4626,H4626)</f>
        <v>CSL Gas Recovery</v>
      </c>
      <c r="F4626" s="5"/>
      <c r="G4626" s="1" t="n">
        <v>50572</v>
      </c>
      <c r="H4626" s="3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3682</v>
      </c>
      <c r="C4627" s="1" t="str">
        <f aca="false">IF(H4627="",F4627,H4627)</f>
        <v>CID Gas Recovery</v>
      </c>
      <c r="F4627" s="5"/>
      <c r="G4627" s="1" t="n">
        <v>50573</v>
      </c>
      <c r="H4627" s="3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3683</v>
      </c>
      <c r="C4628" s="1" t="str">
        <f aca="false">IF(H4628="",F4628,H4628)</f>
        <v>Lake Gas Recovery</v>
      </c>
      <c r="F4628" s="5"/>
      <c r="G4628" s="1" t="n">
        <v>50575</v>
      </c>
      <c r="H4628" s="3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3684</v>
      </c>
      <c r="C4629" s="1" t="str">
        <f aca="false">IF(H4629="",F4629,H4629)</f>
        <v>Metro Gas Recovery</v>
      </c>
      <c r="F4629" s="5"/>
      <c r="G4629" s="1" t="n">
        <v>50576</v>
      </c>
      <c r="H4629" s="3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3685</v>
      </c>
      <c r="C4630" s="1" t="str">
        <f aca="false">IF(H4630="",F4630,H4630)</f>
        <v>Omega Hills Gas Recovery</v>
      </c>
      <c r="F4630" s="5"/>
      <c r="G4630" s="1" t="n">
        <v>50577</v>
      </c>
      <c r="H4630" s="3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3686</v>
      </c>
      <c r="C4631" s="1" t="str">
        <f aca="false">IF(H4631="",F4631,H4631)</f>
        <v>Stowe Power Production Plant</v>
      </c>
      <c r="F4631" s="5"/>
      <c r="G4631" s="1" t="n">
        <v>50578</v>
      </c>
      <c r="H4631" s="3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3687</v>
      </c>
      <c r="C4632" s="1" t="str">
        <f aca="false">IF(H4632="",F4632,H4632)</f>
        <v>Saint Johns Health Center</v>
      </c>
      <c r="F4632" s="5"/>
      <c r="G4632" s="1" t="n">
        <v>50610</v>
      </c>
      <c r="H4632" s="3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3688</v>
      </c>
      <c r="C4633" s="1" t="str">
        <f aca="false">IF(H4633="",F4633,H4633)</f>
        <v>Westwood Generation LLC</v>
      </c>
      <c r="F4633" s="5"/>
      <c r="G4633" s="1" t="n">
        <v>50611</v>
      </c>
      <c r="H4633" s="3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3689</v>
      </c>
      <c r="C4634" s="1" t="str">
        <f aca="false">IF(H4634="",F4634,H4634)</f>
        <v>McKittrick Cogen Facility</v>
      </c>
      <c r="F4634" s="5"/>
      <c r="G4634" s="1" t="n">
        <v>50612</v>
      </c>
      <c r="H4634" s="3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3690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3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3691</v>
      </c>
      <c r="C4636" s="1" t="str">
        <f aca="false">IF(H4636="",F4636,H4636)</f>
        <v>Flambeau River Papers</v>
      </c>
      <c r="F4636" s="5"/>
      <c r="G4636" s="1" t="n">
        <v>50620</v>
      </c>
      <c r="H4636" s="3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3692</v>
      </c>
      <c r="C4637" s="1" t="str">
        <f aca="false">IF(H4637="",F4637,H4637)</f>
        <v>Berry Cogen Tanne Hills 18</v>
      </c>
      <c r="F4637" s="5"/>
      <c r="G4637" s="1" t="n">
        <v>50622</v>
      </c>
      <c r="H4637" s="3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3693</v>
      </c>
      <c r="C4638" s="1" t="str">
        <f aca="false">IF(H4638="",F4638,H4638)</f>
        <v>Gaviota Oil Plant</v>
      </c>
      <c r="F4638" s="5"/>
      <c r="G4638" s="1" t="n">
        <v>50623</v>
      </c>
      <c r="H4638" s="3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3694</v>
      </c>
      <c r="C4639" s="1" t="str">
        <f aca="false">IF(H4639="",F4639,H4639)</f>
        <v>ExxonMobil Oil Torrance Refinery</v>
      </c>
      <c r="F4639" s="5"/>
      <c r="G4639" s="1" t="n">
        <v>50624</v>
      </c>
      <c r="H4639" s="3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3695</v>
      </c>
      <c r="C4640" s="1" t="str">
        <f aca="false">IF(H4640="",F4640,H4640)</f>
        <v>ExxonMobil Beaumont Refinery</v>
      </c>
      <c r="F4640" s="5"/>
      <c r="G4640" s="1" t="n">
        <v>50625</v>
      </c>
      <c r="H4640" s="3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3696</v>
      </c>
      <c r="C4641" s="1" t="str">
        <f aca="false">IF(H4641="",F4641,H4641)</f>
        <v>Chalmette Refining LLC</v>
      </c>
      <c r="F4641" s="5"/>
      <c r="G4641" s="1" t="n">
        <v>50626</v>
      </c>
      <c r="H4641" s="3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3697</v>
      </c>
      <c r="C4642" s="1" t="str">
        <f aca="false">IF(H4642="",F4642,H4642)</f>
        <v>ExxonMobil Oil Joliet Refinery</v>
      </c>
      <c r="F4642" s="5"/>
      <c r="G4642" s="1" t="n">
        <v>50627</v>
      </c>
      <c r="H4642" s="3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3698</v>
      </c>
      <c r="C4643" s="1" t="str">
        <f aca="false">IF(H4643="",F4643,H4643)</f>
        <v>Paulsboro Refinery</v>
      </c>
      <c r="F4643" s="5"/>
      <c r="G4643" s="1" t="n">
        <v>50628</v>
      </c>
      <c r="H4643" s="3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3699</v>
      </c>
      <c r="C4644" s="1" t="str">
        <f aca="false">IF(H4644="",F4644,H4644)</f>
        <v>Covanta Lake County Energy</v>
      </c>
      <c r="F4644" s="5"/>
      <c r="G4644" s="1" t="n">
        <v>50629</v>
      </c>
      <c r="H4644" s="3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3700</v>
      </c>
      <c r="C4645" s="1" t="str">
        <f aca="false">IF(H4645="",F4645,H4645)</f>
        <v>Covanta Marion Inc</v>
      </c>
      <c r="F4645" s="5"/>
      <c r="G4645" s="1" t="n">
        <v>50630</v>
      </c>
      <c r="H4645" s="3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3701</v>
      </c>
      <c r="C4646" s="1" t="str">
        <f aca="false">IF(H4646="",F4646,H4646)</f>
        <v>Covanta Stanislaus Energy</v>
      </c>
      <c r="F4646" s="5"/>
      <c r="G4646" s="1" t="n">
        <v>50632</v>
      </c>
      <c r="H4646" s="3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3702</v>
      </c>
      <c r="C4647" s="1" t="str">
        <f aca="false">IF(H4647="",F4647,H4647)</f>
        <v>Mosaic Co Bartow Facility</v>
      </c>
      <c r="F4647" s="5"/>
      <c r="G4647" s="1" t="n">
        <v>50633</v>
      </c>
      <c r="H4647" s="3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3703</v>
      </c>
      <c r="C4648" s="1" t="str">
        <f aca="false">IF(H4648="",F4648,H4648)</f>
        <v>Brainerd Public Utilities</v>
      </c>
      <c r="F4648" s="5"/>
      <c r="G4648" s="1" t="n">
        <v>50636</v>
      </c>
      <c r="H4648" s="3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3704</v>
      </c>
      <c r="C4649" s="1" t="str">
        <f aca="false">IF(H4649="",F4649,H4649)</f>
        <v>Clearwater Paper IPP Lewiston</v>
      </c>
      <c r="F4649" s="5"/>
      <c r="G4649" s="1" t="n">
        <v>50637</v>
      </c>
      <c r="H4649" s="3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3705</v>
      </c>
      <c r="C4650" s="1" t="str">
        <f aca="false">IF(H4650="",F4650,H4650)</f>
        <v>Clearwater Paper APP CB</v>
      </c>
      <c r="F4650" s="5"/>
      <c r="G4650" s="1" t="n">
        <v>50638</v>
      </c>
      <c r="H4650" s="3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3706</v>
      </c>
      <c r="C4651" s="1" t="str">
        <f aca="false">IF(H4651="",F4651,H4651)</f>
        <v>Sappi Cloquet Mill</v>
      </c>
      <c r="F4651" s="5"/>
      <c r="G4651" s="1" t="n">
        <v>50639</v>
      </c>
      <c r="H4651" s="3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3707</v>
      </c>
      <c r="C4652" s="1" t="str">
        <f aca="false">IF(H4652="",F4652,H4652)</f>
        <v>Warren Lumber Mill</v>
      </c>
      <c r="F4652" s="5"/>
      <c r="G4652" s="1" t="n">
        <v>50640</v>
      </c>
      <c r="H4652" s="3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3708</v>
      </c>
      <c r="C4653" s="1" t="str">
        <f aca="false">IF(H4653="",F4653,H4653)</f>
        <v>Covanta Indianapolis Energy</v>
      </c>
      <c r="F4653" s="5"/>
      <c r="G4653" s="1" t="n">
        <v>50647</v>
      </c>
      <c r="H4653" s="3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3709</v>
      </c>
      <c r="C4654" s="1" t="str">
        <f aca="false">IF(H4654="",F4654,H4654)</f>
        <v>Covanta Bristol Energy</v>
      </c>
      <c r="F4654" s="5"/>
      <c r="G4654" s="1" t="n">
        <v>50648</v>
      </c>
      <c r="H4654" s="3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3710</v>
      </c>
      <c r="C4655" s="1" t="str">
        <f aca="false">IF(H4655="",F4655,H4655)</f>
        <v>Covanta Babylon Inc</v>
      </c>
      <c r="F4655" s="5"/>
      <c r="G4655" s="1" t="n">
        <v>50649</v>
      </c>
      <c r="H4655" s="3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3711</v>
      </c>
      <c r="C4656" s="1" t="str">
        <f aca="false">IF(H4656="",F4656,H4656)</f>
        <v>ReEnergy Stratton LLC</v>
      </c>
      <c r="F4656" s="5"/>
      <c r="G4656" s="1" t="n">
        <v>50650</v>
      </c>
      <c r="H4656" s="3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3712</v>
      </c>
      <c r="C4657" s="1" t="str">
        <f aca="false">IF(H4657="",F4657,H4657)</f>
        <v>Lyonsdale Associates</v>
      </c>
      <c r="F4657" s="5"/>
      <c r="G4657" s="1" t="n">
        <v>50652</v>
      </c>
      <c r="H4657" s="3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3713</v>
      </c>
      <c r="C4658" s="1" t="str">
        <f aca="false">IF(H4658="",F4658,H4658)</f>
        <v>Steamboat Hills LP</v>
      </c>
      <c r="F4658" s="5"/>
      <c r="G4658" s="1" t="n">
        <v>50654</v>
      </c>
      <c r="H4658" s="3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3714</v>
      </c>
      <c r="C4659" s="1" t="str">
        <f aca="false">IF(H4659="",F4659,H4659)</f>
        <v>Huntington Resource Recovery Facility</v>
      </c>
      <c r="F4659" s="5"/>
      <c r="G4659" s="1" t="n">
        <v>50656</v>
      </c>
      <c r="H4659" s="3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3715</v>
      </c>
      <c r="C4660" s="1" t="str">
        <f aca="false">IF(H4660="",F4660,H4660)</f>
        <v>Montgomery County Resource Recovery</v>
      </c>
      <c r="F4660" s="5"/>
      <c r="G4660" s="1" t="n">
        <v>50657</v>
      </c>
      <c r="H4660" s="3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3716</v>
      </c>
      <c r="C4661" s="1" t="str">
        <f aca="false">IF(H4661="",F4661,H4661)</f>
        <v>Covanta Fairfax Energy</v>
      </c>
      <c r="F4661" s="5"/>
      <c r="G4661" s="1" t="n">
        <v>50658</v>
      </c>
      <c r="H4661" s="3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3717</v>
      </c>
      <c r="C4662" s="1" t="str">
        <f aca="false">IF(H4662="",F4662,H4662)</f>
        <v>Covanta Tulsa Renewable Energy LLC</v>
      </c>
      <c r="F4662" s="5"/>
      <c r="G4662" s="1" t="n">
        <v>50660</v>
      </c>
      <c r="H4662" s="3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3718</v>
      </c>
      <c r="C4663" s="1" t="str">
        <f aca="false">IF(H4663="",F4663,H4663)</f>
        <v>Covanta Haverhill</v>
      </c>
      <c r="F4663" s="5"/>
      <c r="G4663" s="1" t="n">
        <v>50661</v>
      </c>
      <c r="H4663" s="3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3719</v>
      </c>
      <c r="C4664" s="1" t="str">
        <f aca="false">IF(H4664="",F4664,H4664)</f>
        <v>Onondaga County Resource Recovery</v>
      </c>
      <c r="F4664" s="5"/>
      <c r="G4664" s="1" t="n">
        <v>50662</v>
      </c>
      <c r="H4664" s="3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3720</v>
      </c>
      <c r="C4665" s="1" t="str">
        <f aca="false">IF(H4665="",F4665,H4665)</f>
        <v>Covanta Alexandria/Arlington Energy</v>
      </c>
      <c r="F4665" s="5"/>
      <c r="G4665" s="1" t="n">
        <v>50663</v>
      </c>
      <c r="H4665" s="3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3721</v>
      </c>
      <c r="C4666" s="1" t="str">
        <f aca="false">IF(H4666="",F4666,H4666)</f>
        <v>Covanta Wallingford Energy</v>
      </c>
      <c r="F4666" s="5"/>
      <c r="G4666" s="1" t="n">
        <v>50664</v>
      </c>
      <c r="H4666" s="3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3722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3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3723</v>
      </c>
      <c r="C4668" s="1" t="str">
        <f aca="false">IF(H4668="",F4668,H4668)</f>
        <v>Municipal Cogen Plant</v>
      </c>
      <c r="F4668" s="5"/>
      <c r="G4668" s="1" t="n">
        <v>50674</v>
      </c>
      <c r="H4668" s="3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3724</v>
      </c>
      <c r="C4669" s="1" t="str">
        <f aca="false">IF(H4669="",F4669,H4669)</f>
        <v>Gardiner</v>
      </c>
      <c r="F4669" s="5"/>
      <c r="G4669" s="1" t="n">
        <v>50688</v>
      </c>
      <c r="H4669" s="3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3725</v>
      </c>
      <c r="C4670" s="1" t="str">
        <f aca="false">IF(H4670="",F4670,H4670)</f>
        <v>San Gorgonio Westwinds II LLC</v>
      </c>
      <c r="F4670" s="5"/>
      <c r="G4670" s="1" t="n">
        <v>50690</v>
      </c>
      <c r="H4670" s="3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3726</v>
      </c>
      <c r="C4671" s="1" t="str">
        <f aca="false">IF(H4671="",F4671,H4671)</f>
        <v>Plant No 1 Orange County</v>
      </c>
      <c r="F4671" s="5"/>
      <c r="G4671" s="1" t="n">
        <v>50696</v>
      </c>
      <c r="H4671" s="3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3727</v>
      </c>
      <c r="C4672" s="1" t="str">
        <f aca="false">IF(H4672="",F4672,H4672)</f>
        <v>Pumpkin Hill</v>
      </c>
      <c r="F4672" s="5"/>
      <c r="G4672" s="1" t="n">
        <v>50699</v>
      </c>
      <c r="H4672" s="3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3728</v>
      </c>
      <c r="C4673" s="1" t="str">
        <f aca="false">IF(H4673="",F4673,H4673)</f>
        <v>Lilliwaup Falls Generating</v>
      </c>
      <c r="F4673" s="5"/>
      <c r="G4673" s="1" t="n">
        <v>50700</v>
      </c>
      <c r="H4673" s="3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3729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3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3730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3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3731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3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3732</v>
      </c>
      <c r="C4677" s="1" t="str">
        <f aca="false">IF(H4677="",F4677,H4677)</f>
        <v>University of Alaska Fairbanks</v>
      </c>
      <c r="F4677" s="5"/>
      <c r="G4677" s="1" t="n">
        <v>50711</v>
      </c>
      <c r="H4677" s="3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3733</v>
      </c>
      <c r="C4678" s="1" t="str">
        <f aca="false">IF(H4678="",F4678,H4678)</f>
        <v>Altamont Pass Windplant</v>
      </c>
      <c r="F4678" s="5"/>
      <c r="G4678" s="1" t="n">
        <v>50712</v>
      </c>
      <c r="H4678" s="3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3734</v>
      </c>
      <c r="C4679" s="1" t="str">
        <f aca="false">IF(H4679="",F4679,H4679)</f>
        <v>Notch Butte Hydro</v>
      </c>
      <c r="F4679" s="5"/>
      <c r="G4679" s="1" t="n">
        <v>50718</v>
      </c>
      <c r="H4679" s="3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3735</v>
      </c>
      <c r="C4680" s="1" t="str">
        <f aca="false">IF(H4680="",F4680,H4680)</f>
        <v>Tazewell Gas Recovery</v>
      </c>
      <c r="F4680" s="5"/>
      <c r="G4680" s="1" t="n">
        <v>50721</v>
      </c>
      <c r="H4680" s="3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3736</v>
      </c>
      <c r="C4681" s="1" t="str">
        <f aca="false">IF(H4681="",F4681,H4681)</f>
        <v>BP Naperville Cogeneration Facility</v>
      </c>
      <c r="F4681" s="5"/>
      <c r="G4681" s="1" t="n">
        <v>50722</v>
      </c>
      <c r="H4681" s="3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3737</v>
      </c>
      <c r="C4682" s="1" t="str">
        <f aca="false">IF(H4682="",F4682,H4682)</f>
        <v>Clairton Works</v>
      </c>
      <c r="F4682" s="5"/>
      <c r="G4682" s="1" t="n">
        <v>50729</v>
      </c>
      <c r="H4682" s="3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3738</v>
      </c>
      <c r="C4683" s="1" t="str">
        <f aca="false">IF(H4683="",F4683,H4683)</f>
        <v>Fairfield Works</v>
      </c>
      <c r="F4683" s="5"/>
      <c r="G4683" s="1" t="n">
        <v>50730</v>
      </c>
      <c r="H4683" s="3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3739</v>
      </c>
      <c r="C4684" s="1" t="str">
        <f aca="false">IF(H4684="",F4684,H4684)</f>
        <v>Mon Valley Works</v>
      </c>
      <c r="F4684" s="5"/>
      <c r="G4684" s="1" t="n">
        <v>50732</v>
      </c>
      <c r="H4684" s="3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3740</v>
      </c>
      <c r="C4685" s="1" t="str">
        <f aca="false">IF(H4685="",F4685,H4685)</f>
        <v>Gary Works</v>
      </c>
      <c r="F4685" s="5"/>
      <c r="G4685" s="1" t="n">
        <v>50733</v>
      </c>
      <c r="H4685" s="3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3741</v>
      </c>
      <c r="C4686" s="1" t="str">
        <f aca="false">IF(H4686="",F4686,H4686)</f>
        <v>Pinetree Power Tamworth</v>
      </c>
      <c r="F4686" s="5"/>
      <c r="G4686" s="1" t="n">
        <v>50739</v>
      </c>
      <c r="H4686" s="3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3742</v>
      </c>
      <c r="C4687" s="1" t="str">
        <f aca="false">IF(H4687="",F4687,H4687)</f>
        <v>Pontook Hydro Facility</v>
      </c>
      <c r="F4687" s="5"/>
      <c r="G4687" s="1" t="n">
        <v>50741</v>
      </c>
      <c r="H4687" s="3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3743</v>
      </c>
      <c r="C4688" s="1" t="str">
        <f aca="false">IF(H4688="",F4688,H4688)</f>
        <v>Starrett City Cogen Facility</v>
      </c>
      <c r="F4688" s="5"/>
      <c r="G4688" s="1" t="n">
        <v>50743</v>
      </c>
      <c r="H4688" s="3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3744</v>
      </c>
      <c r="C4689" s="1" t="str">
        <f aca="false">IF(H4689="",F4689,H4689)</f>
        <v>Sterling Power Plant</v>
      </c>
      <c r="F4689" s="5"/>
      <c r="G4689" s="1" t="n">
        <v>50744</v>
      </c>
      <c r="H4689" s="3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3745</v>
      </c>
      <c r="C4690" s="1" t="str">
        <f aca="false">IF(H4690="",F4690,H4690)</f>
        <v>Agnews Power Plant</v>
      </c>
      <c r="F4690" s="5"/>
      <c r="G4690" s="1" t="n">
        <v>50748</v>
      </c>
      <c r="H4690" s="3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3746</v>
      </c>
      <c r="C4691" s="1" t="str">
        <f aca="false">IF(H4691="",F4691,H4691)</f>
        <v>Coalinga Cogeneration Facility</v>
      </c>
      <c r="F4691" s="5"/>
      <c r="G4691" s="1" t="n">
        <v>50750</v>
      </c>
      <c r="H4691" s="3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3747</v>
      </c>
      <c r="C4692" s="1" t="str">
        <f aca="false">IF(H4692="",F4692,H4692)</f>
        <v>Southeast Kern River Cogen</v>
      </c>
      <c r="F4692" s="5"/>
      <c r="G4692" s="1" t="n">
        <v>50751</v>
      </c>
      <c r="H4692" s="3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3748</v>
      </c>
      <c r="C4693" s="1" t="str">
        <f aca="false">IF(H4693="",F4693,H4693)</f>
        <v>South Belridge Cogeneration Facility</v>
      </c>
      <c r="F4693" s="5"/>
      <c r="G4693" s="1" t="n">
        <v>50752</v>
      </c>
      <c r="H4693" s="3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3749</v>
      </c>
      <c r="C4694" s="1" t="str">
        <f aca="false">IF(H4694="",F4694,H4694)</f>
        <v>Oak Creek Energy Systems I</v>
      </c>
      <c r="F4694" s="5"/>
      <c r="G4694" s="1" t="n">
        <v>50754</v>
      </c>
      <c r="H4694" s="3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3750</v>
      </c>
      <c r="C4695" s="1" t="str">
        <f aca="false">IF(H4695="",F4695,H4695)</f>
        <v>New Hogan Power Plant</v>
      </c>
      <c r="F4695" s="5"/>
      <c r="G4695" s="1" t="n">
        <v>50755</v>
      </c>
      <c r="H4695" s="3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3751</v>
      </c>
      <c r="C4696" s="1" t="str">
        <f aca="false">IF(H4696="",F4696,H4696)</f>
        <v>Pejepscot Hydroelectric Project</v>
      </c>
      <c r="F4696" s="5"/>
      <c r="G4696" s="1" t="n">
        <v>50758</v>
      </c>
      <c r="H4696" s="3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3752</v>
      </c>
      <c r="C4697" s="1" t="str">
        <f aca="false">IF(H4697="",F4697,H4697)</f>
        <v>West End Dam Hydroelectric Project</v>
      </c>
      <c r="F4697" s="5"/>
      <c r="G4697" s="1" t="n">
        <v>50759</v>
      </c>
      <c r="H4697" s="3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3753</v>
      </c>
      <c r="C4698" s="1" t="str">
        <f aca="false">IF(H4698="",F4698,H4698)</f>
        <v>Ormesa IH</v>
      </c>
      <c r="F4698" s="5"/>
      <c r="G4698" s="1" t="n">
        <v>50762</v>
      </c>
      <c r="H4698" s="3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3754</v>
      </c>
      <c r="C4699" s="1" t="str">
        <f aca="false">IF(H4699="",F4699,H4699)</f>
        <v>Stillwater Facility</v>
      </c>
      <c r="F4699" s="5"/>
      <c r="G4699" s="1" t="n">
        <v>50765</v>
      </c>
      <c r="H4699" s="3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3755</v>
      </c>
      <c r="C4700" s="1" t="str">
        <f aca="false">IF(H4700="",F4700,H4700)</f>
        <v>Ormesa I</v>
      </c>
      <c r="F4700" s="5"/>
      <c r="G4700" s="1" t="n">
        <v>50766</v>
      </c>
      <c r="H4700" s="3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3756</v>
      </c>
      <c r="C4701" s="1" t="str">
        <f aca="false">IF(H4701="",F4701,H4701)</f>
        <v>Forestport</v>
      </c>
      <c r="F4701" s="5"/>
      <c r="G4701" s="1" t="n">
        <v>50768</v>
      </c>
      <c r="H4701" s="3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3757</v>
      </c>
      <c r="C4702" s="1" t="str">
        <f aca="false">IF(H4702="",F4702,H4702)</f>
        <v>Viking Energy of McBain</v>
      </c>
      <c r="F4702" s="5"/>
      <c r="G4702" s="1" t="n">
        <v>50770</v>
      </c>
      <c r="H4702" s="3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3758</v>
      </c>
      <c r="C4703" s="1" t="str">
        <f aca="false">IF(H4703="",F4703,H4703)</f>
        <v>Viking Energy of Northumberland</v>
      </c>
      <c r="F4703" s="5"/>
      <c r="G4703" s="1" t="n">
        <v>50771</v>
      </c>
      <c r="H4703" s="3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3759</v>
      </c>
      <c r="C4704" s="1" t="str">
        <f aca="false">IF(H4704="",F4704,H4704)</f>
        <v>Viking Energy of Lincoln</v>
      </c>
      <c r="F4704" s="5"/>
      <c r="G4704" s="1" t="n">
        <v>50772</v>
      </c>
      <c r="H4704" s="3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3760</v>
      </c>
      <c r="C4705" s="1" t="str">
        <f aca="false">IF(H4705="",F4705,H4705)</f>
        <v>Telogia Power</v>
      </c>
      <c r="F4705" s="5"/>
      <c r="G4705" s="1" t="n">
        <v>50774</v>
      </c>
      <c r="H4705" s="3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3761</v>
      </c>
      <c r="C4706" s="1" t="str">
        <f aca="false">IF(H4706="",F4706,H4706)</f>
        <v>Panther Creek Energy Facility</v>
      </c>
      <c r="F4706" s="5"/>
      <c r="G4706" s="1" t="n">
        <v>50776</v>
      </c>
      <c r="H4706" s="3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3762</v>
      </c>
      <c r="C4707" s="1" t="str">
        <f aca="false">IF(H4707="",F4707,H4707)</f>
        <v>Parlin Power Plant</v>
      </c>
      <c r="F4707" s="5"/>
      <c r="G4707" s="1" t="n">
        <v>50799</v>
      </c>
      <c r="H4707" s="3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3763</v>
      </c>
      <c r="C4708" s="1" t="str">
        <f aca="false">IF(H4708="",F4708,H4708)</f>
        <v>Uncasville Mill</v>
      </c>
      <c r="F4708" s="5"/>
      <c r="G4708" s="1" t="n">
        <v>50801</v>
      </c>
      <c r="H4708" s="3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3764</v>
      </c>
      <c r="C4709" s="1" t="str">
        <f aca="false">IF(H4709="",F4709,H4709)</f>
        <v>Seminole Mill</v>
      </c>
      <c r="F4709" s="5"/>
      <c r="G4709" s="1" t="n">
        <v>50803</v>
      </c>
      <c r="H4709" s="3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3765</v>
      </c>
      <c r="C4710" s="1" t="str">
        <f aca="false">IF(H4710="",F4710,H4710)</f>
        <v>Port Wentworth Mill</v>
      </c>
      <c r="F4710" s="5"/>
      <c r="G4710" s="1" t="n">
        <v>50804</v>
      </c>
      <c r="H4710" s="3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3766</v>
      </c>
      <c r="C4711" s="1" t="str">
        <f aca="false">IF(H4711="",F4711,H4711)</f>
        <v>Florence Mill</v>
      </c>
      <c r="F4711" s="5"/>
      <c r="G4711" s="1" t="n">
        <v>50806</v>
      </c>
      <c r="H4711" s="3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3767</v>
      </c>
      <c r="C4712" s="1" t="str">
        <f aca="false">IF(H4712="",F4712,H4712)</f>
        <v>WestRock Panama City Mill</v>
      </c>
      <c r="F4712" s="5"/>
      <c r="G4712" s="1" t="n">
        <v>50807</v>
      </c>
      <c r="H4712" s="3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3768</v>
      </c>
      <c r="C4713" s="1" t="str">
        <f aca="false">IF(H4713="",F4713,H4713)</f>
        <v>Westrock Hodge (LA)</v>
      </c>
      <c r="F4713" s="5"/>
      <c r="G4713" s="1" t="n">
        <v>50810</v>
      </c>
      <c r="H4713" s="3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3769</v>
      </c>
      <c r="C4714" s="1" t="str">
        <f aca="false">IF(H4714="",F4714,H4714)</f>
        <v>RockTenn Coshocton Mill</v>
      </c>
      <c r="F4714" s="5"/>
      <c r="G4714" s="1" t="n">
        <v>50811</v>
      </c>
      <c r="H4714" s="3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3770</v>
      </c>
      <c r="C4715" s="1" t="str">
        <f aca="false">IF(H4715="",F4715,H4715)</f>
        <v>Hopewell Mill</v>
      </c>
      <c r="F4715" s="5"/>
      <c r="G4715" s="1" t="n">
        <v>50813</v>
      </c>
      <c r="H4715" s="3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3771</v>
      </c>
      <c r="C4716" s="1" t="str">
        <f aca="false">IF(H4716="",F4716,H4716)</f>
        <v>Optim Energy Altura Cogen LLC</v>
      </c>
      <c r="F4716" s="5"/>
      <c r="G4716" s="1" t="n">
        <v>50815</v>
      </c>
      <c r="H4716" s="3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3772</v>
      </c>
      <c r="C4717" s="1" t="str">
        <f aca="false">IF(H4717="",F4717,H4717)</f>
        <v>Dyer Road</v>
      </c>
      <c r="F4717" s="5"/>
      <c r="G4717" s="1" t="n">
        <v>50818</v>
      </c>
      <c r="H4717" s="3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3773</v>
      </c>
      <c r="C4718" s="1" t="str">
        <f aca="false">IF(H4718="",F4718,H4718)</f>
        <v>East Winds Project</v>
      </c>
      <c r="F4718" s="5"/>
      <c r="G4718" s="1" t="n">
        <v>50820</v>
      </c>
      <c r="H4718" s="3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3774</v>
      </c>
      <c r="C4719" s="1" t="str">
        <f aca="false">IF(H4719="",F4719,H4719)</f>
        <v>Mojave 16</v>
      </c>
      <c r="F4719" s="5"/>
      <c r="G4719" s="1" t="n">
        <v>50821</v>
      </c>
      <c r="H4719" s="3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3775</v>
      </c>
      <c r="C4720" s="1" t="str">
        <f aca="false">IF(H4720="",F4720,H4720)</f>
        <v>Mojave 17</v>
      </c>
      <c r="F4720" s="5"/>
      <c r="G4720" s="1" t="n">
        <v>50822</v>
      </c>
      <c r="H4720" s="3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3776</v>
      </c>
      <c r="C4721" s="1" t="str">
        <f aca="false">IF(H4721="",F4721,H4721)</f>
        <v>Mojave 18</v>
      </c>
      <c r="F4721" s="5"/>
      <c r="G4721" s="1" t="n">
        <v>50823</v>
      </c>
      <c r="H4721" s="3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3777</v>
      </c>
      <c r="C4722" s="1" t="str">
        <f aca="false">IF(H4722="",F4722,H4722)</f>
        <v>Twin Falls Hydro</v>
      </c>
      <c r="F4722" s="5"/>
      <c r="G4722" s="1" t="n">
        <v>50827</v>
      </c>
      <c r="H4722" s="3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3778</v>
      </c>
      <c r="C4723" s="1" t="str">
        <f aca="false">IF(H4723="",F4723,H4723)</f>
        <v>Nove Power Plant</v>
      </c>
      <c r="F4723" s="5"/>
      <c r="G4723" s="1" t="n">
        <v>50831</v>
      </c>
      <c r="H4723" s="3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3779</v>
      </c>
      <c r="C4724" s="1" t="str">
        <f aca="false">IF(H4724="",F4724,H4724)</f>
        <v>Chicopee Hydroelectric Station</v>
      </c>
      <c r="F4724" s="5"/>
      <c r="G4724" s="1" t="n">
        <v>50832</v>
      </c>
      <c r="H4724" s="3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3780</v>
      </c>
      <c r="C4725" s="1" t="str">
        <f aca="false">IF(H4725="",F4725,H4725)</f>
        <v>TES Filer City Station</v>
      </c>
      <c r="F4725" s="5"/>
      <c r="G4725" s="1" t="n">
        <v>50835</v>
      </c>
      <c r="H4725" s="3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3781</v>
      </c>
      <c r="C4726" s="1" t="str">
        <f aca="false">IF(H4726="",F4726,H4726)</f>
        <v>Southeast Resource Recovery</v>
      </c>
      <c r="F4726" s="5"/>
      <c r="G4726" s="1" t="n">
        <v>50837</v>
      </c>
      <c r="H4726" s="3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3782</v>
      </c>
      <c r="C4727" s="1" t="str">
        <f aca="false">IF(H4727="",F4727,H4727)</f>
        <v>Noranda Alumina LLC</v>
      </c>
      <c r="F4727" s="5"/>
      <c r="G4727" s="1" t="n">
        <v>50846</v>
      </c>
      <c r="H4727" s="3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3783</v>
      </c>
      <c r="C4728" s="1" t="str">
        <f aca="false">IF(H4728="",F4728,H4728)</f>
        <v>PE Berkeley</v>
      </c>
      <c r="F4728" s="5"/>
      <c r="G4728" s="1" t="n">
        <v>50849</v>
      </c>
      <c r="H4728" s="3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3784</v>
      </c>
      <c r="C4729" s="1" t="str">
        <f aca="false">IF(H4729="",F4729,H4729)</f>
        <v>OLS Energy Chino</v>
      </c>
      <c r="F4729" s="5"/>
      <c r="G4729" s="1" t="n">
        <v>50850</v>
      </c>
      <c r="H4729" s="3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3785</v>
      </c>
      <c r="C4730" s="1" t="str">
        <f aca="false">IF(H4730="",F4730,H4730)</f>
        <v>CSUCI Site Authority</v>
      </c>
      <c r="F4730" s="5"/>
      <c r="G4730" s="1" t="n">
        <v>50851</v>
      </c>
      <c r="H4730" s="3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3786</v>
      </c>
      <c r="C4731" s="1" t="str">
        <f aca="false">IF(H4731="",F4731,H4731)</f>
        <v>Elmwood Energy Holdings LLC</v>
      </c>
      <c r="F4731" s="5"/>
      <c r="G4731" s="1" t="n">
        <v>50852</v>
      </c>
      <c r="H4731" s="3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3787</v>
      </c>
      <c r="C4732" s="1" t="str">
        <f aca="false">IF(H4732="",F4732,H4732)</f>
        <v>Hillsborough County Resource Recovery</v>
      </c>
      <c r="F4732" s="5"/>
      <c r="G4732" s="1" t="n">
        <v>50858</v>
      </c>
      <c r="H4732" s="3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3788</v>
      </c>
      <c r="C4733" s="1" t="str">
        <f aca="false">IF(H4733="",F4733,H4733)</f>
        <v>Lancaster County Resource Recovery</v>
      </c>
      <c r="F4733" s="5"/>
      <c r="G4733" s="1" t="n">
        <v>50859</v>
      </c>
      <c r="H4733" s="3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3789</v>
      </c>
      <c r="C4734" s="1" t="str">
        <f aca="false">IF(H4734="",F4734,H4734)</f>
        <v>Kent County Waste to Energy Facility</v>
      </c>
      <c r="F4734" s="5"/>
      <c r="G4734" s="1" t="n">
        <v>50860</v>
      </c>
      <c r="H4734" s="3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3790</v>
      </c>
      <c r="C4735" s="1" t="str">
        <f aca="false">IF(H4735="",F4735,H4735)</f>
        <v>Sargent Canyon Cogeneration</v>
      </c>
      <c r="F4735" s="5"/>
      <c r="G4735" s="1" t="n">
        <v>50864</v>
      </c>
      <c r="H4735" s="3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3791</v>
      </c>
      <c r="C4736" s="1" t="str">
        <f aca="false">IF(H4736="",F4736,H4736)</f>
        <v>Salinas River Cogeneration</v>
      </c>
      <c r="F4736" s="5"/>
      <c r="G4736" s="1" t="n">
        <v>50865</v>
      </c>
      <c r="H4736" s="3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3792</v>
      </c>
      <c r="C4737" s="1" t="str">
        <f aca="false">IF(H4737="",F4737,H4737)</f>
        <v>Wheelabrator Claremont Facility</v>
      </c>
      <c r="F4737" s="5"/>
      <c r="G4737" s="1" t="n">
        <v>50872</v>
      </c>
      <c r="H4737" s="3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3793</v>
      </c>
      <c r="C4738" s="1" t="str">
        <f aca="false">IF(H4738="",F4738,H4738)</f>
        <v>Wheelabrator Concord Facility</v>
      </c>
      <c r="F4738" s="5"/>
      <c r="G4738" s="1" t="n">
        <v>50873</v>
      </c>
      <c r="H4738" s="3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3794</v>
      </c>
      <c r="C4739" s="1" t="str">
        <f aca="false">IF(H4739="",F4739,H4739)</f>
        <v>McKay Bay Facility</v>
      </c>
      <c r="F4739" s="5"/>
      <c r="G4739" s="1" t="n">
        <v>50875</v>
      </c>
      <c r="H4739" s="3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3795</v>
      </c>
      <c r="C4740" s="1" t="str">
        <f aca="false">IF(H4740="",F4740,H4740)</f>
        <v>Wheelabrator Norwalk Energy</v>
      </c>
      <c r="F4740" s="5"/>
      <c r="G4740" s="1" t="n">
        <v>50876</v>
      </c>
      <c r="H4740" s="3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3796</v>
      </c>
      <c r="C4741" s="1" t="str">
        <f aca="false">IF(H4741="",F4741,H4741)</f>
        <v>Wheelabrator North Andover</v>
      </c>
      <c r="F4741" s="5"/>
      <c r="G4741" s="1" t="n">
        <v>50877</v>
      </c>
      <c r="H4741" s="3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3797</v>
      </c>
      <c r="C4742" s="1" t="str">
        <f aca="false">IF(H4742="",F4742,H4742)</f>
        <v>Wheelabrator Millbury Facility</v>
      </c>
      <c r="F4742" s="5"/>
      <c r="G4742" s="1" t="n">
        <v>50878</v>
      </c>
      <c r="H4742" s="3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3798</v>
      </c>
      <c r="C4743" s="1" t="str">
        <f aca="false">IF(H4743="",F4743,H4743)</f>
        <v>Wheelabrator Frackville Energy</v>
      </c>
      <c r="F4743" s="5"/>
      <c r="G4743" s="1" t="n">
        <v>50879</v>
      </c>
      <c r="H4743" s="3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3799</v>
      </c>
      <c r="C4744" s="1" t="str">
        <f aca="false">IF(H4744="",F4744,H4744)</f>
        <v>Wheelabrator Saugus</v>
      </c>
      <c r="F4744" s="5"/>
      <c r="G4744" s="1" t="n">
        <v>50880</v>
      </c>
      <c r="H4744" s="3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3800</v>
      </c>
      <c r="C4745" s="1" t="str">
        <f aca="false">IF(H4745="",F4745,H4745)</f>
        <v>Wheelabrator Shasta</v>
      </c>
      <c r="F4745" s="5"/>
      <c r="G4745" s="1" t="n">
        <v>50881</v>
      </c>
      <c r="H4745" s="3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3801</v>
      </c>
      <c r="C4746" s="1" t="str">
        <f aca="false">IF(H4746="",F4746,H4746)</f>
        <v>Wheelabrator Westchester</v>
      </c>
      <c r="F4746" s="5"/>
      <c r="G4746" s="1" t="n">
        <v>50882</v>
      </c>
      <c r="H4746" s="3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3802</v>
      </c>
      <c r="C4747" s="1" t="str">
        <f aca="false">IF(H4747="",F4747,H4747)</f>
        <v>Wheelabrator Bridgeport</v>
      </c>
      <c r="F4747" s="5"/>
      <c r="G4747" s="1" t="n">
        <v>50883</v>
      </c>
      <c r="H4747" s="3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3803</v>
      </c>
      <c r="C4748" s="1" t="str">
        <f aca="false">IF(H4748="",F4748,H4748)</f>
        <v>Pinellas County Resource Recovery</v>
      </c>
      <c r="F4748" s="5"/>
      <c r="G4748" s="1" t="n">
        <v>50884</v>
      </c>
      <c r="H4748" s="3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3804</v>
      </c>
      <c r="C4749" s="1" t="str">
        <f aca="false">IF(H4749="",F4749,H4749)</f>
        <v>Wheelabrator Gloucester LP</v>
      </c>
      <c r="F4749" s="5"/>
      <c r="G4749" s="1" t="n">
        <v>50885</v>
      </c>
      <c r="H4749" s="3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3805</v>
      </c>
      <c r="C4750" s="1" t="str">
        <f aca="false">IF(H4750="",F4750,H4750)</f>
        <v>Wheelabrator South Broward</v>
      </c>
      <c r="F4750" s="5"/>
      <c r="G4750" s="1" t="n">
        <v>50887</v>
      </c>
      <c r="H4750" s="3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3806</v>
      </c>
      <c r="C4751" s="1" t="str">
        <f aca="false">IF(H4751="",F4751,H4751)</f>
        <v>Northampton Generating Company LP</v>
      </c>
      <c r="F4751" s="5"/>
      <c r="G4751" s="1" t="n">
        <v>50888</v>
      </c>
      <c r="H4751" s="3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3807</v>
      </c>
      <c r="C4752" s="1" t="str">
        <f aca="false">IF(H4752="",F4752,H4752)</f>
        <v>El Dorado Hydro Elk Creek</v>
      </c>
      <c r="F4752" s="5"/>
      <c r="G4752" s="1" t="n">
        <v>50891</v>
      </c>
      <c r="H4752" s="3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3808</v>
      </c>
      <c r="C4753" s="1" t="str">
        <f aca="false">IF(H4753="",F4753,H4753)</f>
        <v>Rock Creek LP</v>
      </c>
      <c r="F4753" s="5"/>
      <c r="G4753" s="1" t="n">
        <v>50892</v>
      </c>
      <c r="H4753" s="3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3809</v>
      </c>
      <c r="C4754" s="1" t="str">
        <f aca="false">IF(H4754="",F4754,H4754)</f>
        <v>Allegheny No. 5 Hydro Station</v>
      </c>
      <c r="F4754" s="5"/>
      <c r="G4754" s="1" t="n">
        <v>50893</v>
      </c>
      <c r="H4754" s="3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3810</v>
      </c>
      <c r="C4755" s="1" t="str">
        <f aca="false">IF(H4755="",F4755,H4755)</f>
        <v>Allegheny No 6 Hydro Station</v>
      </c>
      <c r="F4755" s="5"/>
      <c r="G4755" s="1" t="n">
        <v>50894</v>
      </c>
      <c r="H4755" s="3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3811</v>
      </c>
      <c r="C4756" s="1" t="str">
        <f aca="false">IF(H4756="",F4756,H4756)</f>
        <v>Bypass</v>
      </c>
      <c r="F4756" s="5"/>
      <c r="G4756" s="1" t="n">
        <v>50895</v>
      </c>
      <c r="H4756" s="3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3812</v>
      </c>
      <c r="C4757" s="1" t="str">
        <f aca="false">IF(H4757="",F4757,H4757)</f>
        <v>S E Hazelton A</v>
      </c>
      <c r="F4757" s="5"/>
      <c r="G4757" s="1" t="n">
        <v>50896</v>
      </c>
      <c r="H4757" s="3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3813</v>
      </c>
      <c r="C4758" s="1" t="str">
        <f aca="false">IF(H4758="",F4758,H4758)</f>
        <v>Allegheny Hydro No 8</v>
      </c>
      <c r="F4758" s="5"/>
      <c r="G4758" s="1" t="n">
        <v>50897</v>
      </c>
      <c r="H4758" s="3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3814</v>
      </c>
      <c r="C4759" s="1" t="str">
        <f aca="false">IF(H4759="",F4759,H4759)</f>
        <v>Allegheny Hydro No 9</v>
      </c>
      <c r="F4759" s="5"/>
      <c r="G4759" s="1" t="n">
        <v>50898</v>
      </c>
      <c r="H4759" s="3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3815</v>
      </c>
      <c r="C4760" s="1" t="str">
        <f aca="false">IF(H4760="",F4760,H4760)</f>
        <v>Covington Facility</v>
      </c>
      <c r="F4760" s="5"/>
      <c r="G4760" s="1" t="n">
        <v>50900</v>
      </c>
      <c r="H4760" s="3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3816</v>
      </c>
      <c r="C4761" s="1" t="str">
        <f aca="false">IF(H4761="",F4761,H4761)</f>
        <v>Sagamore Plant Cogeneration</v>
      </c>
      <c r="F4761" s="5"/>
      <c r="G4761" s="1" t="n">
        <v>50903</v>
      </c>
      <c r="H4761" s="3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3817</v>
      </c>
      <c r="C4762" s="1" t="str">
        <f aca="false">IF(H4762="",F4762,H4762)</f>
        <v>Fox Metro Water Reclamation District</v>
      </c>
      <c r="F4762" s="5"/>
      <c r="G4762" s="1" t="n">
        <v>50904</v>
      </c>
      <c r="H4762" s="3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3818</v>
      </c>
      <c r="C4763" s="1" t="str">
        <f aca="false">IF(H4763="",F4763,H4763)</f>
        <v>Ford Utilities Center</v>
      </c>
      <c r="F4763" s="5"/>
      <c r="G4763" s="1" t="n">
        <v>50906</v>
      </c>
      <c r="H4763" s="3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3819</v>
      </c>
      <c r="C4764" s="1" t="str">
        <f aca="false">IF(H4764="",F4764,H4764)</f>
        <v>Oswego County Energy Recovery</v>
      </c>
      <c r="F4764" s="5"/>
      <c r="G4764" s="1" t="n">
        <v>50907</v>
      </c>
      <c r="H4764" s="3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3820</v>
      </c>
      <c r="C4765" s="1" t="str">
        <f aca="false">IF(H4765="",F4765,H4765)</f>
        <v>Middle Fork Irrigation District</v>
      </c>
      <c r="F4765" s="5"/>
      <c r="G4765" s="1" t="n">
        <v>50917</v>
      </c>
      <c r="H4765" s="3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3821</v>
      </c>
      <c r="C4766" s="1" t="str">
        <f aca="false">IF(H4766="",F4766,H4766)</f>
        <v>Erie Coke</v>
      </c>
      <c r="F4766" s="5"/>
      <c r="G4766" s="1" t="n">
        <v>50920</v>
      </c>
      <c r="H4766" s="3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3822</v>
      </c>
      <c r="C4767" s="1" t="str">
        <f aca="false">IF(H4767="",F4767,H4767)</f>
        <v>Co-Gen LLC</v>
      </c>
      <c r="F4767" s="5"/>
      <c r="G4767" s="1" t="n">
        <v>50921</v>
      </c>
      <c r="H4767" s="3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3823</v>
      </c>
      <c r="C4768" s="1" t="str">
        <f aca="false">IF(H4768="",F4768,H4768)</f>
        <v>Yellowstone Energy LP</v>
      </c>
      <c r="F4768" s="5"/>
      <c r="G4768" s="1" t="n">
        <v>50931</v>
      </c>
      <c r="H4768" s="3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3824</v>
      </c>
      <c r="C4769" s="1" t="str">
        <f aca="false">IF(H4769="",F4769,H4769)</f>
        <v>Des Moines Wastewater Reclamation Fac</v>
      </c>
      <c r="F4769" s="5"/>
      <c r="G4769" s="1" t="n">
        <v>50932</v>
      </c>
      <c r="H4769" s="3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3825</v>
      </c>
      <c r="C4770" s="1" t="str">
        <f aca="false">IF(H4770="",F4770,H4770)</f>
        <v>Rhinelander Mill</v>
      </c>
      <c r="F4770" s="5"/>
      <c r="G4770" s="1" t="n">
        <v>50933</v>
      </c>
      <c r="H4770" s="3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3826</v>
      </c>
      <c r="C4771" s="1" t="str">
        <f aca="false">IF(H4771="",F4771,H4771)</f>
        <v>Caterpillar</v>
      </c>
      <c r="F4771" s="5"/>
      <c r="G4771" s="1" t="n">
        <v>50935</v>
      </c>
      <c r="H4771" s="3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3827</v>
      </c>
      <c r="C4772" s="1" t="str">
        <f aca="false">IF(H4772="",F4772,H4772)</f>
        <v>Winnebago County Landfill Gas</v>
      </c>
      <c r="F4772" s="5"/>
      <c r="G4772" s="1" t="n">
        <v>50936</v>
      </c>
      <c r="H4772" s="3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3828</v>
      </c>
      <c r="C4773" s="1" t="str">
        <f aca="false">IF(H4773="",F4773,H4773)</f>
        <v>William Beaumont Hospital</v>
      </c>
      <c r="F4773" s="5"/>
      <c r="G4773" s="1" t="n">
        <v>50937</v>
      </c>
      <c r="H4773" s="3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3829</v>
      </c>
      <c r="C4774" s="1" t="str">
        <f aca="false">IF(H4774="",F4774,H4774)</f>
        <v>Galesville Project</v>
      </c>
      <c r="F4774" s="5"/>
      <c r="G4774" s="1" t="n">
        <v>50938</v>
      </c>
      <c r="H4774" s="3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3830</v>
      </c>
      <c r="C4775" s="1" t="str">
        <f aca="false">IF(H4775="",F4775,H4775)</f>
        <v>Lagoon Cogeneration Facility</v>
      </c>
      <c r="F4775" s="5"/>
      <c r="G4775" s="1" t="n">
        <v>50942</v>
      </c>
      <c r="H4775" s="3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3831</v>
      </c>
      <c r="C4776" s="1" t="str">
        <f aca="false">IF(H4776="",F4776,H4776)</f>
        <v>R &amp; R Lumber</v>
      </c>
      <c r="F4776" s="5"/>
      <c r="G4776" s="1" t="n">
        <v>50945</v>
      </c>
      <c r="H4776" s="3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3832</v>
      </c>
      <c r="C4777" s="1" t="str">
        <f aca="false">IF(H4777="",F4777,H4777)</f>
        <v>Hardee Power Station</v>
      </c>
      <c r="F4777" s="5"/>
      <c r="G4777" s="1" t="n">
        <v>50949</v>
      </c>
      <c r="H4777" s="3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3833</v>
      </c>
      <c r="C4778" s="1" t="str">
        <f aca="false">IF(H4778="",F4778,H4778)</f>
        <v>Sunnyside Cogen Associates</v>
      </c>
      <c r="F4778" s="5"/>
      <c r="G4778" s="1" t="n">
        <v>50951</v>
      </c>
      <c r="H4778" s="3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3834</v>
      </c>
      <c r="C4779" s="1" t="str">
        <f aca="false">IF(H4779="",F4779,H4779)</f>
        <v>Rousselot Inc</v>
      </c>
      <c r="F4779" s="5"/>
      <c r="G4779" s="1" t="n">
        <v>50955</v>
      </c>
      <c r="H4779" s="3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3835</v>
      </c>
      <c r="C4780" s="1" t="str">
        <f aca="false">IF(H4780="",F4780,H4780)</f>
        <v>Bowater Newsprint Calhoun Operation</v>
      </c>
      <c r="F4780" s="5"/>
      <c r="G4780" s="1" t="n">
        <v>50956</v>
      </c>
      <c r="H4780" s="3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3836</v>
      </c>
      <c r="C4781" s="1" t="str">
        <f aca="false">IF(H4781="",F4781,H4781)</f>
        <v>Union County Resource Recovery</v>
      </c>
      <c r="F4781" s="5"/>
      <c r="G4781" s="1" t="n">
        <v>50960</v>
      </c>
      <c r="H4781" s="3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3837</v>
      </c>
      <c r="C4782" s="1" t="str">
        <f aca="false">IF(H4782="",F4782,H4782)</f>
        <v>Slate Creek</v>
      </c>
      <c r="F4782" s="5"/>
      <c r="G4782" s="1" t="n">
        <v>50961</v>
      </c>
      <c r="H4782" s="3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3838</v>
      </c>
      <c r="C4783" s="1" t="str">
        <f aca="false">IF(H4783="",F4783,H4783)</f>
        <v>Naval Hospital Medical Center</v>
      </c>
      <c r="F4783" s="5"/>
      <c r="G4783" s="1" t="n">
        <v>50963</v>
      </c>
      <c r="H4783" s="3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3839</v>
      </c>
      <c r="C4784" s="1" t="str">
        <f aca="false">IF(H4784="",F4784,H4784)</f>
        <v>Amedee Geothermal Venture I</v>
      </c>
      <c r="F4784" s="5"/>
      <c r="G4784" s="1" t="n">
        <v>50964</v>
      </c>
      <c r="H4784" s="3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3840</v>
      </c>
      <c r="C4785" s="1" t="str">
        <f aca="false">IF(H4785="",F4785,H4785)</f>
        <v>Toledo Ref Power Recovery Train</v>
      </c>
      <c r="F4785" s="5"/>
      <c r="G4785" s="1" t="n">
        <v>50965</v>
      </c>
      <c r="H4785" s="3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3841</v>
      </c>
      <c r="C4786" s="1" t="str">
        <f aca="false">IF(H4786="",F4786,H4786)</f>
        <v>MU Combined Heat and Power Plant</v>
      </c>
      <c r="F4786" s="5"/>
      <c r="G4786" s="1" t="n">
        <v>50969</v>
      </c>
      <c r="H4786" s="3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3842</v>
      </c>
      <c r="C4787" s="1" t="str">
        <f aca="false">IF(H4787="",F4787,H4787)</f>
        <v>Tropicana Products Bradent</v>
      </c>
      <c r="F4787" s="5"/>
      <c r="G4787" s="1" t="n">
        <v>50971</v>
      </c>
      <c r="H4787" s="3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3843</v>
      </c>
      <c r="C4788" s="1" t="str">
        <f aca="false">IF(H4788="",F4788,H4788)</f>
        <v>Marsh Valley Development</v>
      </c>
      <c r="F4788" s="5"/>
      <c r="G4788" s="1" t="n">
        <v>50972</v>
      </c>
      <c r="H4788" s="3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3844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3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3845</v>
      </c>
      <c r="C4790" s="1" t="str">
        <f aca="false">IF(H4790="",F4790,H4790)</f>
        <v>Scrubgrass Generating Company LP</v>
      </c>
      <c r="F4790" s="5"/>
      <c r="G4790" s="1" t="n">
        <v>50974</v>
      </c>
      <c r="H4790" s="3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3846</v>
      </c>
      <c r="C4791" s="1" t="str">
        <f aca="false">IF(H4791="",F4791,H4791)</f>
        <v>Indiantown Cogeneration LP</v>
      </c>
      <c r="F4791" s="5"/>
      <c r="G4791" s="1" t="n">
        <v>50976</v>
      </c>
      <c r="H4791" s="3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3847</v>
      </c>
      <c r="C4792" s="1" t="str">
        <f aca="false">IF(H4792="",F4792,H4792)</f>
        <v>Carr Street Generating Station</v>
      </c>
      <c r="F4792" s="5"/>
      <c r="G4792" s="1" t="n">
        <v>50978</v>
      </c>
      <c r="H4792" s="3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3848</v>
      </c>
      <c r="C4793" s="1" t="str">
        <f aca="false">IF(H4793="",F4793,H4793)</f>
        <v>Siphon Power Project</v>
      </c>
      <c r="F4793" s="5"/>
      <c r="G4793" s="1" t="n">
        <v>50980</v>
      </c>
      <c r="H4793" s="3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3849</v>
      </c>
      <c r="C4794" s="1" t="str">
        <f aca="false">IF(H4794="",F4794,H4794)</f>
        <v>Solano County Cogen Plant</v>
      </c>
      <c r="F4794" s="5"/>
      <c r="G4794" s="1" t="n">
        <v>50985</v>
      </c>
      <c r="H4794" s="3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3850</v>
      </c>
      <c r="C4795" s="1" t="str">
        <f aca="false">IF(H4795="",F4795,H4795)</f>
        <v>Rock Creek I</v>
      </c>
      <c r="F4795" s="5"/>
      <c r="G4795" s="1" t="n">
        <v>50987</v>
      </c>
      <c r="H4795" s="3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3851</v>
      </c>
      <c r="C4796" s="1" t="str">
        <f aca="false">IF(H4796="",F4796,H4796)</f>
        <v>Ingersoll Milling Machine</v>
      </c>
      <c r="F4796" s="5"/>
      <c r="G4796" s="1" t="n">
        <v>50989</v>
      </c>
      <c r="H4796" s="3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3852</v>
      </c>
      <c r="C4797" s="1" t="str">
        <f aca="false">IF(H4797="",F4797,H4797)</f>
        <v>Marathon Electric</v>
      </c>
      <c r="F4797" s="5"/>
      <c r="G4797" s="1" t="n">
        <v>50990</v>
      </c>
      <c r="H4797" s="3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3853</v>
      </c>
      <c r="C4798" s="1" t="str">
        <f aca="false">IF(H4798="",F4798,H4798)</f>
        <v>Co-Gen II LLC</v>
      </c>
      <c r="F4798" s="5"/>
      <c r="G4798" s="1" t="n">
        <v>50993</v>
      </c>
      <c r="H4798" s="3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3854</v>
      </c>
      <c r="C4799" s="1" t="str">
        <f aca="false">IF(H4799="",F4799,H4799)</f>
        <v>Gallup Refinery</v>
      </c>
      <c r="F4799" s="5"/>
      <c r="G4799" s="1" t="n">
        <v>50997</v>
      </c>
      <c r="H4799" s="3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3855</v>
      </c>
      <c r="C4800" s="1" t="str">
        <f aca="false">IF(H4800="",F4800,H4800)</f>
        <v>Aziscohos Hydroelectric Project</v>
      </c>
      <c r="F4800" s="5"/>
      <c r="G4800" s="1" t="n">
        <v>50999</v>
      </c>
      <c r="H4800" s="3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3856</v>
      </c>
      <c r="C4801" s="1" t="str">
        <f aca="false">IF(H4801="",F4801,H4801)</f>
        <v>Enterprise Sugar Factory</v>
      </c>
      <c r="F4801" s="5"/>
      <c r="G4801" s="1" t="n">
        <v>51008</v>
      </c>
      <c r="H4801" s="3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3857</v>
      </c>
      <c r="C4802" s="1" t="str">
        <f aca="false">IF(H4802="",F4802,H4802)</f>
        <v>Ryegate Power Station</v>
      </c>
      <c r="F4802" s="5"/>
      <c r="G4802" s="1" t="n">
        <v>51026</v>
      </c>
      <c r="H4802" s="3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3858</v>
      </c>
      <c r="C4803" s="1" t="str">
        <f aca="false">IF(H4803="",F4803,H4803)</f>
        <v>West Delaware Tunnel Plant</v>
      </c>
      <c r="F4803" s="5"/>
      <c r="G4803" s="1" t="n">
        <v>51033</v>
      </c>
      <c r="H4803" s="3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3859</v>
      </c>
      <c r="C4804" s="1" t="str">
        <f aca="false">IF(H4804="",F4804,H4804)</f>
        <v>Little Falls Hydro</v>
      </c>
      <c r="F4804" s="5"/>
      <c r="G4804" s="1" t="n">
        <v>51034</v>
      </c>
      <c r="H4804" s="3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3860</v>
      </c>
      <c r="C4805" s="1" t="str">
        <f aca="false">IF(H4805="",F4805,H4805)</f>
        <v>Hofstra University</v>
      </c>
      <c r="F4805" s="5"/>
      <c r="G4805" s="1" t="n">
        <v>51035</v>
      </c>
      <c r="H4805" s="3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3861</v>
      </c>
      <c r="C4806" s="1" t="str">
        <f aca="false">IF(H4806="",F4806,H4806)</f>
        <v>MacArthur Waste to Energy Facility</v>
      </c>
      <c r="F4806" s="5"/>
      <c r="G4806" s="1" t="n">
        <v>51038</v>
      </c>
      <c r="H4806" s="3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3862</v>
      </c>
      <c r="C4807" s="1" t="str">
        <f aca="false">IF(H4807="",F4807,H4807)</f>
        <v>LaO Energy Systems</v>
      </c>
      <c r="F4807" s="5"/>
      <c r="G4807" s="1" t="n">
        <v>52006</v>
      </c>
      <c r="H4807" s="3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3863</v>
      </c>
      <c r="C4808" s="1" t="str">
        <f aca="false">IF(H4808="",F4808,H4808)</f>
        <v>Lee County Solid Waste Energy</v>
      </c>
      <c r="F4808" s="5"/>
      <c r="G4808" s="1" t="n">
        <v>52010</v>
      </c>
      <c r="H4808" s="3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3864</v>
      </c>
      <c r="C4809" s="1" t="str">
        <f aca="false">IF(H4809="",F4809,H4809)</f>
        <v>Terra-Gen Dixie Valley</v>
      </c>
      <c r="F4809" s="5"/>
      <c r="G4809" s="1" t="n">
        <v>52015</v>
      </c>
      <c r="H4809" s="3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3865</v>
      </c>
      <c r="C4810" s="1" t="str">
        <f aca="false">IF(H4810="",F4810,H4810)</f>
        <v>Doswell Energy Center</v>
      </c>
      <c r="F4810" s="5"/>
      <c r="G4810" s="1" t="n">
        <v>52019</v>
      </c>
      <c r="H4810" s="3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3866</v>
      </c>
      <c r="C4811" s="1" t="str">
        <f aca="false">IF(H4811="",F4811,H4811)</f>
        <v>ITT Cogen Facility</v>
      </c>
      <c r="F4811" s="5"/>
      <c r="G4811" s="1" t="n">
        <v>52021</v>
      </c>
      <c r="H4811" s="3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3867</v>
      </c>
      <c r="C4812" s="1" t="str">
        <f aca="false">IF(H4812="",F4812,H4812)</f>
        <v>Rhode Island Hospital</v>
      </c>
      <c r="F4812" s="5"/>
      <c r="G4812" s="1" t="n">
        <v>52024</v>
      </c>
      <c r="H4812" s="3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3868</v>
      </c>
      <c r="C4813" s="1" t="str">
        <f aca="false">IF(H4813="",F4813,H4813)</f>
        <v>Dartmouth Power Associates LP</v>
      </c>
      <c r="F4813" s="5"/>
      <c r="G4813" s="1" t="n">
        <v>52026</v>
      </c>
      <c r="H4813" s="3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3869</v>
      </c>
      <c r="C4814" s="1" t="str">
        <f aca="false">IF(H4814="",F4814,H4814)</f>
        <v>Puna Geothermal Venture I</v>
      </c>
      <c r="F4814" s="5"/>
      <c r="G4814" s="1" t="n">
        <v>52028</v>
      </c>
      <c r="H4814" s="3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3870</v>
      </c>
      <c r="C4815" s="1" t="str">
        <f aca="false">IF(H4815="",F4815,H4815)</f>
        <v>Alliance Refinery</v>
      </c>
      <c r="F4815" s="5"/>
      <c r="G4815" s="1" t="n">
        <v>52031</v>
      </c>
      <c r="H4815" s="3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3871</v>
      </c>
      <c r="C4816" s="1" t="str">
        <f aca="false">IF(H4816="",F4816,H4816)</f>
        <v>Bunge Oil</v>
      </c>
      <c r="F4816" s="5"/>
      <c r="G4816" s="1" t="n">
        <v>52034</v>
      </c>
      <c r="H4816" s="3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3872</v>
      </c>
      <c r="C4817" s="1" t="str">
        <f aca="false">IF(H4817="",F4817,H4817)</f>
        <v>Yough Hydro Power</v>
      </c>
      <c r="F4817" s="5"/>
      <c r="G4817" s="1" t="n">
        <v>52036</v>
      </c>
      <c r="H4817" s="3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3873</v>
      </c>
      <c r="C4818" s="1" t="str">
        <f aca="false">IF(H4818="",F4818,H4818)</f>
        <v>Quail Creek Hydro Plant #1</v>
      </c>
      <c r="F4818" s="5"/>
      <c r="G4818" s="1" t="n">
        <v>52039</v>
      </c>
      <c r="H4818" s="3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3874</v>
      </c>
      <c r="C4819" s="1" t="str">
        <f aca="false">IF(H4819="",F4819,H4819)</f>
        <v>Vanderbilt University Power Plant</v>
      </c>
      <c r="F4819" s="5"/>
      <c r="G4819" s="1" t="n">
        <v>52048</v>
      </c>
      <c r="H4819" s="3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3875</v>
      </c>
      <c r="C4820" s="1" t="str">
        <f aca="false">IF(H4820="",F4820,H4820)</f>
        <v>Clifton Dam 3 Power Station</v>
      </c>
      <c r="F4820" s="5"/>
      <c r="G4820" s="1" t="n">
        <v>52049</v>
      </c>
      <c r="H4820" s="3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3876</v>
      </c>
      <c r="C4821" s="1" t="str">
        <f aca="false">IF(H4821="",F4821,H4821)</f>
        <v>I 95 Municipal Landfill Phase I</v>
      </c>
      <c r="F4821" s="5"/>
      <c r="G4821" s="1" t="n">
        <v>52051</v>
      </c>
      <c r="H4821" s="3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3877</v>
      </c>
      <c r="C4822" s="1" t="str">
        <f aca="false">IF(H4822="",F4822,H4822)</f>
        <v>Rapidan Hydro Facility</v>
      </c>
      <c r="F4822" s="5"/>
      <c r="G4822" s="1" t="n">
        <v>52054</v>
      </c>
      <c r="H4822" s="3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3878</v>
      </c>
      <c r="C4823" s="1" t="str">
        <f aca="false">IF(H4823="",F4823,H4823)</f>
        <v>Nassau Energy Corp</v>
      </c>
      <c r="F4823" s="5"/>
      <c r="G4823" s="1" t="n">
        <v>52056</v>
      </c>
      <c r="H4823" s="3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3879</v>
      </c>
      <c r="C4824" s="1" t="str">
        <f aca="false">IF(H4824="",F4824,H4824)</f>
        <v>Ogdensburg</v>
      </c>
      <c r="F4824" s="5"/>
      <c r="G4824" s="1" t="n">
        <v>52058</v>
      </c>
      <c r="H4824" s="3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3880</v>
      </c>
      <c r="C4825" s="1" t="str">
        <f aca="false">IF(H4825="",F4825,H4825)</f>
        <v>Hartford Hospital Cogeneration</v>
      </c>
      <c r="F4825" s="5"/>
      <c r="G4825" s="1" t="n">
        <v>52061</v>
      </c>
      <c r="H4825" s="3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3881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3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3882</v>
      </c>
      <c r="C4827" s="1" t="str">
        <f aca="false">IF(H4827="",F4827,H4827)</f>
        <v>Dominguez Plant</v>
      </c>
      <c r="F4827" s="5"/>
      <c r="G4827" s="1" t="n">
        <v>52064</v>
      </c>
      <c r="H4827" s="3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3883</v>
      </c>
      <c r="C4828" s="1" t="str">
        <f aca="false">IF(H4828="",F4828,H4828)</f>
        <v>Houston Plant</v>
      </c>
      <c r="F4828" s="5"/>
      <c r="G4828" s="1" t="n">
        <v>52065</v>
      </c>
      <c r="H4828" s="3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3884</v>
      </c>
      <c r="C4829" s="1" t="str">
        <f aca="false">IF(H4829="",F4829,H4829)</f>
        <v>Great Falls Hydro Project</v>
      </c>
      <c r="F4829" s="5"/>
      <c r="G4829" s="1" t="n">
        <v>52068</v>
      </c>
      <c r="H4829" s="3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3885</v>
      </c>
      <c r="C4830" s="1" t="str">
        <f aca="false">IF(H4830="",F4830,H4830)</f>
        <v>Point Comfort Operations</v>
      </c>
      <c r="F4830" s="5"/>
      <c r="G4830" s="1" t="n">
        <v>52069</v>
      </c>
      <c r="H4830" s="3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3886</v>
      </c>
      <c r="C4831" s="1" t="str">
        <f aca="false">IF(H4831="",F4831,H4831)</f>
        <v>Sandow No 5</v>
      </c>
      <c r="F4831" s="5"/>
      <c r="G4831" s="1" t="n">
        <v>52071</v>
      </c>
      <c r="H4831" s="3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3887</v>
      </c>
      <c r="C4832" s="1" t="str">
        <f aca="false">IF(H4832="",F4832,H4832)</f>
        <v>Radford Army Ammunition Plant</v>
      </c>
      <c r="F4832" s="5"/>
      <c r="G4832" s="1" t="n">
        <v>52072</v>
      </c>
      <c r="H4832" s="3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3888</v>
      </c>
      <c r="C4833" s="1" t="str">
        <f aca="false">IF(H4833="",F4833,H4833)</f>
        <v>UCLA So Campus Cogen Project</v>
      </c>
      <c r="F4833" s="5"/>
      <c r="G4833" s="1" t="n">
        <v>52073</v>
      </c>
      <c r="H4833" s="3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3889</v>
      </c>
      <c r="C4834" s="1" t="str">
        <f aca="false">IF(H4834="",F4834,H4834)</f>
        <v>McKittrick Cogen</v>
      </c>
      <c r="F4834" s="5"/>
      <c r="G4834" s="1" t="n">
        <v>52076</v>
      </c>
      <c r="H4834" s="3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3890</v>
      </c>
      <c r="C4835" s="1" t="str">
        <f aca="false">IF(H4835="",F4835,H4835)</f>
        <v>Lost Hills Cogeneration Plant</v>
      </c>
      <c r="F4835" s="5"/>
      <c r="G4835" s="1" t="n">
        <v>52077</v>
      </c>
      <c r="H4835" s="3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3891</v>
      </c>
      <c r="C4836" s="1" t="str">
        <f aca="false">IF(H4836="",F4836,H4836)</f>
        <v>Cymric 31X Cogen</v>
      </c>
      <c r="F4836" s="5"/>
      <c r="G4836" s="1" t="n">
        <v>52081</v>
      </c>
      <c r="H4836" s="3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3892</v>
      </c>
      <c r="C4837" s="1" t="str">
        <f aca="false">IF(H4837="",F4837,H4837)</f>
        <v>Cymric 6Z Cogen</v>
      </c>
      <c r="F4837" s="5"/>
      <c r="G4837" s="1" t="n">
        <v>52082</v>
      </c>
      <c r="H4837" s="3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3893</v>
      </c>
      <c r="C4838" s="1" t="str">
        <f aca="false">IF(H4838="",F4838,H4838)</f>
        <v>Taft 26C Cogen</v>
      </c>
      <c r="F4838" s="5"/>
      <c r="G4838" s="1" t="n">
        <v>52085</v>
      </c>
      <c r="H4838" s="3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3894</v>
      </c>
      <c r="C4839" s="1" t="str">
        <f aca="false">IF(H4839="",F4839,H4839)</f>
        <v>Coalinga 25D Cogen</v>
      </c>
      <c r="F4839" s="5"/>
      <c r="G4839" s="1" t="n">
        <v>52086</v>
      </c>
      <c r="H4839" s="3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3895</v>
      </c>
      <c r="C4840" s="1" t="str">
        <f aca="false">IF(H4840="",F4840,H4840)</f>
        <v>Texas City Power Plant</v>
      </c>
      <c r="F4840" s="5"/>
      <c r="G4840" s="1" t="n">
        <v>52088</v>
      </c>
      <c r="H4840" s="3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3896</v>
      </c>
      <c r="C4841" s="1" t="str">
        <f aca="false">IF(H4841="",F4841,H4841)</f>
        <v>Celanese Acetate LLC</v>
      </c>
      <c r="F4841" s="5"/>
      <c r="G4841" s="1" t="n">
        <v>52089</v>
      </c>
      <c r="H4841" s="3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3897</v>
      </c>
      <c r="C4842" s="1" t="str">
        <f aca="false">IF(H4842="",F4842,H4842)</f>
        <v>New York Methodist Hospital</v>
      </c>
      <c r="F4842" s="5"/>
      <c r="G4842" s="1" t="n">
        <v>52091</v>
      </c>
      <c r="H4842" s="3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3898</v>
      </c>
      <c r="C4843" s="1" t="str">
        <f aca="false">IF(H4843="",F4843,H4843)</f>
        <v>Berry Placerita Cogen</v>
      </c>
      <c r="F4843" s="5"/>
      <c r="G4843" s="1" t="n">
        <v>52096</v>
      </c>
      <c r="H4843" s="3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3899</v>
      </c>
      <c r="C4844" s="1" t="str">
        <f aca="false">IF(H4844="",F4844,H4844)</f>
        <v>Plant No 2 Orange County</v>
      </c>
      <c r="F4844" s="5"/>
      <c r="G4844" s="1" t="n">
        <v>52099</v>
      </c>
      <c r="H4844" s="3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3900</v>
      </c>
      <c r="C4845" s="1" t="str">
        <f aca="false">IF(H4845="",F4845,H4845)</f>
        <v>Cymric 36W Cogen</v>
      </c>
      <c r="F4845" s="5"/>
      <c r="G4845" s="1" t="n">
        <v>52104</v>
      </c>
      <c r="H4845" s="3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3901</v>
      </c>
      <c r="C4846" s="1" t="str">
        <f aca="false">IF(H4846="",F4846,H4846)</f>
        <v>Philadelphia Refinery</v>
      </c>
      <c r="F4846" s="5"/>
      <c r="G4846" s="1" t="n">
        <v>52106</v>
      </c>
      <c r="H4846" s="3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3902</v>
      </c>
      <c r="C4847" s="1" t="str">
        <f aca="false">IF(H4847="",F4847,H4847)</f>
        <v>Kern River Eastridge Cogen</v>
      </c>
      <c r="F4847" s="5"/>
      <c r="G4847" s="1" t="n">
        <v>52107</v>
      </c>
      <c r="H4847" s="3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3903</v>
      </c>
      <c r="C4848" s="1" t="str">
        <f aca="false">IF(H4848="",F4848,H4848)</f>
        <v>Richmond Cogen</v>
      </c>
      <c r="F4848" s="5"/>
      <c r="G4848" s="1" t="n">
        <v>52109</v>
      </c>
      <c r="H4848" s="3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3904</v>
      </c>
      <c r="C4849" s="1" t="str">
        <f aca="false">IF(H4849="",F4849,H4849)</f>
        <v>Ingredion Stockton</v>
      </c>
      <c r="F4849" s="5"/>
      <c r="G4849" s="1" t="n">
        <v>52115</v>
      </c>
      <c r="H4849" s="3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3905</v>
      </c>
      <c r="C4850" s="1" t="str">
        <f aca="false">IF(H4850="",F4850,H4850)</f>
        <v>Freeport Energy</v>
      </c>
      <c r="F4850" s="5"/>
      <c r="G4850" s="1" t="n">
        <v>52120</v>
      </c>
      <c r="H4850" s="3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3906</v>
      </c>
      <c r="C4851" s="1" t="str">
        <f aca="false">IF(H4851="",F4851,H4851)</f>
        <v>Wasson CO2 Removal Plant</v>
      </c>
      <c r="F4851" s="5"/>
      <c r="G4851" s="1" t="n">
        <v>52122</v>
      </c>
      <c r="H4851" s="3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3907</v>
      </c>
      <c r="C4852" s="1" t="str">
        <f aca="false">IF(H4852="",F4852,H4852)</f>
        <v>Elk Basin Gasoline Plant</v>
      </c>
      <c r="F4852" s="5"/>
      <c r="G4852" s="1" t="n">
        <v>52127</v>
      </c>
      <c r="H4852" s="3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3908</v>
      </c>
      <c r="C4853" s="1" t="str">
        <f aca="false">IF(H4853="",F4853,H4853)</f>
        <v>Whiting Refinery</v>
      </c>
      <c r="F4853" s="5"/>
      <c r="G4853" s="1" t="n">
        <v>52130</v>
      </c>
      <c r="H4853" s="3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3909</v>
      </c>
      <c r="C4854" s="1" t="str">
        <f aca="false">IF(H4854="",F4854,H4854)</f>
        <v>Power Station 4</v>
      </c>
      <c r="F4854" s="5"/>
      <c r="G4854" s="1" t="n">
        <v>52132</v>
      </c>
      <c r="H4854" s="3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3910</v>
      </c>
      <c r="C4855" s="1" t="str">
        <f aca="false">IF(H4855="",F4855,H4855)</f>
        <v>Tesoro Mandan Cogeneration Plant</v>
      </c>
      <c r="F4855" s="5"/>
      <c r="G4855" s="1" t="n">
        <v>52133</v>
      </c>
      <c r="H4855" s="3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3911</v>
      </c>
      <c r="C4856" s="1" t="str">
        <f aca="false">IF(H4856="",F4856,H4856)</f>
        <v>Steamboat 1A Power Plant</v>
      </c>
      <c r="F4856" s="5"/>
      <c r="G4856" s="1" t="n">
        <v>52138</v>
      </c>
      <c r="H4856" s="3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3912</v>
      </c>
      <c r="C4857" s="1" t="str">
        <f aca="false">IF(H4857="",F4857,H4857)</f>
        <v>International Paper Prattville Mill</v>
      </c>
      <c r="F4857" s="5"/>
      <c r="G4857" s="1" t="n">
        <v>52140</v>
      </c>
      <c r="H4857" s="3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3913</v>
      </c>
      <c r="C4858" s="1" t="str">
        <f aca="false">IF(H4858="",F4858,H4858)</f>
        <v>Mojave 4</v>
      </c>
      <c r="F4858" s="5"/>
      <c r="G4858" s="1" t="n">
        <v>52142</v>
      </c>
      <c r="H4858" s="3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3914</v>
      </c>
      <c r="C4859" s="1" t="str">
        <f aca="false">IF(H4859="",F4859,H4859)</f>
        <v>Mojave 3</v>
      </c>
      <c r="F4859" s="5"/>
      <c r="G4859" s="1" t="n">
        <v>52143</v>
      </c>
      <c r="H4859" s="3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3915</v>
      </c>
      <c r="C4860" s="1" t="str">
        <f aca="false">IF(H4860="",F4860,H4860)</f>
        <v>Mojave 5</v>
      </c>
      <c r="F4860" s="5"/>
      <c r="G4860" s="1" t="n">
        <v>52144</v>
      </c>
      <c r="H4860" s="3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3916</v>
      </c>
      <c r="C4861" s="1" t="str">
        <f aca="false">IF(H4861="",F4861,H4861)</f>
        <v>C P Kelco San Diego Plant</v>
      </c>
      <c r="F4861" s="5"/>
      <c r="G4861" s="1" t="n">
        <v>52147</v>
      </c>
      <c r="H4861" s="3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3917</v>
      </c>
      <c r="C4862" s="1" t="str">
        <f aca="false">IF(H4862="",F4862,H4862)</f>
        <v>Elkton</v>
      </c>
      <c r="F4862" s="5"/>
      <c r="G4862" s="1" t="n">
        <v>52148</v>
      </c>
      <c r="H4862" s="3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3918</v>
      </c>
      <c r="C4863" s="1" t="str">
        <f aca="false">IF(H4863="",F4863,H4863)</f>
        <v>West Point (PA)</v>
      </c>
      <c r="F4863" s="5"/>
      <c r="G4863" s="1" t="n">
        <v>52149</v>
      </c>
      <c r="H4863" s="3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3919</v>
      </c>
      <c r="C4864" s="1" t="str">
        <f aca="false">IF(H4864="",F4864,H4864)</f>
        <v>International Paper Eastover Facility</v>
      </c>
      <c r="F4864" s="5"/>
      <c r="G4864" s="1" t="n">
        <v>52151</v>
      </c>
      <c r="H4864" s="3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3920</v>
      </c>
      <c r="C4865" s="1" t="str">
        <f aca="false">IF(H4865="",F4865,H4865)</f>
        <v>International Paper Franklin Mill</v>
      </c>
      <c r="F4865" s="5"/>
      <c r="G4865" s="1" t="n">
        <v>52152</v>
      </c>
      <c r="H4865" s="3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3921</v>
      </c>
      <c r="C4866" s="1" t="str">
        <f aca="false">IF(H4866="",F4866,H4866)</f>
        <v>Lacomb Irrigation District</v>
      </c>
      <c r="F4866" s="5"/>
      <c r="G4866" s="1" t="n">
        <v>52155</v>
      </c>
      <c r="H4866" s="3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3922</v>
      </c>
      <c r="C4867" s="1" t="str">
        <f aca="false">IF(H4867="",F4867,H4867)</f>
        <v>Aidlin Geothermal Power Plant</v>
      </c>
      <c r="F4867" s="5"/>
      <c r="G4867" s="1" t="n">
        <v>52158</v>
      </c>
      <c r="H4867" s="3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3923</v>
      </c>
      <c r="C4868" s="1" t="str">
        <f aca="false">IF(H4868="",F4868,H4868)</f>
        <v>Victory Garden Phase IV LLC</v>
      </c>
      <c r="F4868" s="5"/>
      <c r="G4868" s="1" t="n">
        <v>52160</v>
      </c>
      <c r="H4868" s="3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3924</v>
      </c>
      <c r="C4869" s="1" t="str">
        <f aca="false">IF(H4869="",F4869,H4869)</f>
        <v>Terra-Gen 251 Wind LLC</v>
      </c>
      <c r="F4869" s="5"/>
      <c r="G4869" s="1" t="n">
        <v>52161</v>
      </c>
      <c r="H4869" s="3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3925</v>
      </c>
      <c r="C4870" s="1" t="str">
        <f aca="false">IF(H4870="",F4870,H4870)</f>
        <v>85 A</v>
      </c>
      <c r="F4870" s="5"/>
      <c r="G4870" s="1" t="n">
        <v>52162</v>
      </c>
      <c r="H4870" s="3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3926</v>
      </c>
      <c r="C4871" s="1" t="str">
        <f aca="false">IF(H4871="",F4871,H4871)</f>
        <v>85 B</v>
      </c>
      <c r="F4871" s="5"/>
      <c r="G4871" s="1" t="n">
        <v>52163</v>
      </c>
      <c r="H4871" s="3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3927</v>
      </c>
      <c r="C4872" s="1" t="str">
        <f aca="false">IF(H4872="",F4872,H4872)</f>
        <v>Helzel &amp; Schwarzhoff 88 Wind Farm</v>
      </c>
      <c r="F4872" s="5"/>
      <c r="G4872" s="1" t="n">
        <v>52165</v>
      </c>
      <c r="H4872" s="3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3928</v>
      </c>
      <c r="C4873" s="1" t="str">
        <f aca="false">IF(H4873="",F4873,H4873)</f>
        <v>Collins Facility</v>
      </c>
      <c r="F4873" s="5"/>
      <c r="G4873" s="1" t="n">
        <v>52166</v>
      </c>
      <c r="H4873" s="3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3929</v>
      </c>
      <c r="C4874" s="1" t="str">
        <f aca="false">IF(H4874="",F4874,H4874)</f>
        <v>Midway Sunset Cogen</v>
      </c>
      <c r="F4874" s="5"/>
      <c r="G4874" s="1" t="n">
        <v>52169</v>
      </c>
      <c r="H4874" s="3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3930</v>
      </c>
      <c r="C4875" s="1" t="str">
        <f aca="false">IF(H4875="",F4875,H4875)</f>
        <v>Upper Barker</v>
      </c>
      <c r="F4875" s="5"/>
      <c r="G4875" s="1" t="n">
        <v>52171</v>
      </c>
      <c r="H4875" s="3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3931</v>
      </c>
      <c r="C4876" s="1" t="str">
        <f aca="false">IF(H4876="",F4876,H4876)</f>
        <v>Conemaugh Hydro Plant</v>
      </c>
      <c r="F4876" s="5"/>
      <c r="G4876" s="1" t="n">
        <v>52173</v>
      </c>
      <c r="H4876" s="3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3932</v>
      </c>
      <c r="C4877" s="1" t="str">
        <f aca="false">IF(H4877="",F4877,H4877)</f>
        <v>Soda Lake Geothermal No I II</v>
      </c>
      <c r="F4877" s="5"/>
      <c r="G4877" s="1" t="n">
        <v>52174</v>
      </c>
      <c r="H4877" s="3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3933</v>
      </c>
      <c r="C4878" s="1" t="str">
        <f aca="false">IF(H4878="",F4878,H4878)</f>
        <v>CITGO Refinery Powerhouse</v>
      </c>
      <c r="F4878" s="5"/>
      <c r="G4878" s="1" t="n">
        <v>52175</v>
      </c>
      <c r="H4878" s="3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3934</v>
      </c>
      <c r="C4879" s="1" t="str">
        <f aca="false">IF(H4879="",F4879,H4879)</f>
        <v>C R Wing Cogen Plant</v>
      </c>
      <c r="F4879" s="5"/>
      <c r="G4879" s="1" t="n">
        <v>52176</v>
      </c>
      <c r="H4879" s="3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3935</v>
      </c>
      <c r="C4880" s="1" t="str">
        <f aca="false">IF(H4880="",F4880,H4880)</f>
        <v>Tesoro Kenai Cogeneration Plant</v>
      </c>
      <c r="F4880" s="5"/>
      <c r="G4880" s="1" t="n">
        <v>52184</v>
      </c>
      <c r="H4880" s="3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3936</v>
      </c>
      <c r="C4881" s="1" t="str">
        <f aca="false">IF(H4881="",F4881,H4881)</f>
        <v>Yuba City Cogen Partners</v>
      </c>
      <c r="F4881" s="5"/>
      <c r="G4881" s="1" t="n">
        <v>52186</v>
      </c>
      <c r="H4881" s="3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3937</v>
      </c>
      <c r="C4882" s="1" t="str">
        <f aca="false">IF(H4882="",F4882,H4882)</f>
        <v>Falls Creek</v>
      </c>
      <c r="F4882" s="5"/>
      <c r="G4882" s="1" t="n">
        <v>52187</v>
      </c>
      <c r="H4882" s="3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3938</v>
      </c>
      <c r="C4883" s="1" t="str">
        <f aca="false">IF(H4883="",F4883,H4883)</f>
        <v>Delaware City Plant</v>
      </c>
      <c r="F4883" s="5"/>
      <c r="G4883" s="1" t="n">
        <v>52193</v>
      </c>
      <c r="H4883" s="3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3939</v>
      </c>
      <c r="C4884" s="1" t="str">
        <f aca="false">IF(H4884="",F4884,H4884)</f>
        <v>Otay</v>
      </c>
      <c r="F4884" s="5"/>
      <c r="G4884" s="1" t="n">
        <v>52204</v>
      </c>
      <c r="H4884" s="3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3940</v>
      </c>
      <c r="C4885" s="1" t="str">
        <f aca="false">IF(H4885="",F4885,H4885)</f>
        <v>WestRock Southeast, LLC.</v>
      </c>
      <c r="F4885" s="5"/>
      <c r="G4885" s="1" t="n">
        <v>54004</v>
      </c>
      <c r="H4885" s="3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3941</v>
      </c>
      <c r="C4886" s="1" t="str">
        <f aca="false">IF(H4886="",F4886,H4886)</f>
        <v>Broadwater Power Project</v>
      </c>
      <c r="F4886" s="5"/>
      <c r="G4886" s="1" t="n">
        <v>54006</v>
      </c>
      <c r="H4886" s="3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3942</v>
      </c>
      <c r="C4887" s="1" t="str">
        <f aca="false">IF(H4887="",F4887,H4887)</f>
        <v>MM West Covina</v>
      </c>
      <c r="F4887" s="5"/>
      <c r="G4887" s="1" t="n">
        <v>54015</v>
      </c>
      <c r="H4887" s="3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3943</v>
      </c>
      <c r="C4888" s="1" t="str">
        <f aca="false">IF(H4888="",F4888,H4888)</f>
        <v>San Gabriel Hydro Project</v>
      </c>
      <c r="F4888" s="5"/>
      <c r="G4888" s="1" t="n">
        <v>54017</v>
      </c>
      <c r="H4888" s="3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3944</v>
      </c>
      <c r="C4889" s="1" t="str">
        <f aca="false">IF(H4889="",F4889,H4889)</f>
        <v>Wheelabrator North Broward</v>
      </c>
      <c r="F4889" s="5"/>
      <c r="G4889" s="1" t="n">
        <v>54033</v>
      </c>
      <c r="H4889" s="3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3945</v>
      </c>
      <c r="C4890" s="1" t="str">
        <f aca="false">IF(H4890="",F4890,H4890)</f>
        <v>Rensselaer Cogen</v>
      </c>
      <c r="F4890" s="5"/>
      <c r="G4890" s="1" t="n">
        <v>54034</v>
      </c>
      <c r="H4890" s="3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3946</v>
      </c>
      <c r="C4891" s="1" t="str">
        <f aca="false">IF(H4891="",F4891,H4891)</f>
        <v>Roanoke Valley Energy Facility I</v>
      </c>
      <c r="F4891" s="5"/>
      <c r="G4891" s="1" t="n">
        <v>54035</v>
      </c>
      <c r="H4891" s="3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3947</v>
      </c>
      <c r="C4892" s="1" t="str">
        <f aca="false">IF(H4892="",F4892,H4892)</f>
        <v>Geo East Mesa II</v>
      </c>
      <c r="F4892" s="5"/>
      <c r="G4892" s="1" t="n">
        <v>54038</v>
      </c>
      <c r="H4892" s="3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3948</v>
      </c>
      <c r="C4893" s="1" t="str">
        <f aca="false">IF(H4893="",F4893,H4893)</f>
        <v>Lockport Energy Associates LP</v>
      </c>
      <c r="F4893" s="5"/>
      <c r="G4893" s="1" t="n">
        <v>54041</v>
      </c>
      <c r="H4893" s="3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3949</v>
      </c>
      <c r="C4894" s="1" t="str">
        <f aca="false">IF(H4894="",F4894,H4894)</f>
        <v>University of Illinois Cogen Facility</v>
      </c>
      <c r="F4894" s="5"/>
      <c r="G4894" s="1" t="n">
        <v>54044</v>
      </c>
      <c r="H4894" s="3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3950</v>
      </c>
      <c r="C4895" s="1" t="str">
        <f aca="false">IF(H4895="",F4895,H4895)</f>
        <v>Pawtucket Power Associates</v>
      </c>
      <c r="F4895" s="5"/>
      <c r="G4895" s="1" t="n">
        <v>54056</v>
      </c>
      <c r="H4895" s="3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3951</v>
      </c>
      <c r="C4896" s="1" t="str">
        <f aca="false">IF(H4896="",F4896,H4896)</f>
        <v>Riverview Energy Systems</v>
      </c>
      <c r="F4896" s="5"/>
      <c r="G4896" s="1" t="n">
        <v>54057</v>
      </c>
      <c r="H4896" s="3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3952</v>
      </c>
      <c r="C4897" s="1" t="str">
        <f aca="false">IF(H4897="",F4897,H4897)</f>
        <v>Indeck Olean Energy Center</v>
      </c>
      <c r="F4897" s="5"/>
      <c r="G4897" s="1" t="n">
        <v>54076</v>
      </c>
      <c r="H4897" s="3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3953</v>
      </c>
      <c r="C4898" s="1" t="str">
        <f aca="false">IF(H4898="",F4898,H4898)</f>
        <v>Spruance Genco LLC</v>
      </c>
      <c r="F4898" s="5"/>
      <c r="G4898" s="1" t="n">
        <v>54081</v>
      </c>
      <c r="H4898" s="3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3954</v>
      </c>
      <c r="C4899" s="1" t="str">
        <f aca="false">IF(H4899="",F4899,H4899)</f>
        <v>Androscoggin Mill</v>
      </c>
      <c r="F4899" s="5"/>
      <c r="G4899" s="1" t="n">
        <v>54085</v>
      </c>
      <c r="H4899" s="3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3955</v>
      </c>
      <c r="C4900" s="1" t="str">
        <f aca="false">IF(H4900="",F4900,H4900)</f>
        <v>International Paper Georgetown Mill</v>
      </c>
      <c r="F4900" s="5"/>
      <c r="G4900" s="1" t="n">
        <v>54087</v>
      </c>
      <c r="H4900" s="3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3956</v>
      </c>
      <c r="C4901" s="1" t="str">
        <f aca="false">IF(H4901="",F4901,H4901)</f>
        <v>Mansfield Mill</v>
      </c>
      <c r="F4901" s="5"/>
      <c r="G4901" s="1" t="n">
        <v>54091</v>
      </c>
      <c r="H4901" s="3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3957</v>
      </c>
      <c r="C4902" s="1" t="str">
        <f aca="false">IF(H4902="",F4902,H4902)</f>
        <v>International Paper Riverdale Mill</v>
      </c>
      <c r="F4902" s="5"/>
      <c r="G4902" s="1" t="n">
        <v>54096</v>
      </c>
      <c r="H4902" s="3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3958</v>
      </c>
      <c r="C4903" s="1" t="str">
        <f aca="false">IF(H4903="",F4903,H4903)</f>
        <v>International Paper Texarkana Mill</v>
      </c>
      <c r="F4903" s="5"/>
      <c r="G4903" s="1" t="n">
        <v>54097</v>
      </c>
      <c r="H4903" s="3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3959</v>
      </c>
      <c r="C4904" s="1" t="str">
        <f aca="false">IF(H4904="",F4904,H4904)</f>
        <v>Kaukauna Paper Mill</v>
      </c>
      <c r="F4904" s="5"/>
      <c r="G4904" s="1" t="n">
        <v>54098</v>
      </c>
      <c r="H4904" s="3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3960</v>
      </c>
      <c r="C4905" s="1" t="str">
        <f aca="false">IF(H4905="",F4905,H4905)</f>
        <v>Ticonderoga Mill</v>
      </c>
      <c r="F4905" s="5"/>
      <c r="G4905" s="1" t="n">
        <v>54099</v>
      </c>
      <c r="H4905" s="3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3961</v>
      </c>
      <c r="C4906" s="1" t="str">
        <f aca="false">IF(H4906="",F4906,H4906)</f>
        <v>International Paper Vicksburg Mill</v>
      </c>
      <c r="F4906" s="5"/>
      <c r="G4906" s="1" t="n">
        <v>54100</v>
      </c>
      <c r="H4906" s="3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3962</v>
      </c>
      <c r="C4907" s="1" t="str">
        <f aca="false">IF(H4907="",F4907,H4907)</f>
        <v>Georgia-Pacific Cedar Springs</v>
      </c>
      <c r="F4907" s="5"/>
      <c r="G4907" s="1" t="n">
        <v>54101</v>
      </c>
      <c r="H4907" s="3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3963</v>
      </c>
      <c r="C4908" s="1" t="str">
        <f aca="false">IF(H4908="",F4908,H4908)</f>
        <v>Port Edwards Mill</v>
      </c>
      <c r="F4908" s="5"/>
      <c r="G4908" s="1" t="n">
        <v>54103</v>
      </c>
      <c r="H4908" s="3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3964</v>
      </c>
      <c r="C4909" s="1" t="str">
        <f aca="false">IF(H4909="",F4909,H4909)</f>
        <v>Ashdown</v>
      </c>
      <c r="F4909" s="5"/>
      <c r="G4909" s="1" t="n">
        <v>54104</v>
      </c>
      <c r="H4909" s="3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3965</v>
      </c>
      <c r="C4910" s="1" t="str">
        <f aca="false">IF(H4910="",F4910,H4910)</f>
        <v>Second Imperial Geothermal</v>
      </c>
      <c r="F4910" s="5"/>
      <c r="G4910" s="1" t="n">
        <v>54111</v>
      </c>
      <c r="H4910" s="3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3966</v>
      </c>
      <c r="C4911" s="1" t="str">
        <f aca="false">IF(H4911="",F4911,H4911)</f>
        <v>Kennedy International Airport Cogen</v>
      </c>
      <c r="F4911" s="5"/>
      <c r="G4911" s="1" t="n">
        <v>54114</v>
      </c>
      <c r="H4911" s="3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3967</v>
      </c>
      <c r="C4912" s="1" t="str">
        <f aca="false">IF(H4912="",F4912,H4912)</f>
        <v>Mechanic Falls</v>
      </c>
      <c r="F4912" s="5"/>
      <c r="G4912" s="1" t="n">
        <v>54123</v>
      </c>
      <c r="H4912" s="3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3968</v>
      </c>
      <c r="C4913" s="1" t="str">
        <f aca="false">IF(H4913="",F4913,H4913)</f>
        <v>Pittsfield Hydro</v>
      </c>
      <c r="F4913" s="5"/>
      <c r="G4913" s="1" t="n">
        <v>54124</v>
      </c>
      <c r="H4913" s="3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3969</v>
      </c>
      <c r="C4914" s="1" t="str">
        <f aca="false">IF(H4914="",F4914,H4914)</f>
        <v>Fortistar North Tonawanda</v>
      </c>
      <c r="F4914" s="5"/>
      <c r="G4914" s="1" t="n">
        <v>54131</v>
      </c>
      <c r="H4914" s="3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3970</v>
      </c>
      <c r="C4915" s="1" t="str">
        <f aca="false">IF(H4915="",F4915,H4915)</f>
        <v>Great Lakes Hydro America - ME</v>
      </c>
      <c r="F4915" s="5"/>
      <c r="G4915" s="1" t="n">
        <v>54134</v>
      </c>
      <c r="H4915" s="3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3971</v>
      </c>
      <c r="C4916" s="1" t="str">
        <f aca="false">IF(H4916="",F4916,H4916)</f>
        <v>Hillcrest Pump Station</v>
      </c>
      <c r="F4916" s="5"/>
      <c r="G4916" s="1" t="n">
        <v>54142</v>
      </c>
      <c r="H4916" s="3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3972</v>
      </c>
      <c r="C4917" s="1" t="str">
        <f aca="false">IF(H4917="",F4917,H4917)</f>
        <v>Hydro Kennebec Project</v>
      </c>
      <c r="F4917" s="5"/>
      <c r="G4917" s="1" t="n">
        <v>54148</v>
      </c>
      <c r="H4917" s="3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3973</v>
      </c>
      <c r="C4918" s="1" t="str">
        <f aca="false">IF(H4918="",F4918,H4918)</f>
        <v>Stony Brook Cogen Plant</v>
      </c>
      <c r="F4918" s="5"/>
      <c r="G4918" s="1" t="n">
        <v>54149</v>
      </c>
      <c r="H4918" s="3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3974</v>
      </c>
      <c r="C4919" s="1" t="str">
        <f aca="false">IF(H4919="",F4919,H4919)</f>
        <v>Iowa State University</v>
      </c>
      <c r="F4919" s="5"/>
      <c r="G4919" s="1" t="n">
        <v>54201</v>
      </c>
      <c r="H4919" s="3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3975</v>
      </c>
      <c r="C4920" s="1" t="str">
        <f aca="false">IF(H4920="",F4920,H4920)</f>
        <v>Mississippi Baptist Medical Center</v>
      </c>
      <c r="F4920" s="5"/>
      <c r="G4920" s="1" t="n">
        <v>54203</v>
      </c>
      <c r="H4920" s="3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3976</v>
      </c>
      <c r="C4921" s="1" t="str">
        <f aca="false">IF(H4921="",F4921,H4921)</f>
        <v>ArcelorMittal Warren</v>
      </c>
      <c r="F4921" s="5"/>
      <c r="G4921" s="1" t="n">
        <v>54207</v>
      </c>
      <c r="H4921" s="3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3977</v>
      </c>
      <c r="C4922" s="1" t="str">
        <f aca="false">IF(H4922="",F4922,H4922)</f>
        <v>American Crystal Sugar Hillsboro</v>
      </c>
      <c r="F4922" s="5"/>
      <c r="G4922" s="1" t="n">
        <v>54210</v>
      </c>
      <c r="H4922" s="3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3978</v>
      </c>
      <c r="C4923" s="1" t="str">
        <f aca="false">IF(H4923="",F4923,H4923)</f>
        <v>American Crystal Sugar Moorhead</v>
      </c>
      <c r="F4923" s="5"/>
      <c r="G4923" s="1" t="n">
        <v>54211</v>
      </c>
      <c r="H4923" s="3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3979</v>
      </c>
      <c r="C4924" s="1" t="str">
        <f aca="false">IF(H4924="",F4924,H4924)</f>
        <v>American Crystal Sugar Crookston</v>
      </c>
      <c r="F4924" s="5"/>
      <c r="G4924" s="1" t="n">
        <v>54212</v>
      </c>
      <c r="H4924" s="3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3980</v>
      </c>
      <c r="C4925" s="1" t="str">
        <f aca="false">IF(H4925="",F4925,H4925)</f>
        <v>American Crystal Sugar Drayton</v>
      </c>
      <c r="F4925" s="5"/>
      <c r="G4925" s="1" t="n">
        <v>54213</v>
      </c>
      <c r="H4925" s="3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3981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3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3982</v>
      </c>
      <c r="C4927" s="1" t="str">
        <f aca="false">IF(H4927="",F4927,H4927)</f>
        <v>U S Alliance Coosa Pines</v>
      </c>
      <c r="F4927" s="5"/>
      <c r="G4927" s="1" t="n">
        <v>54216</v>
      </c>
      <c r="H4927" s="3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3983</v>
      </c>
      <c r="C4928" s="1" t="str">
        <f aca="false">IF(H4928="",F4928,H4928)</f>
        <v>Franklin Heating Station</v>
      </c>
      <c r="F4928" s="5"/>
      <c r="G4928" s="1" t="n">
        <v>54224</v>
      </c>
      <c r="H4928" s="3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3984</v>
      </c>
      <c r="C4929" s="1" t="str">
        <f aca="false">IF(H4929="",F4929,H4929)</f>
        <v>Gillette SBMC</v>
      </c>
      <c r="F4929" s="5"/>
      <c r="G4929" s="1" t="n">
        <v>54225</v>
      </c>
      <c r="H4929" s="3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3985</v>
      </c>
      <c r="C4930" s="1" t="str">
        <f aca="false">IF(H4930="",F4930,H4930)</f>
        <v>Erving Paper Mills</v>
      </c>
      <c r="F4930" s="5"/>
      <c r="G4930" s="1" t="n">
        <v>54228</v>
      </c>
      <c r="H4930" s="3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3986</v>
      </c>
      <c r="C4931" s="1" t="str">
        <f aca="false">IF(H4931="",F4931,H4931)</f>
        <v>Pfizer Groton Plant</v>
      </c>
      <c r="F4931" s="5"/>
      <c r="G4931" s="1" t="n">
        <v>54236</v>
      </c>
      <c r="H4931" s="3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3987</v>
      </c>
      <c r="C4932" s="1" t="str">
        <f aca="false">IF(H4932="",F4932,H4932)</f>
        <v>Stockton Biomass</v>
      </c>
      <c r="F4932" s="5"/>
      <c r="G4932" s="1" t="n">
        <v>54238</v>
      </c>
      <c r="H4932" s="3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3988</v>
      </c>
      <c r="C4933" s="1" t="str">
        <f aca="false">IF(H4933="",F4933,H4933)</f>
        <v>Naval Submarine Base Kings Bay</v>
      </c>
      <c r="F4933" s="5"/>
      <c r="G4933" s="1" t="n">
        <v>54239</v>
      </c>
      <c r="H4933" s="3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3989</v>
      </c>
      <c r="C4934" s="1" t="str">
        <f aca="false">IF(H4934="",F4934,H4934)</f>
        <v>Louisiana Tech University Power Plant</v>
      </c>
      <c r="F4934" s="5"/>
      <c r="G4934" s="1" t="n">
        <v>54240</v>
      </c>
      <c r="H4934" s="3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3990</v>
      </c>
      <c r="C4935" s="1" t="str">
        <f aca="false">IF(H4935="",F4935,H4935)</f>
        <v>Smith Falls Hydro Project</v>
      </c>
      <c r="F4935" s="5"/>
      <c r="G4935" s="1" t="n">
        <v>54249</v>
      </c>
      <c r="H4935" s="3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3991</v>
      </c>
      <c r="C4936" s="1" t="str">
        <f aca="false">IF(H4936="",F4936,H4936)</f>
        <v>Newman (PA)</v>
      </c>
      <c r="F4936" s="5"/>
      <c r="G4936" s="1" t="n">
        <v>54250</v>
      </c>
      <c r="H4936" s="3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3992</v>
      </c>
      <c r="C4937" s="1" t="str">
        <f aca="false">IF(H4937="",F4937,H4937)</f>
        <v>Opal Springs Hydro</v>
      </c>
      <c r="F4937" s="5"/>
      <c r="G4937" s="1" t="n">
        <v>54251</v>
      </c>
      <c r="H4937" s="3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3993</v>
      </c>
      <c r="C4938" s="1" t="str">
        <f aca="false">IF(H4938="",F4938,H4938)</f>
        <v>Westwind Trust</v>
      </c>
      <c r="F4938" s="5"/>
      <c r="G4938" s="1" t="n">
        <v>54258</v>
      </c>
      <c r="H4938" s="3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3994</v>
      </c>
      <c r="C4939" s="1" t="str">
        <f aca="false">IF(H4939="",F4939,H4939)</f>
        <v>Warm Springs Hydro Project</v>
      </c>
      <c r="F4939" s="5"/>
      <c r="G4939" s="1" t="n">
        <v>54261</v>
      </c>
      <c r="H4939" s="3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3995</v>
      </c>
      <c r="C4940" s="1" t="str">
        <f aca="false">IF(H4940="",F4940,H4940)</f>
        <v>Saint Marys Hospital Power Plant</v>
      </c>
      <c r="F4940" s="5"/>
      <c r="G4940" s="1" t="n">
        <v>54262</v>
      </c>
      <c r="H4940" s="3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3996</v>
      </c>
      <c r="C4941" s="1" t="str">
        <f aca="false">IF(H4941="",F4941,H4941)</f>
        <v>Koma Kulshan Associates</v>
      </c>
      <c r="F4941" s="5"/>
      <c r="G4941" s="1" t="n">
        <v>54267</v>
      </c>
      <c r="H4941" s="3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3997</v>
      </c>
      <c r="C4942" s="1" t="str">
        <f aca="false">IF(H4942="",F4942,H4942)</f>
        <v>March Point Cogeneration</v>
      </c>
      <c r="F4942" s="5"/>
      <c r="G4942" s="1" t="n">
        <v>54268</v>
      </c>
      <c r="H4942" s="3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3998</v>
      </c>
      <c r="C4943" s="1" t="str">
        <f aca="false">IF(H4943="",F4943,H4943)</f>
        <v>Saguaro Power</v>
      </c>
      <c r="F4943" s="5"/>
      <c r="G4943" s="1" t="n">
        <v>54271</v>
      </c>
      <c r="H4943" s="3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3999</v>
      </c>
      <c r="C4944" s="1" t="str">
        <f aca="false">IF(H4944="",F4944,H4944)</f>
        <v>Univ of NC Chapel Hill Cogen Facility</v>
      </c>
      <c r="F4944" s="5"/>
      <c r="G4944" s="1" t="n">
        <v>54276</v>
      </c>
      <c r="H4944" s="3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4000</v>
      </c>
      <c r="C4945" s="1" t="str">
        <f aca="false">IF(H4945="",F4945,H4945)</f>
        <v>Interstate Paper LLC Riceboro</v>
      </c>
      <c r="F4945" s="5"/>
      <c r="G4945" s="1" t="n">
        <v>54281</v>
      </c>
      <c r="H4945" s="3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4001</v>
      </c>
      <c r="C4946" s="1" t="str">
        <f aca="false">IF(H4946="",F4946,H4946)</f>
        <v>Lee Creek Water Treatment Facility</v>
      </c>
      <c r="F4946" s="5"/>
      <c r="G4946" s="1" t="n">
        <v>54283</v>
      </c>
      <c r="H4946" s="3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4002</v>
      </c>
      <c r="C4947" s="1" t="str">
        <f aca="false">IF(H4947="",F4947,H4947)</f>
        <v>Hastings City Hydroelectric</v>
      </c>
      <c r="F4947" s="5"/>
      <c r="G4947" s="1" t="n">
        <v>54285</v>
      </c>
      <c r="H4947" s="3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4003</v>
      </c>
      <c r="C4948" s="1" t="str">
        <f aca="false">IF(H4948="",F4948,H4948)</f>
        <v>Rolls Royce</v>
      </c>
      <c r="F4948" s="5"/>
      <c r="G4948" s="1" t="n">
        <v>54286</v>
      </c>
      <c r="H4948" s="3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4004</v>
      </c>
      <c r="C4949" s="1" t="str">
        <f aca="false">IF(H4949="",F4949,H4949)</f>
        <v>Inforum</v>
      </c>
      <c r="F4949" s="5"/>
      <c r="G4949" s="1" t="n">
        <v>54290</v>
      </c>
      <c r="H4949" s="3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4005</v>
      </c>
      <c r="C4950" s="1" t="str">
        <f aca="false">IF(H4950="",F4950,H4950)</f>
        <v>Sherwin Alumina</v>
      </c>
      <c r="F4950" s="5"/>
      <c r="G4950" s="1" t="n">
        <v>54291</v>
      </c>
      <c r="H4950" s="3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4006</v>
      </c>
      <c r="C4951" s="1" t="str">
        <f aca="false">IF(H4951="",F4951,H4951)</f>
        <v>West Group Data Center</v>
      </c>
      <c r="F4951" s="5"/>
      <c r="G4951" s="1" t="n">
        <v>54294</v>
      </c>
      <c r="H4951" s="3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4007</v>
      </c>
      <c r="C4952" s="1" t="str">
        <f aca="false">IF(H4952="",F4952,H4952)</f>
        <v>Biola University</v>
      </c>
      <c r="F4952" s="5"/>
      <c r="G4952" s="1" t="n">
        <v>54296</v>
      </c>
      <c r="H4952" s="3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4008</v>
      </c>
      <c r="C4953" s="1" t="str">
        <f aca="false">IF(H4953="",F4953,H4953)</f>
        <v>Coram Energy LLC (ECT)</v>
      </c>
      <c r="F4953" s="5"/>
      <c r="G4953" s="1" t="n">
        <v>54298</v>
      </c>
      <c r="H4953" s="3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4008</v>
      </c>
      <c r="C4954" s="1" t="str">
        <f aca="false">IF(H4954="",F4954,H4954)</f>
        <v>Coram Energy LLC</v>
      </c>
      <c r="F4954" s="5"/>
      <c r="G4954" s="1" t="n">
        <v>54299</v>
      </c>
      <c r="H4954" s="3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4009</v>
      </c>
      <c r="C4955" s="1" t="str">
        <f aca="false">IF(H4955="",F4955,H4955)</f>
        <v>CTV Power Purchase Contract Trust</v>
      </c>
      <c r="F4955" s="5"/>
      <c r="G4955" s="1" t="n">
        <v>54300</v>
      </c>
      <c r="H4955" s="3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4010</v>
      </c>
      <c r="C4956" s="1" t="str">
        <f aca="false">IF(H4956="",F4956,H4956)</f>
        <v>Colebrook Hydroelectric</v>
      </c>
      <c r="F4956" s="5"/>
      <c r="G4956" s="1" t="n">
        <v>54301</v>
      </c>
      <c r="H4956" s="3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4011</v>
      </c>
      <c r="C4957" s="1" t="str">
        <f aca="false">IF(H4957="",F4957,H4957)</f>
        <v>Goodwin Hydroelectric</v>
      </c>
      <c r="F4957" s="5"/>
      <c r="G4957" s="1" t="n">
        <v>54302</v>
      </c>
      <c r="H4957" s="3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4012</v>
      </c>
      <c r="C4958" s="1" t="str">
        <f aca="false">IF(H4958="",F4958,H4958)</f>
        <v>Birchwood Power</v>
      </c>
      <c r="F4958" s="5"/>
      <c r="G4958" s="1" t="n">
        <v>54304</v>
      </c>
      <c r="H4958" s="3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4013</v>
      </c>
      <c r="C4959" s="1" t="str">
        <f aca="false">IF(H4959="",F4959,H4959)</f>
        <v>Westward Seafoods</v>
      </c>
      <c r="F4959" s="5"/>
      <c r="G4959" s="1" t="n">
        <v>54305</v>
      </c>
      <c r="H4959" s="3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4014</v>
      </c>
      <c r="C4960" s="1" t="str">
        <f aca="false">IF(H4960="",F4960,H4960)</f>
        <v>Wilson Lake Hydroelectric Project</v>
      </c>
      <c r="F4960" s="5"/>
      <c r="G4960" s="1" t="n">
        <v>54306</v>
      </c>
      <c r="H4960" s="3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4015</v>
      </c>
      <c r="C4961" s="1" t="str">
        <f aca="false">IF(H4961="",F4961,H4961)</f>
        <v>Three Forks Water Power Project</v>
      </c>
      <c r="F4961" s="5"/>
      <c r="G4961" s="1" t="n">
        <v>54308</v>
      </c>
      <c r="H4961" s="3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4016</v>
      </c>
      <c r="C4962" s="1" t="str">
        <f aca="false">IF(H4962="",F4962,H4962)</f>
        <v>Archer Daniels Midland Southport</v>
      </c>
      <c r="F4962" s="5"/>
      <c r="G4962" s="1" t="n">
        <v>54316</v>
      </c>
      <c r="H4962" s="3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4017</v>
      </c>
      <c r="C4963" s="1" t="str">
        <f aca="false">IF(H4963="",F4963,H4963)</f>
        <v>General Chemical</v>
      </c>
      <c r="F4963" s="5"/>
      <c r="G4963" s="1" t="n">
        <v>54318</v>
      </c>
      <c r="H4963" s="3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4018</v>
      </c>
      <c r="C4964" s="1" t="str">
        <f aca="false">IF(H4964="",F4964,H4964)</f>
        <v>Goodyear Beaumont Chemical Plant</v>
      </c>
      <c r="F4964" s="5"/>
      <c r="G4964" s="1" t="n">
        <v>54321</v>
      </c>
      <c r="H4964" s="3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4019</v>
      </c>
      <c r="C4965" s="1" t="str">
        <f aca="false">IF(H4965="",F4965,H4965)</f>
        <v>Sibley Mill</v>
      </c>
      <c r="F4965" s="5"/>
      <c r="G4965" s="1" t="n">
        <v>54322</v>
      </c>
      <c r="H4965" s="3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4020</v>
      </c>
      <c r="C4966" s="1" t="str">
        <f aca="false">IF(H4966="",F4966,H4966)</f>
        <v>CNN Center</v>
      </c>
      <c r="F4966" s="5"/>
      <c r="G4966" s="1" t="n">
        <v>54323</v>
      </c>
      <c r="H4966" s="3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4021</v>
      </c>
      <c r="C4967" s="1" t="str">
        <f aca="false">IF(H4967="",F4967,H4967)</f>
        <v>Toyon Power Station</v>
      </c>
      <c r="F4967" s="5"/>
      <c r="G4967" s="1" t="n">
        <v>54327</v>
      </c>
      <c r="H4967" s="3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4022</v>
      </c>
      <c r="C4968" s="1" t="str">
        <f aca="false">IF(H4968="",F4968,H4968)</f>
        <v>Westhollow Technology Center</v>
      </c>
      <c r="F4968" s="5"/>
      <c r="G4968" s="1" t="n">
        <v>54330</v>
      </c>
      <c r="H4968" s="3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4023</v>
      </c>
      <c r="C4969" s="1" t="str">
        <f aca="false">IF(H4969="",F4969,H4969)</f>
        <v>Bucknell University</v>
      </c>
      <c r="F4969" s="5"/>
      <c r="G4969" s="1" t="n">
        <v>54333</v>
      </c>
      <c r="H4969" s="3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4024</v>
      </c>
      <c r="C4970" s="1" t="str">
        <f aca="false">IF(H4970="",F4970,H4970)</f>
        <v>Morton Salt Rittman</v>
      </c>
      <c r="F4970" s="5"/>
      <c r="G4970" s="1" t="n">
        <v>54335</v>
      </c>
      <c r="H4970" s="3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4025</v>
      </c>
      <c r="C4971" s="1" t="str">
        <f aca="false">IF(H4971="",F4971,H4971)</f>
        <v>NRG Energy San Diego</v>
      </c>
      <c r="F4971" s="5"/>
      <c r="G4971" s="1" t="n">
        <v>54337</v>
      </c>
      <c r="H4971" s="3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4026</v>
      </c>
      <c r="C4972" s="1" t="str">
        <f aca="false">IF(H4972="",F4972,H4972)</f>
        <v>Rio Grande Valley Sugar Growers</v>
      </c>
      <c r="F4972" s="5"/>
      <c r="G4972" s="1" t="n">
        <v>54338</v>
      </c>
      <c r="H4972" s="3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4027</v>
      </c>
      <c r="C4973" s="1" t="str">
        <f aca="false">IF(H4973="",F4973,H4973)</f>
        <v>Norway Point Hydropower Project</v>
      </c>
      <c r="F4973" s="5"/>
      <c r="G4973" s="1" t="n">
        <v>54340</v>
      </c>
      <c r="H4973" s="3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4028</v>
      </c>
      <c r="C4974" s="1" t="str">
        <f aca="false">IF(H4974="",F4974,H4974)</f>
        <v>Four Mile Hydropower Project</v>
      </c>
      <c r="F4974" s="5"/>
      <c r="G4974" s="1" t="n">
        <v>54341</v>
      </c>
      <c r="H4974" s="3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4029</v>
      </c>
      <c r="C4975" s="1" t="str">
        <f aca="false">IF(H4975="",F4975,H4975)</f>
        <v>Ninth Street Hydropower Project</v>
      </c>
      <c r="F4975" s="5"/>
      <c r="G4975" s="1" t="n">
        <v>54342</v>
      </c>
      <c r="H4975" s="3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4030</v>
      </c>
      <c r="C4976" s="1" t="str">
        <f aca="false">IF(H4976="",F4976,H4976)</f>
        <v>Terminus Hydroelectric Project</v>
      </c>
      <c r="F4976" s="5"/>
      <c r="G4976" s="1" t="n">
        <v>54343</v>
      </c>
      <c r="H4976" s="3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4031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3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4032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3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4033</v>
      </c>
      <c r="C4979" s="1" t="str">
        <f aca="false">IF(H4979="",F4979,H4979)</f>
        <v>Nevada Cogen Assoc#1 GarnetVly</v>
      </c>
      <c r="F4979" s="5"/>
      <c r="G4979" s="1" t="n">
        <v>54350</v>
      </c>
      <c r="H4979" s="3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4034</v>
      </c>
      <c r="C4980" s="1" t="str">
        <f aca="false">IF(H4980="",F4980,H4980)</f>
        <v>Chace Mill Winooski One</v>
      </c>
      <c r="F4980" s="5"/>
      <c r="G4980" s="1" t="n">
        <v>54355</v>
      </c>
      <c r="H4980" s="3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4035</v>
      </c>
      <c r="C4981" s="1" t="str">
        <f aca="false">IF(H4981="",F4981,H4981)</f>
        <v>International Paper Augusta Mill</v>
      </c>
      <c r="F4981" s="5"/>
      <c r="G4981" s="1" t="n">
        <v>54358</v>
      </c>
      <c r="H4981" s="3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4036</v>
      </c>
      <c r="C4982" s="1" t="str">
        <f aca="false">IF(H4982="",F4982,H4982)</f>
        <v>PPG Industries Works 14</v>
      </c>
      <c r="F4982" s="5"/>
      <c r="G4982" s="1" t="n">
        <v>54360</v>
      </c>
      <c r="H4982" s="3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4037</v>
      </c>
      <c r="C4983" s="1" t="str">
        <f aca="false">IF(H4983="",F4983,H4983)</f>
        <v>PPG Industries Shelby NC Works</v>
      </c>
      <c r="F4983" s="5"/>
      <c r="G4983" s="1" t="n">
        <v>54363</v>
      </c>
      <c r="H4983" s="3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4038</v>
      </c>
      <c r="C4984" s="1" t="str">
        <f aca="false">IF(H4984="",F4984,H4984)</f>
        <v>PPG Industries Works 4</v>
      </c>
      <c r="F4984" s="5"/>
      <c r="G4984" s="1" t="n">
        <v>54364</v>
      </c>
      <c r="H4984" s="3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4039</v>
      </c>
      <c r="C4985" s="1" t="str">
        <f aca="false">IF(H4985="",F4985,H4985)</f>
        <v>Orange Cogeneration Facility</v>
      </c>
      <c r="F4985" s="5"/>
      <c r="G4985" s="1" t="n">
        <v>54365</v>
      </c>
      <c r="H4985" s="3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4040</v>
      </c>
      <c r="C4986" s="1" t="str">
        <f aca="false">IF(H4986="",F4986,H4986)</f>
        <v>Oildale Energy LLC</v>
      </c>
      <c r="F4986" s="5"/>
      <c r="G4986" s="1" t="n">
        <v>54371</v>
      </c>
      <c r="H4986" s="3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4041</v>
      </c>
      <c r="C4987" s="1" t="str">
        <f aca="false">IF(H4987="",F4987,H4987)</f>
        <v>University of Colorado</v>
      </c>
      <c r="F4987" s="5"/>
      <c r="G4987" s="1" t="n">
        <v>54372</v>
      </c>
      <c r="H4987" s="3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4042</v>
      </c>
      <c r="C4988" s="1" t="str">
        <f aca="false">IF(H4988="",F4988,H4988)</f>
        <v>Sinclair Oil Refinery</v>
      </c>
      <c r="F4988" s="5"/>
      <c r="G4988" s="1" t="n">
        <v>54374</v>
      </c>
      <c r="H4988" s="3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4043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3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4044</v>
      </c>
      <c r="C4990" s="1" t="str">
        <f aca="false">IF(H4990="",F4990,H4990)</f>
        <v>Kinneytown New Old</v>
      </c>
      <c r="F4990" s="5"/>
      <c r="G4990" s="1" t="n">
        <v>54385</v>
      </c>
      <c r="H4990" s="3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4045</v>
      </c>
      <c r="C4991" s="1" t="str">
        <f aca="false">IF(H4991="",F4991,H4991)</f>
        <v>Little Wood Hydro Project</v>
      </c>
      <c r="F4991" s="5"/>
      <c r="G4991" s="1" t="n">
        <v>54386</v>
      </c>
      <c r="H4991" s="3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4046</v>
      </c>
      <c r="C4992" s="1" t="str">
        <f aca="false">IF(H4992="",F4992,H4992)</f>
        <v>Weeks Falls</v>
      </c>
      <c r="F4992" s="5"/>
      <c r="G4992" s="1" t="n">
        <v>54387</v>
      </c>
      <c r="H4992" s="3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4047</v>
      </c>
      <c r="C4993" s="1" t="str">
        <f aca="false">IF(H4993="",F4993,H4993)</f>
        <v>Alice Falls Hydro Project</v>
      </c>
      <c r="F4993" s="5"/>
      <c r="G4993" s="1" t="n">
        <v>54391</v>
      </c>
      <c r="H4993" s="3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4048</v>
      </c>
      <c r="C4994" s="1" t="str">
        <f aca="false">IF(H4994="",F4994,H4994)</f>
        <v>BJ Gas Recovery</v>
      </c>
      <c r="F4994" s="5"/>
      <c r="G4994" s="1" t="n">
        <v>54392</v>
      </c>
      <c r="H4994" s="3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4049</v>
      </c>
      <c r="C4995" s="1" t="str">
        <f aca="false">IF(H4995="",F4995,H4995)</f>
        <v>Dry Creek Project</v>
      </c>
      <c r="F4995" s="5"/>
      <c r="G4995" s="1" t="n">
        <v>54394</v>
      </c>
      <c r="H4995" s="3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4050</v>
      </c>
      <c r="C4996" s="1" t="str">
        <f aca="false">IF(H4996="",F4996,H4996)</f>
        <v>Stillwater Hydro Electric Project</v>
      </c>
      <c r="F4996" s="5"/>
      <c r="G4996" s="1" t="n">
        <v>54395</v>
      </c>
      <c r="H4996" s="3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4051</v>
      </c>
      <c r="C4997" s="1" t="str">
        <f aca="false">IF(H4997="",F4997,H4997)</f>
        <v>Capitol Heat and Power</v>
      </c>
      <c r="F4997" s="5"/>
      <c r="G4997" s="1" t="n">
        <v>54406</v>
      </c>
      <c r="H4997" s="3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4052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3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4053</v>
      </c>
      <c r="C4999" s="1" t="str">
        <f aca="false">IF(H4999="",F4999,H4999)</f>
        <v>UW Madison Charter Street Plant</v>
      </c>
      <c r="F4999" s="5"/>
      <c r="G4999" s="1" t="n">
        <v>54408</v>
      </c>
      <c r="H4999" s="3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4054</v>
      </c>
      <c r="C5000" s="1" t="str">
        <f aca="false">IF(H5000="",F5000,H5000)</f>
        <v>Dartmouth College Heating Plant</v>
      </c>
      <c r="F5000" s="5"/>
      <c r="G5000" s="1" t="n">
        <v>54409</v>
      </c>
      <c r="H5000" s="3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4055</v>
      </c>
      <c r="C5001" s="1" t="str">
        <f aca="false">IF(H5001="",F5001,H5001)</f>
        <v>Western Power &amp; Steam Inc</v>
      </c>
      <c r="F5001" s="5"/>
      <c r="G5001" s="1" t="n">
        <v>54410</v>
      </c>
      <c r="H5001" s="3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4056</v>
      </c>
      <c r="C5002" s="1" t="str">
        <f aca="false">IF(H5002="",F5002,H5002)</f>
        <v>John Deere Dubuque Works</v>
      </c>
      <c r="F5002" s="5"/>
      <c r="G5002" s="1" t="n">
        <v>54414</v>
      </c>
      <c r="H5002" s="3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4057</v>
      </c>
      <c r="C5003" s="1" t="str">
        <f aca="false">IF(H5003="",F5003,H5003)</f>
        <v>Cadillac Renewable Energy</v>
      </c>
      <c r="F5003" s="5"/>
      <c r="G5003" s="1" t="n">
        <v>54415</v>
      </c>
      <c r="H5003" s="3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4058</v>
      </c>
      <c r="C5004" s="1" t="str">
        <f aca="false">IF(H5004="",F5004,H5004)</f>
        <v>Rollinsford</v>
      </c>
      <c r="F5004" s="5"/>
      <c r="G5004" s="1" t="n">
        <v>54418</v>
      </c>
      <c r="H5004" s="3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4059</v>
      </c>
      <c r="C5005" s="1" t="str">
        <f aca="false">IF(H5005="",F5005,H5005)</f>
        <v>Unisea G 2</v>
      </c>
      <c r="F5005" s="5"/>
      <c r="G5005" s="1" t="n">
        <v>54422</v>
      </c>
      <c r="H5005" s="3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4060</v>
      </c>
      <c r="C5006" s="1" t="str">
        <f aca="false">IF(H5006="",F5006,H5006)</f>
        <v>Quantum Lake Power LP</v>
      </c>
      <c r="F5006" s="5"/>
      <c r="G5006" s="1" t="n">
        <v>54423</v>
      </c>
      <c r="H5006" s="3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4061</v>
      </c>
      <c r="C5007" s="1" t="str">
        <f aca="false">IF(H5007="",F5007,H5007)</f>
        <v>Quantum Pasco Power LP</v>
      </c>
      <c r="F5007" s="5"/>
      <c r="G5007" s="1" t="n">
        <v>54424</v>
      </c>
      <c r="H5007" s="3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4062</v>
      </c>
      <c r="C5008" s="1" t="str">
        <f aca="false">IF(H5008="",F5008,H5008)</f>
        <v>Mulberry Cogeneration Facility</v>
      </c>
      <c r="F5008" s="5"/>
      <c r="G5008" s="1" t="n">
        <v>54426</v>
      </c>
      <c r="H5008" s="3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4063</v>
      </c>
      <c r="C5009" s="1" t="str">
        <f aca="false">IF(H5009="",F5009,H5009)</f>
        <v>Gaylord Container Bogalusa</v>
      </c>
      <c r="F5009" s="5"/>
      <c r="G5009" s="1" t="n">
        <v>54427</v>
      </c>
      <c r="H5009" s="3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4064</v>
      </c>
      <c r="C5010" s="1" t="str">
        <f aca="false">IF(H5010="",F5010,H5010)</f>
        <v>Alabama Pine Pulp</v>
      </c>
      <c r="F5010" s="5"/>
      <c r="G5010" s="1" t="n">
        <v>54429</v>
      </c>
      <c r="H5010" s="3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4065</v>
      </c>
      <c r="C5011" s="1" t="str">
        <f aca="false">IF(H5011="",F5011,H5011)</f>
        <v>Welport Lease Project</v>
      </c>
      <c r="F5011" s="5"/>
      <c r="G5011" s="1" t="n">
        <v>54447</v>
      </c>
      <c r="H5011" s="3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4066</v>
      </c>
      <c r="C5012" s="1" t="str">
        <f aca="false">IF(H5012="",F5012,H5012)</f>
        <v>Dome Project</v>
      </c>
      <c r="F5012" s="5"/>
      <c r="G5012" s="1" t="n">
        <v>54449</v>
      </c>
      <c r="H5012" s="3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4067</v>
      </c>
      <c r="C5013" s="1" t="str">
        <f aca="false">IF(H5013="",F5013,H5013)</f>
        <v>Los Angeles Refinery Wilmington</v>
      </c>
      <c r="F5013" s="5"/>
      <c r="G5013" s="1" t="n">
        <v>54451</v>
      </c>
      <c r="H5013" s="3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4068</v>
      </c>
      <c r="C5014" s="1" t="str">
        <f aca="false">IF(H5014="",F5014,H5014)</f>
        <v>EDF Renewable Windfarm V Inc</v>
      </c>
      <c r="F5014" s="5"/>
      <c r="G5014" s="1" t="n">
        <v>54453</v>
      </c>
      <c r="H5014" s="3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4069</v>
      </c>
      <c r="C5015" s="1" t="str">
        <f aca="false">IF(H5015="",F5015,H5015)</f>
        <v>San Gorgonio Windplant WPP1993</v>
      </c>
      <c r="F5015" s="5"/>
      <c r="G5015" s="1" t="n">
        <v>54454</v>
      </c>
      <c r="H5015" s="3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4070</v>
      </c>
      <c r="C5016" s="1" t="str">
        <f aca="false">IF(H5016="",F5016,H5016)</f>
        <v>Hewlett Packard Alpharetta</v>
      </c>
      <c r="F5016" s="5"/>
      <c r="G5016" s="1" t="n">
        <v>54457</v>
      </c>
      <c r="H5016" s="3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4071</v>
      </c>
      <c r="C5017" s="1" t="str">
        <f aca="false">IF(H5017="",F5017,H5017)</f>
        <v>Benedum Plant</v>
      </c>
      <c r="F5017" s="5"/>
      <c r="G5017" s="1" t="n">
        <v>54458</v>
      </c>
      <c r="H5017" s="3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4072</v>
      </c>
      <c r="C5018" s="1" t="str">
        <f aca="false">IF(H5018="",F5018,H5018)</f>
        <v>Graniteville Enterprise Division</v>
      </c>
      <c r="F5018" s="5"/>
      <c r="G5018" s="1" t="n">
        <v>54462</v>
      </c>
      <c r="H5018" s="3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4073</v>
      </c>
      <c r="C5019" s="1" t="str">
        <f aca="false">IF(H5019="",F5019,H5019)</f>
        <v>Riverwood International Macon Mill</v>
      </c>
      <c r="F5019" s="5"/>
      <c r="G5019" s="1" t="n">
        <v>54464</v>
      </c>
      <c r="H5019" s="3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4074</v>
      </c>
      <c r="C5020" s="1" t="str">
        <f aca="false">IF(H5020="",F5020,H5020)</f>
        <v>Orlando Cogen LP</v>
      </c>
      <c r="F5020" s="5"/>
      <c r="G5020" s="1" t="n">
        <v>54466</v>
      </c>
      <c r="H5020" s="3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4075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3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4076</v>
      </c>
      <c r="C5022" s="1" t="str">
        <f aca="false">IF(H5022="",F5022,H5022)</f>
        <v>Simplot Phosphates</v>
      </c>
      <c r="F5022" s="5"/>
      <c r="G5022" s="1" t="n">
        <v>54472</v>
      </c>
      <c r="H5022" s="3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4077</v>
      </c>
      <c r="C5023" s="1" t="str">
        <f aca="false">IF(H5023="",F5023,H5023)</f>
        <v>Oroville Cogeneration LP</v>
      </c>
      <c r="F5023" s="5"/>
      <c r="G5023" s="1" t="n">
        <v>54477</v>
      </c>
      <c r="H5023" s="3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4078</v>
      </c>
      <c r="C5024" s="1" t="str">
        <f aca="false">IF(H5024="",F5024,H5024)</f>
        <v>Domino Sugar Arabi Plant</v>
      </c>
      <c r="F5024" s="5"/>
      <c r="G5024" s="1" t="n">
        <v>54512</v>
      </c>
      <c r="H5024" s="3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4079</v>
      </c>
      <c r="C5025" s="1" t="str">
        <f aca="false">IF(H5025="",F5025,H5025)</f>
        <v>WestRock (IL)</v>
      </c>
      <c r="F5025" s="5"/>
      <c r="G5025" s="1" t="n">
        <v>54513</v>
      </c>
      <c r="H5025" s="3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4080</v>
      </c>
      <c r="C5026" s="1" t="str">
        <f aca="false">IF(H5026="",F5026,H5026)</f>
        <v>Blind Canyon Hydro</v>
      </c>
      <c r="F5026" s="5"/>
      <c r="G5026" s="1" t="n">
        <v>54514</v>
      </c>
      <c r="H5026" s="3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4081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3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4082</v>
      </c>
      <c r="C5028" s="1" t="str">
        <f aca="false">IF(H5028="",F5028,H5028)</f>
        <v>Sierra Pacific Sonora</v>
      </c>
      <c r="F5028" s="5"/>
      <c r="G5028" s="1" t="n">
        <v>54517</v>
      </c>
      <c r="H5028" s="3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4083</v>
      </c>
      <c r="C5029" s="1" t="str">
        <f aca="false">IF(H5029="",F5029,H5029)</f>
        <v>Formosa Plastics</v>
      </c>
      <c r="F5029" s="5"/>
      <c r="G5029" s="1" t="n">
        <v>54518</v>
      </c>
      <c r="H5029" s="3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4084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3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4085</v>
      </c>
      <c r="C5031" s="1" t="str">
        <f aca="false">IF(H5031="",F5031,H5031)</f>
        <v>Hoffer Plastics</v>
      </c>
      <c r="F5031" s="5"/>
      <c r="G5031" s="1" t="n">
        <v>54523</v>
      </c>
      <c r="H5031" s="3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4086</v>
      </c>
      <c r="C5032" s="1" t="str">
        <f aca="false">IF(H5032="",F5032,H5032)</f>
        <v>Horseshoe Bend Hydroelectric Co</v>
      </c>
      <c r="F5032" s="5"/>
      <c r="G5032" s="1" t="n">
        <v>54524</v>
      </c>
      <c r="H5032" s="3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4087</v>
      </c>
      <c r="C5033" s="1" t="str">
        <f aca="false">IF(H5033="",F5033,H5033)</f>
        <v>Kankakee Hydro Facility</v>
      </c>
      <c r="F5033" s="5"/>
      <c r="G5033" s="1" t="n">
        <v>54525</v>
      </c>
      <c r="H5033" s="3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4088</v>
      </c>
      <c r="C5034" s="1" t="str">
        <f aca="false">IF(H5034="",F5034,H5034)</f>
        <v>ReEnergy Lyonsdale Biomass</v>
      </c>
      <c r="F5034" s="5"/>
      <c r="G5034" s="1" t="n">
        <v>54526</v>
      </c>
      <c r="H5034" s="3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4089</v>
      </c>
      <c r="C5035" s="1" t="str">
        <f aca="false">IF(H5035="",F5035,H5035)</f>
        <v>Wheelabrator Ridge Energy</v>
      </c>
      <c r="F5035" s="5"/>
      <c r="G5035" s="1" t="n">
        <v>54529</v>
      </c>
      <c r="H5035" s="3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4090</v>
      </c>
      <c r="C5036" s="1" t="str">
        <f aca="false">IF(H5036="",F5036,H5036)</f>
        <v>Stingray Facility</v>
      </c>
      <c r="F5036" s="5"/>
      <c r="G5036" s="1" t="n">
        <v>54531</v>
      </c>
      <c r="H5036" s="3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4091</v>
      </c>
      <c r="C5037" s="1" t="str">
        <f aca="false">IF(H5037="",F5037,H5037)</f>
        <v>Southern Minnesota Beet Sugar</v>
      </c>
      <c r="F5037" s="5"/>
      <c r="G5037" s="1" t="n">
        <v>54533</v>
      </c>
      <c r="H5037" s="3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4092</v>
      </c>
      <c r="C5038" s="1" t="str">
        <f aca="false">IF(H5038="",F5038,H5038)</f>
        <v>St Josephs Hospital</v>
      </c>
      <c r="F5038" s="5"/>
      <c r="G5038" s="1" t="n">
        <v>54534</v>
      </c>
      <c r="H5038" s="3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4093</v>
      </c>
      <c r="C5039" s="1" t="str">
        <f aca="false">IF(H5039="",F5039,H5039)</f>
        <v>Sumpter Energy Associates</v>
      </c>
      <c r="F5039" s="5"/>
      <c r="G5039" s="1" t="n">
        <v>54536</v>
      </c>
      <c r="H5039" s="3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4094</v>
      </c>
      <c r="C5040" s="1" t="str">
        <f aca="false">IF(H5040="",F5040,H5040)</f>
        <v>Nooksack Hydro</v>
      </c>
      <c r="F5040" s="5"/>
      <c r="G5040" s="1" t="n">
        <v>58696</v>
      </c>
      <c r="H5040" s="3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4095</v>
      </c>
      <c r="C5041" s="1" t="str">
        <f aca="false">IF(H5041="",F5041,H5041)</f>
        <v>Hartwell Energy Facility</v>
      </c>
      <c r="F5041" s="5"/>
      <c r="G5041" s="1" t="n">
        <v>54538</v>
      </c>
      <c r="H5041" s="3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4095</v>
      </c>
      <c r="C5042" s="1" t="str">
        <f aca="false">IF(H5042="",F5042,H5042)</f>
        <v>hartwell energy facility</v>
      </c>
      <c r="F5042" s="5"/>
      <c r="G5042" s="1" t="n">
        <v>70454</v>
      </c>
      <c r="H5042" s="3" t="s">
        <v>7641</v>
      </c>
    </row>
    <row r="5043" customFormat="false" ht="15" hidden="false" customHeight="true" outlineLevel="0" collapsed="false">
      <c r="A5043" s="1" t="n">
        <f aca="false">MAX($A$2:$A5041)+1</f>
        <v>4096</v>
      </c>
      <c r="C5043" s="1" t="str">
        <f aca="false">IF(H5043="",F5043,H5043)</f>
        <v>Venice Resources Gas Recovery</v>
      </c>
      <c r="F5043" s="5"/>
      <c r="G5043" s="1" t="n">
        <v>54539</v>
      </c>
      <c r="H5043" s="3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4097</v>
      </c>
      <c r="C5044" s="1" t="str">
        <f aca="false">IF(H5044="",F5044,H5044)</f>
        <v>Charter Dura-Bar</v>
      </c>
      <c r="F5044" s="5"/>
      <c r="G5044" s="1" t="n">
        <v>54540</v>
      </c>
      <c r="H5044" s="3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4098</v>
      </c>
      <c r="C5045" s="1" t="str">
        <f aca="false">IF(H5045="",F5045,H5045)</f>
        <v>Sithe Independence Station</v>
      </c>
      <c r="F5045" s="5"/>
      <c r="G5045" s="1" t="n">
        <v>54547</v>
      </c>
      <c r="H5045" s="3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4099</v>
      </c>
      <c r="C5046" s="1" t="str">
        <f aca="false">IF(H5046="",F5046,H5046)</f>
        <v>Longfalls Facility</v>
      </c>
      <c r="F5046" s="5"/>
      <c r="G5046" s="1" t="n">
        <v>54548</v>
      </c>
      <c r="H5046" s="3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4100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3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4101</v>
      </c>
      <c r="C5048" s="1" t="str">
        <f aca="false">IF(H5048="",F5048,H5048)</f>
        <v>ExxonMobil Mobile Bay Onshore</v>
      </c>
      <c r="F5048" s="5"/>
      <c r="G5048" s="1" t="n">
        <v>54550</v>
      </c>
      <c r="H5048" s="3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4102</v>
      </c>
      <c r="C5049" s="1" t="str">
        <f aca="false">IF(H5049="",F5049,H5049)</f>
        <v>Spicer Meadow Project</v>
      </c>
      <c r="F5049" s="5"/>
      <c r="G5049" s="1" t="n">
        <v>54554</v>
      </c>
      <c r="H5049" s="3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4103</v>
      </c>
      <c r="C5050" s="1" t="str">
        <f aca="false">IF(H5050="",F5050,H5050)</f>
        <v>Collierville Powerhouse</v>
      </c>
      <c r="F5050" s="5"/>
      <c r="G5050" s="1" t="n">
        <v>54555</v>
      </c>
      <c r="H5050" s="3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4104</v>
      </c>
      <c r="C5051" s="1" t="str">
        <f aca="false">IF(H5051="",F5051,H5051)</f>
        <v>Ingredion Incorporated</v>
      </c>
      <c r="F5051" s="5"/>
      <c r="G5051" s="1" t="n">
        <v>54556</v>
      </c>
      <c r="H5051" s="3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4105</v>
      </c>
      <c r="C5052" s="1" t="str">
        <f aca="false">IF(H5052="",F5052,H5052)</f>
        <v>Hazelton B Hydro</v>
      </c>
      <c r="F5052" s="5"/>
      <c r="G5052" s="1" t="n">
        <v>54558</v>
      </c>
      <c r="H5052" s="3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4106</v>
      </c>
      <c r="C5053" s="1" t="str">
        <f aca="false">IF(H5053="",F5053,H5053)</f>
        <v>Jefferson Smurfit Santa Clara Mill</v>
      </c>
      <c r="F5053" s="5"/>
      <c r="G5053" s="1" t="n">
        <v>54561</v>
      </c>
      <c r="H5053" s="3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4107</v>
      </c>
      <c r="C5054" s="1" t="str">
        <f aca="false">IF(H5054="",F5054,H5054)</f>
        <v>Longview Fibre</v>
      </c>
      <c r="F5054" s="5"/>
      <c r="G5054" s="1" t="n">
        <v>54562</v>
      </c>
      <c r="H5054" s="3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4108</v>
      </c>
      <c r="C5055" s="1" t="str">
        <f aca="false">IF(H5055="",F5055,H5055)</f>
        <v>General Mills Inc</v>
      </c>
      <c r="F5055" s="5"/>
      <c r="G5055" s="1" t="n">
        <v>54564</v>
      </c>
      <c r="H5055" s="3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4109</v>
      </c>
      <c r="C5056" s="1" t="str">
        <f aca="false">IF(H5056="",F5056,H5056)</f>
        <v>YKK USA Chestney</v>
      </c>
      <c r="F5056" s="5"/>
      <c r="G5056" s="1" t="n">
        <v>54566</v>
      </c>
      <c r="H5056" s="3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4110</v>
      </c>
      <c r="C5057" s="1" t="str">
        <f aca="false">IF(H5057="",F5057,H5057)</f>
        <v>MM Yolo Power</v>
      </c>
      <c r="F5057" s="5"/>
      <c r="G5057" s="1" t="n">
        <v>54567</v>
      </c>
      <c r="H5057" s="3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4111</v>
      </c>
      <c r="C5058" s="1" t="str">
        <f aca="false">IF(H5058="",F5058,H5058)</f>
        <v>Bayville Central Facility</v>
      </c>
      <c r="F5058" s="5"/>
      <c r="G5058" s="1" t="n">
        <v>54569</v>
      </c>
      <c r="H5058" s="3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4112</v>
      </c>
      <c r="C5059" s="1" t="str">
        <f aca="false">IF(H5059="",F5059,H5059)</f>
        <v>Lochmere Hydroelectric Plant</v>
      </c>
      <c r="F5059" s="5"/>
      <c r="G5059" s="1" t="n">
        <v>54572</v>
      </c>
      <c r="H5059" s="3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4113</v>
      </c>
      <c r="C5060" s="1" t="str">
        <f aca="false">IF(H5060="",F5060,H5060)</f>
        <v>Wappinger Falls Hydroelectric</v>
      </c>
      <c r="F5060" s="5"/>
      <c r="G5060" s="1" t="n">
        <v>54573</v>
      </c>
      <c r="H5060" s="3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4114</v>
      </c>
      <c r="C5061" s="1" t="str">
        <f aca="false">IF(H5061="",F5061,H5061)</f>
        <v>Saranac Facility</v>
      </c>
      <c r="F5061" s="5"/>
      <c r="G5061" s="1" t="n">
        <v>54574</v>
      </c>
      <c r="H5061" s="3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4115</v>
      </c>
      <c r="C5062" s="1" t="str">
        <f aca="false">IF(H5062="",F5062,H5062)</f>
        <v>Rupert Cogen Project</v>
      </c>
      <c r="F5062" s="5"/>
      <c r="G5062" s="1" t="n">
        <v>54579</v>
      </c>
      <c r="H5062" s="3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4116</v>
      </c>
      <c r="C5063" s="1" t="str">
        <f aca="false">IF(H5063="",F5063,H5063)</f>
        <v>Curtis Palmer Hydroelectric</v>
      </c>
      <c r="F5063" s="5"/>
      <c r="G5063" s="1" t="n">
        <v>54580</v>
      </c>
      <c r="H5063" s="3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4117</v>
      </c>
      <c r="C5064" s="1" t="str">
        <f aca="false">IF(H5064="",F5064,H5064)</f>
        <v>Tanner Street Generation</v>
      </c>
      <c r="F5064" s="5"/>
      <c r="G5064" s="1" t="n">
        <v>54586</v>
      </c>
      <c r="H5064" s="3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4118</v>
      </c>
      <c r="C5065" s="1" t="str">
        <f aca="false">IF(H5065="",F5065,H5065)</f>
        <v>Massena Energy Facility</v>
      </c>
      <c r="F5065" s="5"/>
      <c r="G5065" s="1" t="n">
        <v>54592</v>
      </c>
      <c r="H5065" s="3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4119</v>
      </c>
      <c r="C5066" s="1" t="str">
        <f aca="false">IF(H5066="",F5066,H5066)</f>
        <v>Batavia Power Plant</v>
      </c>
      <c r="F5066" s="5"/>
      <c r="G5066" s="1" t="n">
        <v>54593</v>
      </c>
      <c r="H5066" s="3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4120</v>
      </c>
      <c r="C5067" s="1" t="str">
        <f aca="false">IF(H5067="",F5067,H5067)</f>
        <v>University of Arizona - Biosphere 2</v>
      </c>
      <c r="F5067" s="5"/>
      <c r="G5067" s="1" t="n">
        <v>54594</v>
      </c>
      <c r="H5067" s="3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4121</v>
      </c>
      <c r="C5068" s="1" t="str">
        <f aca="false">IF(H5068="",F5068,H5068)</f>
        <v>Warner Lambert</v>
      </c>
      <c r="F5068" s="5"/>
      <c r="G5068" s="1" t="n">
        <v>54604</v>
      </c>
      <c r="H5068" s="3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4122</v>
      </c>
      <c r="C5069" s="1" t="str">
        <f aca="false">IF(H5069="",F5069,H5069)</f>
        <v>Pratt &amp; Whitney</v>
      </c>
      <c r="F5069" s="5"/>
      <c r="G5069" s="1" t="n">
        <v>54605</v>
      </c>
      <c r="H5069" s="3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4123</v>
      </c>
      <c r="C5070" s="1" t="str">
        <f aca="false">IF(H5070="",F5070,H5070)</f>
        <v>University of Texas at Dallas</v>
      </c>
      <c r="F5070" s="5"/>
      <c r="G5070" s="1" t="n">
        <v>54607</v>
      </c>
      <c r="H5070" s="3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4124</v>
      </c>
      <c r="C5071" s="1" t="str">
        <f aca="false">IF(H5071="",F5071,H5071)</f>
        <v>Ingredion Winston Salem</v>
      </c>
      <c r="F5071" s="5"/>
      <c r="G5071" s="1" t="n">
        <v>54618</v>
      </c>
      <c r="H5071" s="3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4125</v>
      </c>
      <c r="C5072" s="1" t="str">
        <f aca="false">IF(H5072="",F5072,H5072)</f>
        <v>Pinetree Power Fitchburg</v>
      </c>
      <c r="F5072" s="5"/>
      <c r="G5072" s="1" t="n">
        <v>54620</v>
      </c>
      <c r="H5072" s="3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4126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3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4127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3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4128</v>
      </c>
      <c r="C5075" s="1" t="str">
        <f aca="false">IF(H5075="",F5075,H5075)</f>
        <v>Covanta Plymouth Renewable Energy</v>
      </c>
      <c r="F5075" s="5"/>
      <c r="G5075" s="1" t="n">
        <v>54625</v>
      </c>
      <c r="H5075" s="3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4129</v>
      </c>
      <c r="C5076" s="1" t="str">
        <f aca="false">IF(H5076="",F5076,H5076)</f>
        <v>Mt Poso Cogeneration</v>
      </c>
      <c r="F5076" s="5"/>
      <c r="G5076" s="1" t="n">
        <v>54626</v>
      </c>
      <c r="H5076" s="3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4130</v>
      </c>
      <c r="C5077" s="1" t="str">
        <f aca="false">IF(H5077="",F5077,H5077)</f>
        <v>Okeelanta Cogeneration</v>
      </c>
      <c r="F5077" s="5"/>
      <c r="G5077" s="1" t="n">
        <v>54627</v>
      </c>
      <c r="H5077" s="3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4131</v>
      </c>
      <c r="C5078" s="1" t="str">
        <f aca="false">IF(H5078="",F5078,H5078)</f>
        <v>Phelps Dodge Refining</v>
      </c>
      <c r="F5078" s="5"/>
      <c r="G5078" s="1" t="n">
        <v>54628</v>
      </c>
      <c r="H5078" s="3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4132</v>
      </c>
      <c r="C5079" s="1" t="str">
        <f aca="false">IF(H5079="",F5079,H5079)</f>
        <v>American Gypsum Cogeneration</v>
      </c>
      <c r="F5079" s="5"/>
      <c r="G5079" s="1" t="n">
        <v>54630</v>
      </c>
      <c r="H5079" s="3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4133</v>
      </c>
      <c r="C5080" s="1" t="str">
        <f aca="false">IF(H5080="",F5080,H5080)</f>
        <v>St Nicholas Cogen Project</v>
      </c>
      <c r="F5080" s="5"/>
      <c r="G5080" s="1" t="n">
        <v>54634</v>
      </c>
      <c r="H5080" s="3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4134</v>
      </c>
      <c r="C5081" s="1" t="str">
        <f aca="false">IF(H5081="",F5081,H5081)</f>
        <v>JCO Oxides Olefins Plant</v>
      </c>
      <c r="F5081" s="5"/>
      <c r="G5081" s="1" t="n">
        <v>54637</v>
      </c>
      <c r="H5081" s="3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4135</v>
      </c>
      <c r="C5082" s="1" t="str">
        <f aca="false">IF(H5082="",F5082,H5082)</f>
        <v>Johnsonburg Mill</v>
      </c>
      <c r="F5082" s="5"/>
      <c r="G5082" s="1" t="n">
        <v>54638</v>
      </c>
      <c r="H5082" s="3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4136</v>
      </c>
      <c r="C5083" s="1" t="str">
        <f aca="false">IF(H5083="",F5083,H5083)</f>
        <v>Berlin Gorham</v>
      </c>
      <c r="F5083" s="5"/>
      <c r="G5083" s="1" t="n">
        <v>54639</v>
      </c>
      <c r="H5083" s="3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4137</v>
      </c>
      <c r="C5084" s="1" t="str">
        <f aca="false">IF(H5084="",F5084,H5084)</f>
        <v>NAEA Lakewood LLC</v>
      </c>
      <c r="F5084" s="5"/>
      <c r="G5084" s="1" t="n">
        <v>54640</v>
      </c>
      <c r="H5084" s="3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4138</v>
      </c>
      <c r="C5085" s="1" t="str">
        <f aca="false">IF(H5085="",F5085,H5085)</f>
        <v>Kalaeloa Cogen Plant</v>
      </c>
      <c r="F5085" s="5"/>
      <c r="G5085" s="1" t="n">
        <v>54646</v>
      </c>
      <c r="H5085" s="3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4139</v>
      </c>
      <c r="C5086" s="1" t="str">
        <f aca="false">IF(H5086="",F5086,H5086)</f>
        <v>TPC Windfarms LLC</v>
      </c>
      <c r="F5086" s="5"/>
      <c r="G5086" s="1" t="n">
        <v>54647</v>
      </c>
      <c r="H5086" s="3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4140</v>
      </c>
      <c r="C5087" s="1" t="str">
        <f aca="false">IF(H5087="",F5087,H5087)</f>
        <v>Swanmill Windfarm I</v>
      </c>
      <c r="F5087" s="5"/>
      <c r="G5087" s="1" t="n">
        <v>54650</v>
      </c>
      <c r="H5087" s="3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4141</v>
      </c>
      <c r="C5088" s="1" t="str">
        <f aca="false">IF(H5088="",F5088,H5088)</f>
        <v>Kanaka</v>
      </c>
      <c r="F5088" s="5"/>
      <c r="G5088" s="1" t="n">
        <v>54653</v>
      </c>
      <c r="H5088" s="3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4142</v>
      </c>
      <c r="C5089" s="1" t="str">
        <f aca="false">IF(H5089="",F5089,H5089)</f>
        <v>Kekawaka Power House</v>
      </c>
      <c r="F5089" s="5"/>
      <c r="G5089" s="1" t="n">
        <v>54654</v>
      </c>
      <c r="H5089" s="3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4143</v>
      </c>
      <c r="C5090" s="1" t="str">
        <f aca="false">IF(H5090="",F5090,H5090)</f>
        <v>Schoolfield Dam</v>
      </c>
      <c r="F5090" s="5"/>
      <c r="G5090" s="1" t="n">
        <v>54655</v>
      </c>
      <c r="H5090" s="3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4144</v>
      </c>
      <c r="C5091" s="1" t="str">
        <f aca="false">IF(H5091="",F5091,H5091)</f>
        <v>International Paper Riegelwood Mill</v>
      </c>
      <c r="F5091" s="5"/>
      <c r="G5091" s="1" t="n">
        <v>54656</v>
      </c>
      <c r="H5091" s="3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4145</v>
      </c>
      <c r="C5092" s="1" t="str">
        <f aca="false">IF(H5092="",F5092,H5092)</f>
        <v>Kankakee Gas Recovery</v>
      </c>
      <c r="F5092" s="5"/>
      <c r="G5092" s="1" t="n">
        <v>54659</v>
      </c>
      <c r="H5092" s="3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4146</v>
      </c>
      <c r="C5093" s="1" t="str">
        <f aca="false">IF(H5093="",F5093,H5093)</f>
        <v>Pheasant Run Landfill Gas Recovery</v>
      </c>
      <c r="F5093" s="5"/>
      <c r="G5093" s="1" t="n">
        <v>54661</v>
      </c>
      <c r="H5093" s="3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4147</v>
      </c>
      <c r="C5094" s="1" t="str">
        <f aca="false">IF(H5094="",F5094,H5094)</f>
        <v>Woodland Landfill Gas Recovery</v>
      </c>
      <c r="F5094" s="5"/>
      <c r="G5094" s="1" t="n">
        <v>54662</v>
      </c>
      <c r="H5094" s="3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4148</v>
      </c>
      <c r="C5095" s="1" t="str">
        <f aca="false">IF(H5095="",F5095,H5095)</f>
        <v>Turnkey Landfill Gas Recovery</v>
      </c>
      <c r="F5095" s="5"/>
      <c r="G5095" s="1" t="n">
        <v>54663</v>
      </c>
      <c r="H5095" s="3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4149</v>
      </c>
      <c r="C5096" s="1" t="str">
        <f aca="false">IF(H5096="",F5096,H5096)</f>
        <v>Steamboat II</v>
      </c>
      <c r="F5096" s="5"/>
      <c r="G5096" s="1" t="n">
        <v>54665</v>
      </c>
      <c r="H5096" s="3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4150</v>
      </c>
      <c r="C5097" s="1" t="str">
        <f aca="false">IF(H5097="",F5097,H5097)</f>
        <v>Steamboat III</v>
      </c>
      <c r="F5097" s="5"/>
      <c r="G5097" s="1" t="n">
        <v>54666</v>
      </c>
      <c r="H5097" s="3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4151</v>
      </c>
      <c r="C5098" s="1" t="str">
        <f aca="false">IF(H5098="",F5098,H5098)</f>
        <v>Chino Mines</v>
      </c>
      <c r="F5098" s="5"/>
      <c r="G5098" s="1" t="n">
        <v>54667</v>
      </c>
      <c r="H5098" s="3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4152</v>
      </c>
      <c r="C5099" s="1" t="str">
        <f aca="false">IF(H5099="",F5099,H5099)</f>
        <v>Falls River Hydro</v>
      </c>
      <c r="F5099" s="5"/>
      <c r="G5099" s="1" t="n">
        <v>54668</v>
      </c>
      <c r="H5099" s="3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4153</v>
      </c>
      <c r="C5100" s="1" t="str">
        <f aca="false">IF(H5100="",F5100,H5100)</f>
        <v>Ford Hydro LP</v>
      </c>
      <c r="F5100" s="5"/>
      <c r="G5100" s="1" t="n">
        <v>54674</v>
      </c>
      <c r="H5100" s="3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4154</v>
      </c>
      <c r="C5101" s="1" t="str">
        <f aca="false">IF(H5101="",F5101,H5101)</f>
        <v>Spartanburg Water System</v>
      </c>
      <c r="F5101" s="5"/>
      <c r="G5101" s="1" t="n">
        <v>54675</v>
      </c>
      <c r="H5101" s="3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4155</v>
      </c>
      <c r="C5102" s="1" t="str">
        <f aca="false">IF(H5102="",F5102,H5102)</f>
        <v>Oyster Creek Unit VIII</v>
      </c>
      <c r="F5102" s="5"/>
      <c r="G5102" s="1" t="n">
        <v>54676</v>
      </c>
      <c r="H5102" s="3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4156</v>
      </c>
      <c r="C5103" s="1" t="str">
        <f aca="false">IF(H5103="",F5103,H5103)</f>
        <v>CII Carbon LLC</v>
      </c>
      <c r="F5103" s="5"/>
      <c r="G5103" s="1" t="n">
        <v>54677</v>
      </c>
      <c r="H5103" s="3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4157</v>
      </c>
      <c r="C5104" s="1" t="str">
        <f aca="false">IF(H5104="",F5104,H5104)</f>
        <v>Boulder City Lakewood Hydro</v>
      </c>
      <c r="F5104" s="5"/>
      <c r="G5104" s="1" t="n">
        <v>54679</v>
      </c>
      <c r="H5104" s="3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4158</v>
      </c>
      <c r="C5105" s="1" t="str">
        <f aca="false">IF(H5105="",F5105,H5105)</f>
        <v>Boulder City Betasso Hydro Plant</v>
      </c>
      <c r="F5105" s="5"/>
      <c r="G5105" s="1" t="n">
        <v>54680</v>
      </c>
      <c r="H5105" s="3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4159</v>
      </c>
      <c r="C5106" s="1" t="str">
        <f aca="false">IF(H5106="",F5106,H5106)</f>
        <v>Difwind Farms Ltd I</v>
      </c>
      <c r="F5106" s="5"/>
      <c r="G5106" s="1" t="n">
        <v>54681</v>
      </c>
      <c r="H5106" s="3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4160</v>
      </c>
      <c r="C5107" s="1" t="str">
        <f aca="false">IF(H5107="",F5107,H5107)</f>
        <v>Difwind Farms Ltd II</v>
      </c>
      <c r="F5107" s="5"/>
      <c r="G5107" s="1" t="n">
        <v>54682</v>
      </c>
      <c r="H5107" s="3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4161</v>
      </c>
      <c r="C5108" s="1" t="str">
        <f aca="false">IF(H5108="",F5108,H5108)</f>
        <v>Difwind Farms Ltd V</v>
      </c>
      <c r="F5108" s="5"/>
      <c r="G5108" s="1" t="n">
        <v>54685</v>
      </c>
      <c r="H5108" s="3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4162</v>
      </c>
      <c r="C5109" s="1" t="str">
        <f aca="false">IF(H5109="",F5109,H5109)</f>
        <v>Difwind Farms Ltd VI</v>
      </c>
      <c r="F5109" s="5"/>
      <c r="G5109" s="1" t="n">
        <v>54686</v>
      </c>
      <c r="H5109" s="3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4163</v>
      </c>
      <c r="C5110" s="1" t="str">
        <f aca="false">IF(H5110="",F5110,H5110)</f>
        <v>Difwind Farms Ltd VIII</v>
      </c>
      <c r="F5110" s="5"/>
      <c r="G5110" s="1" t="n">
        <v>54687</v>
      </c>
      <c r="H5110" s="3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4164</v>
      </c>
      <c r="C5111" s="1" t="str">
        <f aca="false">IF(H5111="",F5111,H5111)</f>
        <v>Heber Geothermal</v>
      </c>
      <c r="F5111" s="5"/>
      <c r="G5111" s="1" t="n">
        <v>54689</v>
      </c>
      <c r="H5111" s="3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4165</v>
      </c>
      <c r="C5112" s="1" t="str">
        <f aca="false">IF(H5112="",F5112,H5112)</f>
        <v>Amalgamated Sugar LLC Nampa</v>
      </c>
      <c r="F5112" s="5"/>
      <c r="G5112" s="1" t="n">
        <v>54690</v>
      </c>
      <c r="H5112" s="3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4166</v>
      </c>
      <c r="C5113" s="1" t="str">
        <f aca="false">IF(H5113="",F5113,H5113)</f>
        <v>Lower Beaver Falls Project</v>
      </c>
      <c r="F5113" s="5"/>
      <c r="G5113" s="1" t="n">
        <v>54691</v>
      </c>
      <c r="H5113" s="3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4167</v>
      </c>
      <c r="C5114" s="1" t="str">
        <f aca="false">IF(H5114="",F5114,H5114)</f>
        <v>York Generation Company LLC</v>
      </c>
      <c r="F5114" s="5"/>
      <c r="G5114" s="1" t="n">
        <v>54693</v>
      </c>
      <c r="H5114" s="3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4168</v>
      </c>
      <c r="C5115" s="1" t="str">
        <f aca="false">IF(H5115="",F5115,H5115)</f>
        <v>Yuma Cogeneration Associates</v>
      </c>
      <c r="F5115" s="5"/>
      <c r="G5115" s="1" t="n">
        <v>54694</v>
      </c>
      <c r="H5115" s="3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4169</v>
      </c>
      <c r="C5116" s="1" t="str">
        <f aca="false">IF(H5116="",F5116,H5116)</f>
        <v>Metro Methane Recovery Facility</v>
      </c>
      <c r="F5116" s="5"/>
      <c r="G5116" s="1" t="n">
        <v>54700</v>
      </c>
      <c r="H5116" s="3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4170</v>
      </c>
      <c r="C5117" s="1" t="str">
        <f aca="false">IF(H5117="",F5117,H5117)</f>
        <v>Toca Plant</v>
      </c>
      <c r="F5117" s="5"/>
      <c r="G5117" s="1" t="n">
        <v>54705</v>
      </c>
      <c r="H5117" s="3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4171</v>
      </c>
      <c r="C5118" s="1" t="str">
        <f aca="false">IF(H5118="",F5118,H5118)</f>
        <v>Hunterdon Cogen Facility</v>
      </c>
      <c r="F5118" s="5"/>
      <c r="G5118" s="1" t="n">
        <v>54707</v>
      </c>
      <c r="H5118" s="3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4172</v>
      </c>
      <c r="C5119" s="1" t="str">
        <f aca="false">IF(H5119="",F5119,H5119)</f>
        <v>Alliant SBD 9205 A Y McDonald</v>
      </c>
      <c r="F5119" s="5"/>
      <c r="G5119" s="1" t="n">
        <v>54710</v>
      </c>
      <c r="H5119" s="3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4173</v>
      </c>
      <c r="C5120" s="1" t="str">
        <f aca="false">IF(H5120="",F5120,H5120)</f>
        <v>Alliant SBD 9201 Norplex</v>
      </c>
      <c r="F5120" s="5"/>
      <c r="G5120" s="1" t="n">
        <v>54712</v>
      </c>
      <c r="H5120" s="3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4174</v>
      </c>
      <c r="C5121" s="1" t="str">
        <f aca="false">IF(H5121="",F5121,H5121)</f>
        <v>Alliant SBD 8501 Aegon LI</v>
      </c>
      <c r="F5121" s="5"/>
      <c r="G5121" s="1" t="n">
        <v>54714</v>
      </c>
      <c r="H5121" s="3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4175</v>
      </c>
      <c r="C5122" s="1" t="str">
        <f aca="false">IF(H5122="",F5122,H5122)</f>
        <v>Alliant SBD 9107 JBS USA</v>
      </c>
      <c r="F5122" s="5"/>
      <c r="G5122" s="1" t="n">
        <v>54715</v>
      </c>
      <c r="H5122" s="3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4176</v>
      </c>
      <c r="C5123" s="1" t="str">
        <f aca="false">IF(H5123="",F5123,H5123)</f>
        <v>Alliant SBD 8602 Marion Sub</v>
      </c>
      <c r="F5123" s="5"/>
      <c r="G5123" s="1" t="n">
        <v>54716</v>
      </c>
      <c r="H5123" s="3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4177</v>
      </c>
      <c r="C5124" s="1" t="str">
        <f aca="false">IF(H5124="",F5124,H5124)</f>
        <v>Alliant SBD 9106 Rockwell CR</v>
      </c>
      <c r="F5124" s="5"/>
      <c r="G5124" s="1" t="n">
        <v>54717</v>
      </c>
      <c r="H5124" s="3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4178</v>
      </c>
      <c r="C5125" s="1" t="str">
        <f aca="false">IF(H5125="",F5125,H5125)</f>
        <v>Alliant SBD 9206 Donaldson</v>
      </c>
      <c r="F5125" s="5"/>
      <c r="G5125" s="1" t="n">
        <v>54718</v>
      </c>
      <c r="H5125" s="3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4179</v>
      </c>
      <c r="C5126" s="1" t="str">
        <f aca="false">IF(H5126="",F5126,H5126)</f>
        <v>Alliant SBD 9203 Profol</v>
      </c>
      <c r="F5126" s="5"/>
      <c r="G5126" s="1" t="n">
        <v>54719</v>
      </c>
      <c r="H5126" s="3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4180</v>
      </c>
      <c r="C5127" s="1" t="str">
        <f aca="false">IF(H5127="",F5127,H5127)</f>
        <v>Alliant SBD 8601 Quad Graphics</v>
      </c>
      <c r="F5127" s="5"/>
      <c r="G5127" s="1" t="n">
        <v>54720</v>
      </c>
      <c r="H5127" s="3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4181</v>
      </c>
      <c r="C5128" s="1" t="str">
        <f aca="false">IF(H5128="",F5128,H5128)</f>
        <v>Warm Springs Power Enterprises</v>
      </c>
      <c r="F5128" s="5"/>
      <c r="G5128" s="1" t="n">
        <v>54721</v>
      </c>
      <c r="H5128" s="3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4182</v>
      </c>
      <c r="C5129" s="1" t="str">
        <f aca="false">IF(H5129="",F5129,H5129)</f>
        <v>I 95 Landfill Phase II</v>
      </c>
      <c r="F5129" s="5"/>
      <c r="G5129" s="1" t="n">
        <v>54723</v>
      </c>
      <c r="H5129" s="3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4183</v>
      </c>
      <c r="C5130" s="1" t="str">
        <f aca="false">IF(H5130="",F5130,H5130)</f>
        <v>Ormesa II</v>
      </c>
      <c r="F5130" s="5"/>
      <c r="G5130" s="1" t="n">
        <v>54724</v>
      </c>
      <c r="H5130" s="3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4184</v>
      </c>
      <c r="C5131" s="1" t="str">
        <f aca="false">IF(H5131="",F5131,H5131)</f>
        <v>Taylor Draw Hydroelectric Facility</v>
      </c>
      <c r="F5131" s="5"/>
      <c r="G5131" s="1" t="n">
        <v>54729</v>
      </c>
      <c r="H5131" s="3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4185</v>
      </c>
      <c r="C5132" s="1" t="str">
        <f aca="false">IF(H5132="",F5132,H5132)</f>
        <v>Shell Offshore Yellowhammer</v>
      </c>
      <c r="F5132" s="5"/>
      <c r="G5132" s="1" t="n">
        <v>54730</v>
      </c>
      <c r="H5132" s="3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4186</v>
      </c>
      <c r="C5133" s="1" t="str">
        <f aca="false">IF(H5133="",F5133,H5133)</f>
        <v>Hendricks Regional Health</v>
      </c>
      <c r="F5133" s="5"/>
      <c r="G5133" s="1" t="n">
        <v>54731</v>
      </c>
      <c r="H5133" s="3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4187</v>
      </c>
      <c r="C5134" s="1" t="str">
        <f aca="false">IF(H5134="",F5134,H5134)</f>
        <v>Freeport McMoRan</v>
      </c>
      <c r="F5134" s="5"/>
      <c r="G5134" s="1" t="n">
        <v>54734</v>
      </c>
      <c r="H5134" s="3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4188</v>
      </c>
      <c r="C5135" s="1" t="str">
        <f aca="false">IF(H5135="",F5135,H5135)</f>
        <v>Alliant SBD 9301 Prairie Farms</v>
      </c>
      <c r="F5135" s="5"/>
      <c r="G5135" s="1" t="n">
        <v>54735</v>
      </c>
      <c r="H5135" s="3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4189</v>
      </c>
      <c r="C5136" s="1" t="str">
        <f aca="false">IF(H5136="",F5136,H5136)</f>
        <v>Wheelabrator Falls</v>
      </c>
      <c r="F5136" s="5"/>
      <c r="G5136" s="1" t="n">
        <v>54746</v>
      </c>
      <c r="H5136" s="3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4190</v>
      </c>
      <c r="C5137" s="1" t="str">
        <f aca="false">IF(H5137="",F5137,H5137)</f>
        <v>Port Neches Plant</v>
      </c>
      <c r="F5137" s="5"/>
      <c r="G5137" s="1" t="n">
        <v>54748</v>
      </c>
      <c r="H5137" s="3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4191</v>
      </c>
      <c r="C5138" s="1" t="str">
        <f aca="false">IF(H5138="",F5138,H5138)</f>
        <v>Goal Line LP</v>
      </c>
      <c r="F5138" s="5"/>
      <c r="G5138" s="1" t="n">
        <v>54749</v>
      </c>
      <c r="H5138" s="3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4192</v>
      </c>
      <c r="C5139" s="1" t="str">
        <f aca="false">IF(H5139="",F5139,H5139)</f>
        <v>Coram Tehachapi</v>
      </c>
      <c r="F5139" s="5"/>
      <c r="G5139" s="1" t="n">
        <v>54750</v>
      </c>
      <c r="H5139" s="3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4193</v>
      </c>
      <c r="C5140" s="1" t="str">
        <f aca="false">IF(H5140="",F5140,H5140)</f>
        <v>Genesee Power Station LP</v>
      </c>
      <c r="F5140" s="5"/>
      <c r="G5140" s="1" t="n">
        <v>54751</v>
      </c>
      <c r="H5140" s="3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4194</v>
      </c>
      <c r="C5141" s="1" t="str">
        <f aca="false">IF(H5141="",F5141,H5141)</f>
        <v>Weyerhaeuser Pine Hill Operations</v>
      </c>
      <c r="F5141" s="5"/>
      <c r="G5141" s="1" t="n">
        <v>54752</v>
      </c>
      <c r="H5141" s="3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4195</v>
      </c>
      <c r="C5142" s="1" t="str">
        <f aca="false">IF(H5142="",F5142,H5142)</f>
        <v>Lateral 10 Ventures</v>
      </c>
      <c r="F5142" s="5"/>
      <c r="G5142" s="1" t="n">
        <v>54753</v>
      </c>
      <c r="H5142" s="3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4196</v>
      </c>
      <c r="C5143" s="1" t="str">
        <f aca="false">IF(H5143="",F5143,H5143)</f>
        <v>Roanoke Valley Energy Facility II</v>
      </c>
      <c r="F5143" s="5"/>
      <c r="G5143" s="1" t="n">
        <v>54755</v>
      </c>
      <c r="H5143" s="3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4197</v>
      </c>
      <c r="C5144" s="1" t="str">
        <f aca="false">IF(H5144="",F5144,H5144)</f>
        <v>Ottawa Generating Station</v>
      </c>
      <c r="F5144" s="5"/>
      <c r="G5144" s="1" t="n">
        <v>54756</v>
      </c>
      <c r="H5144" s="3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4198</v>
      </c>
      <c r="C5145" s="1" t="str">
        <f aca="false">IF(H5145="",F5145,H5145)</f>
        <v>Grand Blanc Generating Station</v>
      </c>
      <c r="F5145" s="5"/>
      <c r="G5145" s="1" t="n">
        <v>54757</v>
      </c>
      <c r="H5145" s="3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4199</v>
      </c>
      <c r="C5146" s="1" t="str">
        <f aca="false">IF(H5146="",F5146,H5146)</f>
        <v>Wheelabrator Lisbon</v>
      </c>
      <c r="F5146" s="5"/>
      <c r="G5146" s="1" t="n">
        <v>54758</v>
      </c>
      <c r="H5146" s="3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4200</v>
      </c>
      <c r="C5147" s="1" t="str">
        <f aca="false">IF(H5147="",F5147,H5147)</f>
        <v>Rock-Tenn Mill</v>
      </c>
      <c r="F5147" s="5"/>
      <c r="G5147" s="1" t="n">
        <v>54763</v>
      </c>
      <c r="H5147" s="3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4201</v>
      </c>
      <c r="C5148" s="1" t="str">
        <f aca="false">IF(H5148="",F5148,H5148)</f>
        <v>Boydton Plank Road Cogen Plant</v>
      </c>
      <c r="F5148" s="5"/>
      <c r="G5148" s="1" t="n">
        <v>54766</v>
      </c>
      <c r="H5148" s="3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4202</v>
      </c>
      <c r="C5149" s="1" t="str">
        <f aca="false">IF(H5149="",F5149,H5149)</f>
        <v>Live Oak Cogen</v>
      </c>
      <c r="F5149" s="5"/>
      <c r="G5149" s="1" t="n">
        <v>54768</v>
      </c>
      <c r="H5149" s="3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4203</v>
      </c>
      <c r="C5150" s="1" t="str">
        <f aca="false">IF(H5150="",F5150,H5150)</f>
        <v>NYU Lutheran Medical Center</v>
      </c>
      <c r="F5150" s="5"/>
      <c r="G5150" s="1" t="n">
        <v>54769</v>
      </c>
      <c r="H5150" s="3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4204</v>
      </c>
      <c r="C5151" s="1" t="str">
        <f aca="false">IF(H5151="",F5151,H5151)</f>
        <v>University of Iowa Main Power Plant</v>
      </c>
      <c r="F5151" s="5"/>
      <c r="G5151" s="1" t="n">
        <v>54775</v>
      </c>
      <c r="H5151" s="3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4205</v>
      </c>
      <c r="C5152" s="1" t="str">
        <f aca="false">IF(H5152="",F5152,H5152)</f>
        <v>Oklahoma State University</v>
      </c>
      <c r="F5152" s="5"/>
      <c r="G5152" s="1" t="n">
        <v>54779</v>
      </c>
      <c r="H5152" s="3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4206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3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4207</v>
      </c>
      <c r="C5154" s="1" t="str">
        <f aca="false">IF(H5154="",F5154,H5154)</f>
        <v>Suffolk Energy Partners LP</v>
      </c>
      <c r="F5154" s="5"/>
      <c r="G5154" s="1" t="n">
        <v>54781</v>
      </c>
      <c r="H5154" s="3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4208</v>
      </c>
      <c r="C5155" s="1" t="str">
        <f aca="false">IF(H5155="",F5155,H5155)</f>
        <v>Seneca Energy</v>
      </c>
      <c r="F5155" s="5"/>
      <c r="G5155" s="1" t="n">
        <v>54782</v>
      </c>
      <c r="H5155" s="3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4209</v>
      </c>
      <c r="C5156" s="1" t="str">
        <f aca="false">IF(H5156="",F5156,H5156)</f>
        <v>Grays Ferry Cogeneration</v>
      </c>
      <c r="F5156" s="5"/>
      <c r="G5156" s="1" t="n">
        <v>54785</v>
      </c>
      <c r="H5156" s="3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4210</v>
      </c>
      <c r="C5157" s="1" t="str">
        <f aca="false">IF(H5157="",F5157,H5157)</f>
        <v>Evanston Township High School</v>
      </c>
      <c r="F5157" s="5"/>
      <c r="G5157" s="1" t="n">
        <v>54788</v>
      </c>
      <c r="H5157" s="3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4211</v>
      </c>
      <c r="C5158" s="1" t="str">
        <f aca="false">IF(H5158="",F5158,H5158)</f>
        <v>Georgia-Pacific Brewton Mill</v>
      </c>
      <c r="F5158" s="5"/>
      <c r="G5158" s="1" t="n">
        <v>54789</v>
      </c>
      <c r="H5158" s="3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4212</v>
      </c>
      <c r="C5159" s="1" t="str">
        <f aca="false">IF(H5159="",F5159,H5159)</f>
        <v>CSL Behring LLC</v>
      </c>
      <c r="F5159" s="5"/>
      <c r="G5159" s="1" t="n">
        <v>54790</v>
      </c>
      <c r="H5159" s="3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4213</v>
      </c>
      <c r="C5160" s="1" t="str">
        <f aca="false">IF(H5160="",F5160,H5160)</f>
        <v>Storm Lake 1</v>
      </c>
      <c r="F5160" s="5"/>
      <c r="G5160" s="1" t="n">
        <v>54793</v>
      </c>
      <c r="H5160" s="3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4214</v>
      </c>
      <c r="C5161" s="1" t="str">
        <f aca="false">IF(H5161="",F5161,H5161)</f>
        <v>Buffalo Ridge Windplant WPP 1993</v>
      </c>
      <c r="F5161" s="5"/>
      <c r="G5161" s="1" t="n">
        <v>54794</v>
      </c>
      <c r="H5161" s="3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4215</v>
      </c>
      <c r="C5162" s="1" t="str">
        <f aca="false">IF(H5162="",F5162,H5162)</f>
        <v>Domino Sugar Baltimore</v>
      </c>
      <c r="F5162" s="5"/>
      <c r="G5162" s="1" t="n">
        <v>54795</v>
      </c>
      <c r="H5162" s="3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4216</v>
      </c>
      <c r="C5163" s="1" t="str">
        <f aca="false">IF(H5163="",F5163,H5163)</f>
        <v>Saint Agnes Medical Center</v>
      </c>
      <c r="F5163" s="5"/>
      <c r="G5163" s="1" t="n">
        <v>54800</v>
      </c>
      <c r="H5163" s="3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4217</v>
      </c>
      <c r="C5164" s="1" t="str">
        <f aca="false">IF(H5164="",F5164,H5164)</f>
        <v>Avalon/Mayo Hydropower</v>
      </c>
      <c r="F5164" s="5"/>
      <c r="G5164" s="1" t="n">
        <v>54801</v>
      </c>
      <c r="H5164" s="3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4218</v>
      </c>
      <c r="C5165" s="1" t="str">
        <f aca="false">IF(H5165="",F5165,H5165)</f>
        <v>Mead Coated Board</v>
      </c>
      <c r="F5165" s="5"/>
      <c r="G5165" s="1" t="n">
        <v>54802</v>
      </c>
      <c r="H5165" s="3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4219</v>
      </c>
      <c r="C5166" s="1" t="str">
        <f aca="false">IF(H5166="",F5166,H5166)</f>
        <v>Plymouth State College Cogeneration</v>
      </c>
      <c r="F5166" s="5"/>
      <c r="G5166" s="1" t="n">
        <v>54803</v>
      </c>
      <c r="H5166" s="3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4220</v>
      </c>
      <c r="C5167" s="1" t="str">
        <f aca="false">IF(H5167="",F5167,H5167)</f>
        <v>Milford Power LP</v>
      </c>
      <c r="F5167" s="5"/>
      <c r="G5167" s="1" t="n">
        <v>54805</v>
      </c>
      <c r="H5167" s="3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4221</v>
      </c>
      <c r="C5168" s="1" t="str">
        <f aca="false">IF(H5168="",F5168,H5168)</f>
        <v>New York University Central Plant</v>
      </c>
      <c r="F5168" s="5"/>
      <c r="G5168" s="1" t="n">
        <v>54808</v>
      </c>
      <c r="H5168" s="3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4222</v>
      </c>
      <c r="C5169" s="1" t="str">
        <f aca="false">IF(H5169="",F5169,H5169)</f>
        <v>University of Washington Power Plant</v>
      </c>
      <c r="F5169" s="5"/>
      <c r="G5169" s="1" t="n">
        <v>54809</v>
      </c>
      <c r="H5169" s="3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4223</v>
      </c>
      <c r="C5170" s="1" t="str">
        <f aca="false">IF(H5170="",F5170,H5170)</f>
        <v>Mile 28 Water Power Project</v>
      </c>
      <c r="F5170" s="5"/>
      <c r="G5170" s="1" t="n">
        <v>54812</v>
      </c>
      <c r="H5170" s="3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4224</v>
      </c>
      <c r="C5171" s="1" t="str">
        <f aca="false">IF(H5171="",F5171,H5171)</f>
        <v>Shepherd Center</v>
      </c>
      <c r="F5171" s="5"/>
      <c r="G5171" s="1" t="n">
        <v>54813</v>
      </c>
      <c r="H5171" s="3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4225</v>
      </c>
      <c r="C5172" s="1" t="str">
        <f aca="false">IF(H5172="",F5172,H5172)</f>
        <v>Milagro Cogeneration Plant</v>
      </c>
      <c r="F5172" s="5"/>
      <c r="G5172" s="1" t="n">
        <v>54814</v>
      </c>
      <c r="H5172" s="3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4226</v>
      </c>
      <c r="C5173" s="1" t="str">
        <f aca="false">IF(H5173="",F5173,H5173)</f>
        <v>Johnson County</v>
      </c>
      <c r="F5173" s="5"/>
      <c r="G5173" s="1" t="n">
        <v>54817</v>
      </c>
      <c r="H5173" s="3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4227</v>
      </c>
      <c r="C5174" s="1" t="str">
        <f aca="false">IF(H5174="",F5174,H5174)</f>
        <v>191 Peachtree Tower</v>
      </c>
      <c r="F5174" s="5"/>
      <c r="G5174" s="1" t="n">
        <v>54818</v>
      </c>
      <c r="H5174" s="3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4228</v>
      </c>
      <c r="C5175" s="1" t="str">
        <f aca="false">IF(H5175="",F5175,H5175)</f>
        <v>Smithfield Farmland Corp Bladen</v>
      </c>
      <c r="F5175" s="5"/>
      <c r="G5175" s="1" t="n">
        <v>54823</v>
      </c>
      <c r="H5175" s="3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4229</v>
      </c>
      <c r="C5176" s="1" t="str">
        <f aca="false">IF(H5176="",F5176,H5176)</f>
        <v>Wailuku River Hydroelectric</v>
      </c>
      <c r="F5176" s="5"/>
      <c r="G5176" s="1" t="n">
        <v>54827</v>
      </c>
      <c r="H5176" s="3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4230</v>
      </c>
      <c r="C5177" s="1" t="str">
        <f aca="false">IF(H5177="",F5177,H5177)</f>
        <v>Bristol Myers Squibb New Brunswick</v>
      </c>
      <c r="F5177" s="5"/>
      <c r="G5177" s="1" t="n">
        <v>54829</v>
      </c>
      <c r="H5177" s="3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4231</v>
      </c>
      <c r="C5178" s="1" t="str">
        <f aca="false">IF(H5178="",F5178,H5178)</f>
        <v>Dekalb Medical Center</v>
      </c>
      <c r="F5178" s="5"/>
      <c r="G5178" s="1" t="n">
        <v>54830</v>
      </c>
      <c r="H5178" s="3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4232</v>
      </c>
      <c r="C5179" s="1" t="str">
        <f aca="false">IF(H5179="",F5179,H5179)</f>
        <v>Brandywine Power Facility</v>
      </c>
      <c r="F5179" s="5"/>
      <c r="G5179" s="1" t="n">
        <v>54832</v>
      </c>
      <c r="H5179" s="3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4233</v>
      </c>
      <c r="C5180" s="1" t="str">
        <f aca="false">IF(H5180="",F5180,H5180)</f>
        <v>Fort Greely Power Plant</v>
      </c>
      <c r="F5180" s="5"/>
      <c r="G5180" s="1" t="n">
        <v>54834</v>
      </c>
      <c r="H5180" s="3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4234</v>
      </c>
      <c r="C5181" s="1" t="str">
        <f aca="false">IF(H5181="",F5181,H5181)</f>
        <v>Evonik Industries AG</v>
      </c>
      <c r="F5181" s="5"/>
      <c r="G5181" s="1" t="n">
        <v>54835</v>
      </c>
      <c r="H5181" s="3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4235</v>
      </c>
      <c r="C5182" s="1" t="str">
        <f aca="false">IF(H5182="",F5182,H5182)</f>
        <v>Valdosta Water Treatment Plant</v>
      </c>
      <c r="F5182" s="5"/>
      <c r="G5182" s="1" t="n">
        <v>54839</v>
      </c>
      <c r="H5182" s="3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4236</v>
      </c>
      <c r="C5183" s="1" t="str">
        <f aca="false">IF(H5183="",F5183,H5183)</f>
        <v>Thiele Kaolin Sandersville</v>
      </c>
      <c r="F5183" s="5"/>
      <c r="G5183" s="1" t="n">
        <v>54841</v>
      </c>
      <c r="H5183" s="3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4237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3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4238</v>
      </c>
      <c r="C5185" s="1" t="str">
        <f aca="false">IF(H5185="",F5185,H5185)</f>
        <v>Sun Trust Plaza</v>
      </c>
      <c r="F5185" s="5"/>
      <c r="G5185" s="1" t="n">
        <v>54845</v>
      </c>
      <c r="H5185" s="3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4239</v>
      </c>
      <c r="C5186" s="1" t="str">
        <f aca="false">IF(H5186="",F5186,H5186)</f>
        <v>South Georgia Medical Center</v>
      </c>
      <c r="F5186" s="5"/>
      <c r="G5186" s="1" t="n">
        <v>54848</v>
      </c>
      <c r="H5186" s="3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4240</v>
      </c>
      <c r="C5187" s="1" t="str">
        <f aca="false">IF(H5187="",F5187,H5187)</f>
        <v>Thiele Kaolin Reedy Creek</v>
      </c>
      <c r="F5187" s="5"/>
      <c r="G5187" s="1" t="n">
        <v>54849</v>
      </c>
      <c r="H5187" s="3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4241</v>
      </c>
      <c r="C5188" s="1" t="str">
        <f aca="false">IF(H5188="",F5188,H5188)</f>
        <v>Cox Waste to Energy</v>
      </c>
      <c r="F5188" s="5"/>
      <c r="G5188" s="1" t="n">
        <v>54850</v>
      </c>
      <c r="H5188" s="3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4242</v>
      </c>
      <c r="C5189" s="1" t="str">
        <f aca="false">IF(H5189="",F5189,H5189)</f>
        <v>MMSD Jones Island Wastewater</v>
      </c>
      <c r="F5189" s="5"/>
      <c r="G5189" s="1" t="n">
        <v>54851</v>
      </c>
      <c r="H5189" s="3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4243</v>
      </c>
      <c r="C5190" s="1" t="str">
        <f aca="false">IF(H5190="",F5190,H5190)</f>
        <v>Mars Snackfood US</v>
      </c>
      <c r="F5190" s="5"/>
      <c r="G5190" s="1" t="n">
        <v>54855</v>
      </c>
      <c r="H5190" s="3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4244</v>
      </c>
      <c r="C5191" s="1" t="str">
        <f aca="false">IF(H5191="",F5191,H5191)</f>
        <v>Southwestern Bell Telephone</v>
      </c>
      <c r="F5191" s="5"/>
      <c r="G5191" s="1" t="n">
        <v>54858</v>
      </c>
      <c r="H5191" s="3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4245</v>
      </c>
      <c r="C5192" s="1" t="str">
        <f aca="false">IF(H5192="",F5192,H5192)</f>
        <v>Black Creek</v>
      </c>
      <c r="F5192" s="5"/>
      <c r="G5192" s="1" t="n">
        <v>54860</v>
      </c>
      <c r="H5192" s="3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4246</v>
      </c>
      <c r="C5193" s="1" t="str">
        <f aca="false">IF(H5193="",F5193,H5193)</f>
        <v>Bassett Medical Center</v>
      </c>
      <c r="F5193" s="5"/>
      <c r="G5193" s="1" t="n">
        <v>54863</v>
      </c>
      <c r="H5193" s="3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4247</v>
      </c>
      <c r="C5194" s="1" t="str">
        <f aca="false">IF(H5194="",F5194,H5194)</f>
        <v>Phoenix Hydro Project</v>
      </c>
      <c r="F5194" s="5"/>
      <c r="G5194" s="1" t="n">
        <v>54865</v>
      </c>
      <c r="H5194" s="3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4248</v>
      </c>
      <c r="C5195" s="1" t="str">
        <f aca="false">IF(H5195="",F5195,H5195)</f>
        <v>Neenah Paper Munising Mill</v>
      </c>
      <c r="F5195" s="5"/>
      <c r="G5195" s="1" t="n">
        <v>54867</v>
      </c>
      <c r="H5195" s="3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4249</v>
      </c>
      <c r="C5196" s="1" t="str">
        <f aca="false">IF(H5196="",F5196,H5196)</f>
        <v>Milstead</v>
      </c>
      <c r="F5196" s="5"/>
      <c r="G5196" s="1" t="n">
        <v>54872</v>
      </c>
      <c r="H5196" s="3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4250</v>
      </c>
      <c r="C5197" s="1" t="str">
        <f aca="false">IF(H5197="",F5197,H5197)</f>
        <v>Atlanta Gift Mart LP</v>
      </c>
      <c r="F5197" s="5"/>
      <c r="G5197" s="1" t="n">
        <v>54877</v>
      </c>
      <c r="H5197" s="3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4251</v>
      </c>
      <c r="C5198" s="1" t="str">
        <f aca="false">IF(H5198="",F5198,H5198)</f>
        <v>Dunn Paper</v>
      </c>
      <c r="F5198" s="5"/>
      <c r="G5198" s="1" t="n">
        <v>54878</v>
      </c>
      <c r="H5198" s="3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4252</v>
      </c>
      <c r="C5199" s="1" t="str">
        <f aca="false">IF(H5199="",F5199,H5199)</f>
        <v>Kamin LLC Wrens Plant</v>
      </c>
      <c r="F5199" s="5"/>
      <c r="G5199" s="1" t="n">
        <v>54880</v>
      </c>
      <c r="H5199" s="3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4253</v>
      </c>
      <c r="C5200" s="1" t="str">
        <f aca="false">IF(H5200="",F5200,H5200)</f>
        <v>CenturyLink Regional HQ</v>
      </c>
      <c r="F5200" s="5"/>
      <c r="G5200" s="1" t="n">
        <v>54882</v>
      </c>
      <c r="H5200" s="3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4254</v>
      </c>
      <c r="C5201" s="1" t="str">
        <f aca="false">IF(H5201="",F5201,H5201)</f>
        <v>Kimberly Mill</v>
      </c>
      <c r="F5201" s="5"/>
      <c r="G5201" s="1" t="n">
        <v>54885</v>
      </c>
      <c r="H5201" s="3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4255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3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4256</v>
      </c>
      <c r="C5203" s="1" t="str">
        <f aca="false">IF(H5203="",F5203,H5203)</f>
        <v>DSM Pharmaceuticals</v>
      </c>
      <c r="F5203" s="5"/>
      <c r="G5203" s="1" t="n">
        <v>54887</v>
      </c>
      <c r="H5203" s="3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4257</v>
      </c>
      <c r="C5204" s="1" t="str">
        <f aca="false">IF(H5204="",F5204,H5204)</f>
        <v>Peoples Generating Station</v>
      </c>
      <c r="F5204" s="5"/>
      <c r="G5204" s="1" t="n">
        <v>54890</v>
      </c>
      <c r="H5204" s="3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4258</v>
      </c>
      <c r="C5205" s="1" t="str">
        <f aca="false">IF(H5205="",F5205,H5205)</f>
        <v>Adrian Energy Associates LLC</v>
      </c>
      <c r="F5205" s="5"/>
      <c r="G5205" s="1" t="n">
        <v>54903</v>
      </c>
      <c r="H5205" s="3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4259</v>
      </c>
      <c r="C5206" s="1" t="str">
        <f aca="false">IF(H5206="",F5206,H5206)</f>
        <v>Georgia Pacific Center</v>
      </c>
      <c r="F5206" s="5"/>
      <c r="G5206" s="1" t="n">
        <v>54906</v>
      </c>
      <c r="H5206" s="3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4260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3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4261</v>
      </c>
      <c r="C5208" s="1" t="str">
        <f aca="false">IF(H5208="",F5208,H5208)</f>
        <v>Enderlin</v>
      </c>
      <c r="F5208" s="5"/>
      <c r="G5208" s="1" t="n">
        <v>54908</v>
      </c>
      <c r="H5208" s="3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4262</v>
      </c>
      <c r="C5209" s="1" t="str">
        <f aca="false">IF(H5209="",F5209,H5209)</f>
        <v>Tehachapi Wind Resource II</v>
      </c>
      <c r="F5209" s="5"/>
      <c r="G5209" s="1" t="n">
        <v>54909</v>
      </c>
      <c r="H5209" s="3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4263</v>
      </c>
      <c r="C5210" s="1" t="str">
        <f aca="false">IF(H5210="",F5210,H5210)</f>
        <v>Brent Run Generating Station</v>
      </c>
      <c r="F5210" s="5"/>
      <c r="G5210" s="1" t="n">
        <v>54910</v>
      </c>
      <c r="H5210" s="3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4264</v>
      </c>
      <c r="C5211" s="1" t="str">
        <f aca="false">IF(H5211="",F5211,H5211)</f>
        <v>Martinez Refining</v>
      </c>
      <c r="F5211" s="5"/>
      <c r="G5211" s="1" t="n">
        <v>54912</v>
      </c>
      <c r="H5211" s="3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4265</v>
      </c>
      <c r="C5212" s="1" t="str">
        <f aca="false">IF(H5212="",F5212,H5212)</f>
        <v>Brooklyn Navy Yard Cogeneration</v>
      </c>
      <c r="F5212" s="5"/>
      <c r="G5212" s="1" t="n">
        <v>54914</v>
      </c>
      <c r="H5212" s="3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4266</v>
      </c>
      <c r="C5213" s="1" t="str">
        <f aca="false">IF(H5213="",F5213,H5213)</f>
        <v>Michigan Power LP</v>
      </c>
      <c r="F5213" s="5"/>
      <c r="G5213" s="1" t="n">
        <v>54915</v>
      </c>
      <c r="H5213" s="3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4267</v>
      </c>
      <c r="C5214" s="1" t="str">
        <f aca="false">IF(H5214="",F5214,H5214)</f>
        <v>Ergon Refining Vicksburg</v>
      </c>
      <c r="F5214" s="5"/>
      <c r="G5214" s="1" t="n">
        <v>54918</v>
      </c>
      <c r="H5214" s="3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4268</v>
      </c>
      <c r="C5215" s="1" t="str">
        <f aca="false">IF(H5215="",F5215,H5215)</f>
        <v>General Mills West Chicago</v>
      </c>
      <c r="F5215" s="5"/>
      <c r="G5215" s="1" t="n">
        <v>54924</v>
      </c>
      <c r="H5215" s="3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4269</v>
      </c>
      <c r="C5216" s="1" t="str">
        <f aca="false">IF(H5216="",F5216,H5216)</f>
        <v>Twin Bridges LFGTE</v>
      </c>
      <c r="F5216" s="5"/>
      <c r="G5216" s="1" t="n">
        <v>54925</v>
      </c>
      <c r="H5216" s="3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4270</v>
      </c>
      <c r="C5217" s="1" t="str">
        <f aca="false">IF(H5217="",F5217,H5217)</f>
        <v>Prairie View I &amp; II LFGTE</v>
      </c>
      <c r="F5217" s="5"/>
      <c r="G5217" s="1" t="n">
        <v>54926</v>
      </c>
      <c r="H5217" s="3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4271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3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4272</v>
      </c>
      <c r="C5219" s="1" t="str">
        <f aca="false">IF(H5219="",F5219,H5219)</f>
        <v>Alliant SBD 9403 Aegon DC</v>
      </c>
      <c r="F5219" s="5"/>
      <c r="G5219" s="1" t="n">
        <v>54929</v>
      </c>
      <c r="H5219" s="3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4273</v>
      </c>
      <c r="C5220" s="1" t="str">
        <f aca="false">IF(H5220="",F5220,H5220)</f>
        <v>Ridgetop</v>
      </c>
      <c r="F5220" s="5"/>
      <c r="G5220" s="1" t="n">
        <v>54931</v>
      </c>
      <c r="H5220" s="3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4274</v>
      </c>
      <c r="C5221" s="1" t="str">
        <f aca="false">IF(H5221="",F5221,H5221)</f>
        <v>Panduit Tinley Park</v>
      </c>
      <c r="F5221" s="5"/>
      <c r="G5221" s="1" t="n">
        <v>54932</v>
      </c>
      <c r="H5221" s="3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4275</v>
      </c>
      <c r="C5222" s="1" t="str">
        <f aca="false">IF(H5222="",F5222,H5222)</f>
        <v>Mondelez Global LLC</v>
      </c>
      <c r="F5222" s="5"/>
      <c r="G5222" s="1" t="n">
        <v>54933</v>
      </c>
      <c r="H5222" s="3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4276</v>
      </c>
      <c r="C5223" s="1" t="str">
        <f aca="false">IF(H5223="",F5223,H5223)</f>
        <v>Keystone Recovery</v>
      </c>
      <c r="F5223" s="5"/>
      <c r="G5223" s="1" t="n">
        <v>54934</v>
      </c>
      <c r="H5223" s="3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4277</v>
      </c>
      <c r="C5224" s="1" t="str">
        <f aca="false">IF(H5224="",F5224,H5224)</f>
        <v>Harford Waste to Energy Facility</v>
      </c>
      <c r="F5224" s="5"/>
      <c r="G5224" s="1" t="n">
        <v>54935</v>
      </c>
      <c r="H5224" s="3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4278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3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4279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3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4280</v>
      </c>
      <c r="C5227" s="1" t="str">
        <f aca="false">IF(H5227="",F5227,H5227)</f>
        <v>EKS Landfill</v>
      </c>
      <c r="F5227" s="5"/>
      <c r="G5227" s="1" t="n">
        <v>54939</v>
      </c>
      <c r="H5227" s="3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4281</v>
      </c>
      <c r="C5228" s="1" t="str">
        <f aca="false">IF(H5228="",F5228,H5228)</f>
        <v>CT Resource Rec Authority Facility</v>
      </c>
      <c r="F5228" s="5"/>
      <c r="G5228" s="1" t="n">
        <v>54945</v>
      </c>
      <c r="H5228" s="3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4282</v>
      </c>
      <c r="C5229" s="1" t="str">
        <f aca="false">IF(H5229="",F5229,H5229)</f>
        <v>Univ of Oregon Central Power Station</v>
      </c>
      <c r="F5229" s="5"/>
      <c r="G5229" s="1" t="n">
        <v>54950</v>
      </c>
      <c r="H5229" s="3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4283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3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4284</v>
      </c>
      <c r="C5231" s="1" t="str">
        <f aca="false">IF(H5231="",F5231,H5231)</f>
        <v>Deercroft I &amp; II LFGTE</v>
      </c>
      <c r="F5231" s="5"/>
      <c r="G5231" s="1" t="n">
        <v>54956</v>
      </c>
      <c r="H5231" s="3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4285</v>
      </c>
      <c r="C5232" s="1" t="str">
        <f aca="false">IF(H5232="",F5232,H5232)</f>
        <v>Cargill Salt</v>
      </c>
      <c r="F5232" s="5"/>
      <c r="G5232" s="1" t="n">
        <v>54965</v>
      </c>
      <c r="H5232" s="3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4286</v>
      </c>
      <c r="C5233" s="1" t="str">
        <f aca="false">IF(H5233="",F5233,H5233)</f>
        <v>Alliant SBD 9302 Aegon NP</v>
      </c>
      <c r="F5233" s="5"/>
      <c r="G5233" s="1" t="n">
        <v>54967</v>
      </c>
      <c r="H5233" s="3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4287</v>
      </c>
      <c r="C5234" s="1" t="str">
        <f aca="false">IF(H5234="",F5234,H5234)</f>
        <v>Alliant SBD 9502 Eaton</v>
      </c>
      <c r="F5234" s="5"/>
      <c r="G5234" s="1" t="n">
        <v>54968</v>
      </c>
      <c r="H5234" s="3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4288</v>
      </c>
      <c r="C5235" s="1" t="str">
        <f aca="false">IF(H5235="",F5235,H5235)</f>
        <v>Dixon Hydroelectric Dam</v>
      </c>
      <c r="F5235" s="5"/>
      <c r="G5235" s="1" t="n">
        <v>54969</v>
      </c>
      <c r="H5235" s="3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4289</v>
      </c>
      <c r="C5236" s="1" t="str">
        <f aca="false">IF(H5236="",F5236,H5236)</f>
        <v>Sauder Power Plant</v>
      </c>
      <c r="F5236" s="5"/>
      <c r="G5236" s="1" t="n">
        <v>54974</v>
      </c>
      <c r="H5236" s="3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4290</v>
      </c>
      <c r="C5237" s="1" t="str">
        <f aca="false">IF(H5237="",F5237,H5237)</f>
        <v>New Mexico State University</v>
      </c>
      <c r="F5237" s="5"/>
      <c r="G5237" s="1" t="n">
        <v>54975</v>
      </c>
      <c r="H5237" s="3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4291</v>
      </c>
      <c r="C5238" s="1" t="str">
        <f aca="false">IF(H5238="",F5238,H5238)</f>
        <v>Big Spring Wind Power Facility</v>
      </c>
      <c r="F5238" s="5"/>
      <c r="G5238" s="1" t="n">
        <v>54979</v>
      </c>
      <c r="H5238" s="3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4292</v>
      </c>
      <c r="C5239" s="1" t="str">
        <f aca="false">IF(H5239="",F5239,H5239)</f>
        <v>Ocean County Landfill</v>
      </c>
      <c r="F5239" s="5"/>
      <c r="G5239" s="1" t="n">
        <v>54980</v>
      </c>
      <c r="H5239" s="3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4293</v>
      </c>
      <c r="C5240" s="1" t="str">
        <f aca="false">IF(H5240="",F5240,H5240)</f>
        <v>Harris Energy Realty</v>
      </c>
      <c r="F5240" s="5"/>
      <c r="G5240" s="1" t="n">
        <v>54981</v>
      </c>
      <c r="H5240" s="3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4294</v>
      </c>
      <c r="C5241" s="1" t="str">
        <f aca="false">IF(H5241="",F5241,H5241)</f>
        <v>Salem Energy Systems LLC</v>
      </c>
      <c r="F5241" s="5"/>
      <c r="G5241" s="1" t="n">
        <v>54984</v>
      </c>
      <c r="H5241" s="3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4295</v>
      </c>
      <c r="C5242" s="1" t="str">
        <f aca="false">IF(H5242="",F5242,H5242)</f>
        <v>Crestwood Dothan</v>
      </c>
      <c r="F5242" s="5"/>
      <c r="G5242" s="1" t="n">
        <v>54985</v>
      </c>
      <c r="H5242" s="3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4296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3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4297</v>
      </c>
      <c r="C5244" s="1" t="str">
        <f aca="false">IF(H5244="",F5244,H5244)</f>
        <v>Pine Tree Acres</v>
      </c>
      <c r="F5244" s="5"/>
      <c r="G5244" s="1" t="n">
        <v>54989</v>
      </c>
      <c r="H5244" s="3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4298</v>
      </c>
      <c r="C5245" s="1" t="str">
        <f aca="false">IF(H5245="",F5245,H5245)</f>
        <v>Indiana Harbor E 5 AC Station</v>
      </c>
      <c r="F5245" s="5"/>
      <c r="G5245" s="1" t="n">
        <v>54995</v>
      </c>
      <c r="H5245" s="3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3351</v>
      </c>
      <c r="C5246" s="1" t="str">
        <f aca="false">IF(H5246="",F5246,H5246)</f>
        <v>Salton Sea Power Gen Co - Unit 4</v>
      </c>
      <c r="F5246" s="5"/>
      <c r="G5246" s="1" t="n">
        <v>54996</v>
      </c>
      <c r="H5246" s="3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4299</v>
      </c>
      <c r="C5247" s="1" t="str">
        <f aca="false">IF(H5247="",F5247,H5247)</f>
        <v>Wheelabrator Portsmouth</v>
      </c>
      <c r="F5247" s="5"/>
      <c r="G5247" s="1" t="n">
        <v>54998</v>
      </c>
      <c r="H5247" s="3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4300</v>
      </c>
      <c r="C5248" s="1" t="str">
        <f aca="false">IF(H5248="",F5248,H5248)</f>
        <v>Murphy-Brown LLC</v>
      </c>
      <c r="F5248" s="5"/>
      <c r="G5248" s="1" t="n">
        <v>55002</v>
      </c>
      <c r="H5248" s="3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4301</v>
      </c>
      <c r="C5249" s="1" t="str">
        <f aca="false">IF(H5249="",F5249,H5249)</f>
        <v>Thornwood High School</v>
      </c>
      <c r="F5249" s="5"/>
      <c r="G5249" s="1" t="n">
        <v>55004</v>
      </c>
      <c r="H5249" s="3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4302</v>
      </c>
      <c r="C5250" s="1" t="str">
        <f aca="false">IF(H5250="",F5250,H5250)</f>
        <v>Thornridge High School</v>
      </c>
      <c r="F5250" s="5"/>
      <c r="G5250" s="1" t="n">
        <v>55005</v>
      </c>
      <c r="H5250" s="3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4303</v>
      </c>
      <c r="C5251" s="1" t="str">
        <f aca="false">IF(H5251="",F5251,H5251)</f>
        <v>Nashua Plant</v>
      </c>
      <c r="F5251" s="5"/>
      <c r="G5251" s="1" t="n">
        <v>55006</v>
      </c>
      <c r="H5251" s="3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4304</v>
      </c>
      <c r="C5252" s="1" t="str">
        <f aca="false">IF(H5252="",F5252,H5252)</f>
        <v>K W Company</v>
      </c>
      <c r="F5252" s="5"/>
      <c r="G5252" s="1" t="n">
        <v>55007</v>
      </c>
      <c r="H5252" s="3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4305</v>
      </c>
      <c r="C5253" s="1" t="str">
        <f aca="false">IF(H5253="",F5253,H5253)</f>
        <v>Montgomery Creek Hydro</v>
      </c>
      <c r="F5253" s="5"/>
      <c r="G5253" s="1" t="n">
        <v>55009</v>
      </c>
      <c r="H5253" s="3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4306</v>
      </c>
      <c r="C5254" s="1" t="str">
        <f aca="false">IF(H5254="",F5254,H5254)</f>
        <v>LSP-Cottage Grove LP</v>
      </c>
      <c r="F5254" s="5"/>
      <c r="G5254" s="1" t="n">
        <v>55010</v>
      </c>
      <c r="H5254" s="3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4307</v>
      </c>
      <c r="C5255" s="1" t="str">
        <f aca="false">IF(H5255="",F5255,H5255)</f>
        <v>LSP-Whitewater LP</v>
      </c>
      <c r="F5255" s="5"/>
      <c r="G5255" s="1" t="n">
        <v>55011</v>
      </c>
      <c r="H5255" s="3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4308</v>
      </c>
      <c r="C5256" s="1" t="str">
        <f aca="false">IF(H5256="",F5256,H5256)</f>
        <v>Greene Valley Gas Recovery</v>
      </c>
      <c r="F5256" s="5"/>
      <c r="G5256" s="1" t="n">
        <v>55014</v>
      </c>
      <c r="H5256" s="3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4309</v>
      </c>
      <c r="C5257" s="1" t="str">
        <f aca="false">IF(H5257="",F5257,H5257)</f>
        <v>Sweeny Cogen Facility</v>
      </c>
      <c r="F5257" s="5"/>
      <c r="G5257" s="1" t="n">
        <v>55015</v>
      </c>
      <c r="H5257" s="3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4310</v>
      </c>
      <c r="C5258" s="1" t="str">
        <f aca="false">IF(H5258="",F5258,H5258)</f>
        <v>Yates Gas Plant</v>
      </c>
      <c r="F5258" s="5"/>
      <c r="G5258" s="1" t="n">
        <v>55025</v>
      </c>
      <c r="H5258" s="3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4311</v>
      </c>
      <c r="C5259" s="1" t="str">
        <f aca="false">IF(H5259="",F5259,H5259)</f>
        <v>Dighton Power Plant</v>
      </c>
      <c r="F5259" s="5"/>
      <c r="G5259" s="1" t="n">
        <v>55026</v>
      </c>
      <c r="H5259" s="3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4312</v>
      </c>
      <c r="C5260" s="1" t="str">
        <f aca="false">IF(H5260="",F5260,H5260)</f>
        <v>Papillion Creek Wastewater</v>
      </c>
      <c r="F5260" s="5"/>
      <c r="G5260" s="1" t="n">
        <v>55027</v>
      </c>
      <c r="H5260" s="3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4313</v>
      </c>
      <c r="C5261" s="1" t="str">
        <f aca="false">IF(H5261="",F5261,H5261)</f>
        <v>Androscoggin Energy Center</v>
      </c>
      <c r="F5261" s="5"/>
      <c r="G5261" s="1" t="n">
        <v>55031</v>
      </c>
      <c r="H5261" s="3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4314</v>
      </c>
      <c r="C5262" s="1" t="str">
        <f aca="false">IF(H5262="",F5262,H5262)</f>
        <v>Missouri River Wastewater Treatment</v>
      </c>
      <c r="F5262" s="5"/>
      <c r="G5262" s="1" t="n">
        <v>55033</v>
      </c>
      <c r="H5262" s="3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4315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3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4316</v>
      </c>
      <c r="C5264" s="1" t="str">
        <f aca="false">IF(H5264="",F5264,H5264)</f>
        <v>University of Tennessee Steam Plant</v>
      </c>
      <c r="F5264" s="5"/>
      <c r="G5264" s="1" t="n">
        <v>55036</v>
      </c>
      <c r="H5264" s="3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4317</v>
      </c>
      <c r="C5265" s="1" t="str">
        <f aca="false">IF(H5265="",F5265,H5265)</f>
        <v>Opryland USA</v>
      </c>
      <c r="F5265" s="5"/>
      <c r="G5265" s="1" t="n">
        <v>55037</v>
      </c>
      <c r="H5265" s="3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4318</v>
      </c>
      <c r="C5266" s="1" t="str">
        <f aca="false">IF(H5266="",F5266,H5266)</f>
        <v>Mid-Georgia Cogeneration Facility</v>
      </c>
      <c r="F5266" s="5"/>
      <c r="G5266" s="1" t="n">
        <v>55040</v>
      </c>
      <c r="H5266" s="3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4319</v>
      </c>
      <c r="C5267" s="1" t="str">
        <f aca="false">IF(H5267="",F5267,H5267)</f>
        <v>Berkshire Power</v>
      </c>
      <c r="F5267" s="5"/>
      <c r="G5267" s="1" t="n">
        <v>55041</v>
      </c>
      <c r="H5267" s="3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4320</v>
      </c>
      <c r="C5268" s="1" t="str">
        <f aca="false">IF(H5268="",F5268,H5268)</f>
        <v>Bridgeport Energy Project</v>
      </c>
      <c r="F5268" s="5"/>
      <c r="G5268" s="1" t="n">
        <v>55042</v>
      </c>
      <c r="H5268" s="3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4321</v>
      </c>
      <c r="C5269" s="1" t="str">
        <f aca="false">IF(H5269="",F5269,H5269)</f>
        <v>Cherokee County Cogen</v>
      </c>
      <c r="F5269" s="5"/>
      <c r="G5269" s="1" t="n">
        <v>55043</v>
      </c>
      <c r="H5269" s="3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4322</v>
      </c>
      <c r="C5270" s="1" t="str">
        <f aca="false">IF(H5270="",F5270,H5270)</f>
        <v>Boise Cascade Pulp &amp; Paper Mill</v>
      </c>
      <c r="F5270" s="5"/>
      <c r="G5270" s="1" t="n">
        <v>55044</v>
      </c>
      <c r="H5270" s="3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4323</v>
      </c>
      <c r="C5271" s="1" t="str">
        <f aca="false">IF(H5271="",F5271,H5271)</f>
        <v>Pasadena Cogeneration</v>
      </c>
      <c r="F5271" s="5"/>
      <c r="G5271" s="1" t="n">
        <v>55047</v>
      </c>
      <c r="H5271" s="3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4324</v>
      </c>
      <c r="C5272" s="1" t="str">
        <f aca="false">IF(H5272="",F5272,H5272)</f>
        <v>Tiverton Power Plant</v>
      </c>
      <c r="F5272" s="5"/>
      <c r="G5272" s="1" t="n">
        <v>55048</v>
      </c>
      <c r="H5272" s="3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4325</v>
      </c>
      <c r="C5273" s="1" t="str">
        <f aca="false">IF(H5273="",F5273,H5273)</f>
        <v>Sierra Pacific Anderson Facility</v>
      </c>
      <c r="F5273" s="5"/>
      <c r="G5273" s="1" t="n">
        <v>55049</v>
      </c>
      <c r="H5273" s="3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4326</v>
      </c>
      <c r="C5274" s="1" t="str">
        <f aca="false">IF(H5274="",F5274,H5274)</f>
        <v>Axiall Plaquemine</v>
      </c>
      <c r="F5274" s="5"/>
      <c r="G5274" s="1" t="n">
        <v>55051</v>
      </c>
      <c r="H5274" s="3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4327</v>
      </c>
      <c r="C5275" s="1" t="str">
        <f aca="false">IF(H5275="",F5275,H5275)</f>
        <v>Jameson Gas Processing Plant</v>
      </c>
      <c r="F5275" s="5"/>
      <c r="G5275" s="1" t="n">
        <v>55052</v>
      </c>
      <c r="H5275" s="3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4328</v>
      </c>
      <c r="C5276" s="1" t="str">
        <f aca="false">IF(H5276="",F5276,H5276)</f>
        <v>Bridgeport Gas Processing Plant</v>
      </c>
      <c r="F5276" s="5"/>
      <c r="G5276" s="1" t="n">
        <v>55053</v>
      </c>
      <c r="H5276" s="3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4329</v>
      </c>
      <c r="C5277" s="1" t="str">
        <f aca="false">IF(H5277="",F5277,H5277)</f>
        <v>Tenaska Georgia Generation Facility</v>
      </c>
      <c r="F5277" s="5"/>
      <c r="G5277" s="1" t="n">
        <v>55061</v>
      </c>
      <c r="H5277" s="3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4330</v>
      </c>
      <c r="C5278" s="1" t="str">
        <f aca="false">IF(H5278="",F5278,H5278)</f>
        <v>Tenaska Frontier Generation Station</v>
      </c>
      <c r="F5278" s="5"/>
      <c r="G5278" s="1" t="n">
        <v>55062</v>
      </c>
      <c r="H5278" s="3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4331</v>
      </c>
      <c r="C5279" s="1" t="str">
        <f aca="false">IF(H5279="",F5279,H5279)</f>
        <v>Batesville Generation Facility</v>
      </c>
      <c r="F5279" s="5"/>
      <c r="G5279" s="1" t="n">
        <v>55063</v>
      </c>
      <c r="H5279" s="3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4332</v>
      </c>
      <c r="C5280" s="1" t="str">
        <f aca="false">IF(H5280="",F5280,H5280)</f>
        <v>Black Hawk Station</v>
      </c>
      <c r="F5280" s="5"/>
      <c r="G5280" s="1" t="n">
        <v>55064</v>
      </c>
      <c r="H5280" s="3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4333</v>
      </c>
      <c r="C5281" s="1" t="str">
        <f aca="false">IF(H5281="",F5281,H5281)</f>
        <v>Heat Recovery Coke Facility</v>
      </c>
      <c r="F5281" s="5"/>
      <c r="G5281" s="1" t="n">
        <v>55066</v>
      </c>
      <c r="H5281" s="3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4334</v>
      </c>
      <c r="C5282" s="1" t="str">
        <f aca="false">IF(H5282="",F5282,H5282)</f>
        <v>MPEA Energy Center</v>
      </c>
      <c r="F5282" s="5"/>
      <c r="G5282" s="1" t="n">
        <v>55067</v>
      </c>
      <c r="H5282" s="3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4335</v>
      </c>
      <c r="C5283" s="1" t="str">
        <f aca="false">IF(H5283="",F5283,H5283)</f>
        <v>Maine Independence Station</v>
      </c>
      <c r="F5283" s="5"/>
      <c r="G5283" s="1" t="n">
        <v>55068</v>
      </c>
      <c r="H5283" s="3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4336</v>
      </c>
      <c r="C5284" s="1" t="str">
        <f aca="false">IF(H5284="",F5284,H5284)</f>
        <v>Lakeview Gas Recovery</v>
      </c>
      <c r="F5284" s="5"/>
      <c r="G5284" s="1" t="n">
        <v>55074</v>
      </c>
      <c r="H5284" s="3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4337</v>
      </c>
      <c r="C5285" s="1" t="str">
        <f aca="false">IF(H5285="",F5285,H5285)</f>
        <v>Pine Bluff Energy Center</v>
      </c>
      <c r="F5285" s="5"/>
      <c r="G5285" s="1" t="n">
        <v>55075</v>
      </c>
      <c r="H5285" s="3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4338</v>
      </c>
      <c r="C5286" s="1" t="str">
        <f aca="false">IF(H5286="",F5286,H5286)</f>
        <v>Red Hills Generating Facility</v>
      </c>
      <c r="F5286" s="5"/>
      <c r="G5286" s="1" t="n">
        <v>55076</v>
      </c>
      <c r="H5286" s="3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4339</v>
      </c>
      <c r="C5287" s="1" t="str">
        <f aca="false">IF(H5287="",F5287,H5287)</f>
        <v>Millennium Power</v>
      </c>
      <c r="F5287" s="5"/>
      <c r="G5287" s="1" t="n">
        <v>55079</v>
      </c>
      <c r="H5287" s="3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4340</v>
      </c>
      <c r="C5288" s="1" t="str">
        <f aca="false">IF(H5288="",F5288,H5288)</f>
        <v>Brownsville Peaking Power</v>
      </c>
      <c r="F5288" s="5"/>
      <c r="G5288" s="1" t="n">
        <v>55081</v>
      </c>
      <c r="H5288" s="3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4341</v>
      </c>
      <c r="C5289" s="1" t="str">
        <f aca="false">IF(H5289="",F5289,H5289)</f>
        <v>Crockett Cogen Project</v>
      </c>
      <c r="F5289" s="5"/>
      <c r="G5289" s="1" t="n">
        <v>55084</v>
      </c>
      <c r="H5289" s="3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4342</v>
      </c>
      <c r="C5290" s="1" t="str">
        <f aca="false">IF(H5290="",F5290,H5290)</f>
        <v>Gregory Power Facility</v>
      </c>
      <c r="F5290" s="5"/>
      <c r="G5290" s="1" t="n">
        <v>55086</v>
      </c>
      <c r="H5290" s="3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4343</v>
      </c>
      <c r="C5291" s="1" t="str">
        <f aca="false">IF(H5291="",F5291,H5291)</f>
        <v>Dearborn Industrial Generation</v>
      </c>
      <c r="F5291" s="5"/>
      <c r="G5291" s="1" t="n">
        <v>55088</v>
      </c>
      <c r="H5291" s="3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4344</v>
      </c>
      <c r="C5292" s="1" t="str">
        <f aca="false">IF(H5292="",F5292,H5292)</f>
        <v>Taft Cogeneration Facility</v>
      </c>
      <c r="F5292" s="5"/>
      <c r="G5292" s="1" t="n">
        <v>55089</v>
      </c>
      <c r="H5292" s="3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4345</v>
      </c>
      <c r="C5293" s="1" t="str">
        <f aca="false">IF(H5293="",F5293,H5293)</f>
        <v>Plummer Cogen</v>
      </c>
      <c r="F5293" s="5"/>
      <c r="G5293" s="1" t="n">
        <v>55090</v>
      </c>
      <c r="H5293" s="3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4346</v>
      </c>
      <c r="C5294" s="1" t="str">
        <f aca="false">IF(H5294="",F5294,H5294)</f>
        <v>Midlothian Energy Facility</v>
      </c>
      <c r="F5294" s="5"/>
      <c r="G5294" s="1" t="n">
        <v>55091</v>
      </c>
      <c r="H5294" s="3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4347</v>
      </c>
      <c r="C5295" s="1" t="str">
        <f aca="false">IF(H5295="",F5295,H5295)</f>
        <v>MM Taunton Energy</v>
      </c>
      <c r="F5295" s="5"/>
      <c r="G5295" s="1" t="n">
        <v>55093</v>
      </c>
      <c r="H5295" s="3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4348</v>
      </c>
      <c r="C5296" s="1" t="str">
        <f aca="false">IF(H5296="",F5296,H5296)</f>
        <v>MM San Diego-Miramar</v>
      </c>
      <c r="F5296" s="5"/>
      <c r="G5296" s="1" t="n">
        <v>55094</v>
      </c>
      <c r="H5296" s="3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4349</v>
      </c>
      <c r="C5297" s="1" t="str">
        <f aca="false">IF(H5297="",F5297,H5297)</f>
        <v>Portside Energy</v>
      </c>
      <c r="F5297" s="5"/>
      <c r="G5297" s="1" t="n">
        <v>55096</v>
      </c>
      <c r="H5297" s="3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4350</v>
      </c>
      <c r="C5298" s="1" t="str">
        <f aca="false">IF(H5298="",F5298,H5298)</f>
        <v>Lamar Power Project</v>
      </c>
      <c r="F5298" s="5"/>
      <c r="G5298" s="1" t="n">
        <v>55097</v>
      </c>
      <c r="H5298" s="3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4351</v>
      </c>
      <c r="C5299" s="1" t="str">
        <f aca="false">IF(H5299="",F5299,H5299)</f>
        <v>Frontera Energy Center</v>
      </c>
      <c r="F5299" s="5"/>
      <c r="G5299" s="1" t="n">
        <v>55098</v>
      </c>
      <c r="H5299" s="3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4352</v>
      </c>
      <c r="C5300" s="1" t="str">
        <f aca="false">IF(H5300="",F5300,H5300)</f>
        <v>NRG Sterlington Power</v>
      </c>
      <c r="F5300" s="5"/>
      <c r="G5300" s="1" t="n">
        <v>55099</v>
      </c>
      <c r="H5300" s="3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4353</v>
      </c>
      <c r="C5301" s="1" t="str">
        <f aca="false">IF(H5301="",F5301,H5301)</f>
        <v>Rumford Power, Inc</v>
      </c>
      <c r="F5301" s="5"/>
      <c r="G5301" s="1" t="n">
        <v>55100</v>
      </c>
      <c r="H5301" s="3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4354</v>
      </c>
      <c r="C5302" s="1" t="str">
        <f aca="false">IF(H5302="",F5302,H5302)</f>
        <v>Kalamazoo River Generating Station</v>
      </c>
      <c r="F5302" s="5"/>
      <c r="G5302" s="1" t="n">
        <v>55101</v>
      </c>
      <c r="H5302" s="3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4355</v>
      </c>
      <c r="C5303" s="1" t="str">
        <f aca="false">IF(H5303="",F5303,H5303)</f>
        <v>Livingston Generating Station</v>
      </c>
      <c r="F5303" s="5"/>
      <c r="G5303" s="1" t="n">
        <v>55102</v>
      </c>
      <c r="H5303" s="3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4356</v>
      </c>
      <c r="C5304" s="1" t="str">
        <f aca="false">IF(H5304="",F5304,H5304)</f>
        <v>Klamath Cogeneration Plant</v>
      </c>
      <c r="F5304" s="5"/>
      <c r="G5304" s="1" t="n">
        <v>55103</v>
      </c>
      <c r="H5304" s="3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4357</v>
      </c>
      <c r="C5305" s="1" t="str">
        <f aca="false">IF(H5305="",F5305,H5305)</f>
        <v>Sabine Cogen</v>
      </c>
      <c r="F5305" s="5"/>
      <c r="G5305" s="1" t="n">
        <v>55104</v>
      </c>
      <c r="H5305" s="3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4358</v>
      </c>
      <c r="C5306" s="1" t="str">
        <f aca="false">IF(H5306="",F5306,H5306)</f>
        <v>Rhode Island State Energy Center</v>
      </c>
      <c r="F5306" s="5"/>
      <c r="G5306" s="1" t="n">
        <v>55107</v>
      </c>
      <c r="H5306" s="3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4359</v>
      </c>
      <c r="C5307" s="1" t="str">
        <f aca="false">IF(H5307="",F5307,H5307)</f>
        <v>Rocky Road Power LLC</v>
      </c>
      <c r="F5307" s="5"/>
      <c r="G5307" s="1" t="n">
        <v>55109</v>
      </c>
      <c r="H5307" s="3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4360</v>
      </c>
      <c r="C5308" s="1" t="str">
        <f aca="false">IF(H5308="",F5308,H5308)</f>
        <v>Sutter Energy Center</v>
      </c>
      <c r="F5308" s="5"/>
      <c r="G5308" s="1" t="n">
        <v>55112</v>
      </c>
      <c r="H5308" s="3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4361</v>
      </c>
      <c r="C5309" s="1" t="str">
        <f aca="false">IF(H5309="",F5309,H5309)</f>
        <v>RS Cogen</v>
      </c>
      <c r="F5309" s="5"/>
      <c r="G5309" s="1" t="n">
        <v>55117</v>
      </c>
      <c r="H5309" s="3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4362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3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4363</v>
      </c>
      <c r="C5311" s="1" t="str">
        <f aca="false">IF(H5311="",F5311,H5311)</f>
        <v>Magic Valley Generating Station</v>
      </c>
      <c r="F5311" s="5"/>
      <c r="G5311" s="1" t="n">
        <v>55123</v>
      </c>
      <c r="H5311" s="3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4364</v>
      </c>
      <c r="C5312" s="1" t="str">
        <f aca="false">IF(H5312="",F5312,H5312)</f>
        <v>Griffith Energy LLC</v>
      </c>
      <c r="F5312" s="5"/>
      <c r="G5312" s="1" t="n">
        <v>55124</v>
      </c>
      <c r="H5312" s="3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4365</v>
      </c>
      <c r="C5313" s="1" t="str">
        <f aca="false">IF(H5313="",F5313,H5313)</f>
        <v>Vansycle</v>
      </c>
      <c r="F5313" s="5"/>
      <c r="G5313" s="1" t="n">
        <v>55125</v>
      </c>
      <c r="H5313" s="3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4366</v>
      </c>
      <c r="C5314" s="1" t="str">
        <f aca="false">IF(H5314="",F5314,H5314)</f>
        <v>Milford Power Project</v>
      </c>
      <c r="F5314" s="5"/>
      <c r="G5314" s="1" t="n">
        <v>55126</v>
      </c>
      <c r="H5314" s="3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4367</v>
      </c>
      <c r="C5315" s="1" t="str">
        <f aca="false">IF(H5315="",F5315,H5315)</f>
        <v>Manchief Electric Generating Station</v>
      </c>
      <c r="F5315" s="5"/>
      <c r="G5315" s="1" t="n">
        <v>55127</v>
      </c>
      <c r="H5315" s="3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4368</v>
      </c>
      <c r="C5316" s="1" t="str">
        <f aca="false">IF(H5316="",F5316,H5316)</f>
        <v>Walton County Power LLC</v>
      </c>
      <c r="F5316" s="5"/>
      <c r="G5316" s="1" t="n">
        <v>55128</v>
      </c>
      <c r="H5316" s="3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4369</v>
      </c>
      <c r="C5317" s="1" t="str">
        <f aca="false">IF(H5317="",F5317,H5317)</f>
        <v>Desert Basin</v>
      </c>
      <c r="F5317" s="5"/>
      <c r="G5317" s="1" t="n">
        <v>55129</v>
      </c>
      <c r="H5317" s="3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4370</v>
      </c>
      <c r="C5318" s="1" t="str">
        <f aca="false">IF(H5318="",F5318,H5318)</f>
        <v>Kendall County Generation Facility</v>
      </c>
      <c r="F5318" s="5"/>
      <c r="G5318" s="1" t="n">
        <v>55131</v>
      </c>
      <c r="H5318" s="3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4371</v>
      </c>
      <c r="C5319" s="1" t="str">
        <f aca="false">IF(H5319="",F5319,H5319)</f>
        <v>Tenaska Gateway Generating Station</v>
      </c>
      <c r="F5319" s="5"/>
      <c r="G5319" s="1" t="n">
        <v>55132</v>
      </c>
      <c r="H5319" s="3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4372</v>
      </c>
      <c r="C5320" s="1" t="str">
        <f aca="false">IF(H5320="",F5320,H5320)</f>
        <v>Thomson Reuters Campus Bldg A-D</v>
      </c>
      <c r="F5320" s="5"/>
      <c r="G5320" s="1" t="n">
        <v>55133</v>
      </c>
      <c r="H5320" s="3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4373</v>
      </c>
      <c r="C5321" s="1" t="str">
        <f aca="false">IF(H5321="",F5321,H5321)</f>
        <v>Rio Nogales Power Project</v>
      </c>
      <c r="F5321" s="5"/>
      <c r="G5321" s="1" t="n">
        <v>55137</v>
      </c>
      <c r="H5321" s="3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4374</v>
      </c>
      <c r="C5322" s="1" t="str">
        <f aca="false">IF(H5322="",F5322,H5322)</f>
        <v>Lee County</v>
      </c>
      <c r="F5322" s="5"/>
      <c r="G5322" s="1" t="n">
        <v>55138</v>
      </c>
      <c r="H5322" s="3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4375</v>
      </c>
      <c r="C5323" s="1" t="str">
        <f aca="false">IF(H5323="",F5323,H5323)</f>
        <v>Wolf Hollow I LP</v>
      </c>
      <c r="F5323" s="5"/>
      <c r="G5323" s="1" t="n">
        <v>55139</v>
      </c>
      <c r="H5323" s="3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4376</v>
      </c>
      <c r="C5324" s="1" t="str">
        <f aca="false">IF(H5324="",F5324,H5324)</f>
        <v>Hawk Road Facility</v>
      </c>
      <c r="F5324" s="5"/>
      <c r="G5324" s="1" t="n">
        <v>55141</v>
      </c>
      <c r="H5324" s="3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4377</v>
      </c>
      <c r="C5325" s="1" t="str">
        <f aca="false">IF(H5325="",F5325,H5325)</f>
        <v>Hays Energy Project</v>
      </c>
      <c r="F5325" s="5"/>
      <c r="G5325" s="1" t="n">
        <v>55144</v>
      </c>
      <c r="H5325" s="3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4378</v>
      </c>
      <c r="C5326" s="1" t="str">
        <f aca="false">IF(H5326="",F5326,H5326)</f>
        <v>Green Country Energy LLC</v>
      </c>
      <c r="F5326" s="5"/>
      <c r="G5326" s="1" t="n">
        <v>55146</v>
      </c>
      <c r="H5326" s="3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4379</v>
      </c>
      <c r="C5327" s="1" t="str">
        <f aca="false">IF(H5327="",F5327,H5327)</f>
        <v>Worthington Generation LLC</v>
      </c>
      <c r="F5327" s="5"/>
      <c r="G5327" s="1" t="n">
        <v>55148</v>
      </c>
      <c r="H5327" s="3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4380</v>
      </c>
      <c r="C5328" s="1" t="str">
        <f aca="false">IF(H5328="",F5328,H5328)</f>
        <v>Lake Road Generating Plant</v>
      </c>
      <c r="F5328" s="5"/>
      <c r="G5328" s="1" t="n">
        <v>55149</v>
      </c>
      <c r="H5328" s="3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4381</v>
      </c>
      <c r="C5329" s="1" t="str">
        <f aca="false">IF(H5329="",F5329,H5329)</f>
        <v>La Paloma Generating LLC</v>
      </c>
      <c r="F5329" s="5"/>
      <c r="G5329" s="1" t="n">
        <v>55151</v>
      </c>
      <c r="H5329" s="3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4382</v>
      </c>
      <c r="C5330" s="1" t="str">
        <f aca="false">IF(H5330="",F5330,H5330)</f>
        <v>Bank of America Plaza</v>
      </c>
      <c r="F5330" s="5"/>
      <c r="G5330" s="1" t="n">
        <v>55152</v>
      </c>
      <c r="H5330" s="3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4383</v>
      </c>
      <c r="C5331" s="1" t="str">
        <f aca="false">IF(H5331="",F5331,H5331)</f>
        <v>Guadalupe Generating Station</v>
      </c>
      <c r="F5331" s="5"/>
      <c r="G5331" s="1" t="n">
        <v>55153</v>
      </c>
      <c r="H5331" s="3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4384</v>
      </c>
      <c r="C5332" s="1" t="str">
        <f aca="false">IF(H5332="",F5332,H5332)</f>
        <v>Lost Pines 1 Power Project</v>
      </c>
      <c r="F5332" s="5"/>
      <c r="G5332" s="1" t="n">
        <v>55154</v>
      </c>
      <c r="H5332" s="3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4385</v>
      </c>
      <c r="C5333" s="1" t="str">
        <f aca="false">IF(H5333="",F5333,H5333)</f>
        <v>MM Albany Energy</v>
      </c>
      <c r="F5333" s="5"/>
      <c r="G5333" s="1" t="n">
        <v>55155</v>
      </c>
      <c r="H5333" s="3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4386</v>
      </c>
      <c r="C5334" s="1" t="str">
        <f aca="false">IF(H5334="",F5334,H5334)</f>
        <v>MM Prince William Energy</v>
      </c>
      <c r="F5334" s="5"/>
      <c r="G5334" s="1" t="n">
        <v>55156</v>
      </c>
      <c r="H5334" s="3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4387</v>
      </c>
      <c r="C5335" s="1" t="str">
        <f aca="false">IF(H5335="",F5335,H5335)</f>
        <v>MM Lopez Energy</v>
      </c>
      <c r="F5335" s="5"/>
      <c r="G5335" s="1" t="n">
        <v>55161</v>
      </c>
      <c r="H5335" s="3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4388</v>
      </c>
      <c r="C5336" s="1" t="str">
        <f aca="false">IF(H5336="",F5336,H5336)</f>
        <v>MM Tomoka Farms Energy</v>
      </c>
      <c r="F5336" s="5"/>
      <c r="G5336" s="1" t="n">
        <v>55162</v>
      </c>
      <c r="H5336" s="3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4389</v>
      </c>
      <c r="C5337" s="1" t="str">
        <f aca="false">IF(H5337="",F5337,H5337)</f>
        <v>MM Hartford Energy</v>
      </c>
      <c r="F5337" s="5"/>
      <c r="G5337" s="1" t="n">
        <v>55163</v>
      </c>
      <c r="H5337" s="3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4390</v>
      </c>
      <c r="C5338" s="1" t="str">
        <f aca="false">IF(H5338="",F5338,H5338)</f>
        <v>Bluegrass Generating Station</v>
      </c>
      <c r="F5338" s="5"/>
      <c r="G5338" s="1" t="n">
        <v>55164</v>
      </c>
      <c r="H5338" s="3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4391</v>
      </c>
      <c r="C5339" s="1" t="str">
        <f aca="false">IF(H5339="",F5339,H5339)</f>
        <v>Broad River Energy Center</v>
      </c>
      <c r="F5339" s="5"/>
      <c r="G5339" s="1" t="n">
        <v>55166</v>
      </c>
      <c r="H5339" s="3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4392</v>
      </c>
      <c r="C5340" s="1" t="str">
        <f aca="false">IF(H5340="",F5340,H5340)</f>
        <v>Bastrop Energy Center</v>
      </c>
      <c r="F5340" s="5"/>
      <c r="G5340" s="1" t="n">
        <v>55168</v>
      </c>
      <c r="H5340" s="3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4393</v>
      </c>
      <c r="C5341" s="1" t="str">
        <f aca="false">IF(H5341="",F5341,H5341)</f>
        <v>Granite Ridge</v>
      </c>
      <c r="F5341" s="5"/>
      <c r="G5341" s="1" t="n">
        <v>55170</v>
      </c>
      <c r="H5341" s="3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4394</v>
      </c>
      <c r="C5342" s="1" t="str">
        <f aca="false">IF(H5342="",F5342,H5342)</f>
        <v>Bosque County Peaking</v>
      </c>
      <c r="F5342" s="5"/>
      <c r="G5342" s="1" t="n">
        <v>55172</v>
      </c>
      <c r="H5342" s="3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4395</v>
      </c>
      <c r="C5343" s="1" t="str">
        <f aca="false">IF(H5343="",F5343,H5343)</f>
        <v>Eastman Cogeneration Facility</v>
      </c>
      <c r="F5343" s="5"/>
      <c r="G5343" s="1" t="n">
        <v>55176</v>
      </c>
      <c r="H5343" s="3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4396</v>
      </c>
      <c r="C5344" s="1" t="str">
        <f aca="false">IF(H5344="",F5344,H5344)</f>
        <v>South Point Energy Center</v>
      </c>
      <c r="F5344" s="5"/>
      <c r="G5344" s="1" t="n">
        <v>55177</v>
      </c>
      <c r="H5344" s="3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4397</v>
      </c>
      <c r="C5345" s="1" t="str">
        <f aca="false">IF(H5345="",F5345,H5345)</f>
        <v>Dogwood Energy Facility</v>
      </c>
      <c r="F5345" s="5"/>
      <c r="G5345" s="1" t="n">
        <v>55178</v>
      </c>
      <c r="H5345" s="3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4398</v>
      </c>
      <c r="C5346" s="1" t="str">
        <f aca="false">IF(H5346="",F5346,H5346)</f>
        <v>Rathdrum Power LLC</v>
      </c>
      <c r="F5346" s="5"/>
      <c r="G5346" s="1" t="n">
        <v>55179</v>
      </c>
      <c r="H5346" s="3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4399</v>
      </c>
      <c r="C5347" s="1" t="str">
        <f aca="false">IF(H5347="",F5347,H5347)</f>
        <v>Sunrise Power LLC</v>
      </c>
      <c r="F5347" s="5"/>
      <c r="G5347" s="1" t="n">
        <v>55182</v>
      </c>
      <c r="H5347" s="3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4400</v>
      </c>
      <c r="C5348" s="1" t="str">
        <f aca="false">IF(H5348="",F5348,H5348)</f>
        <v>Nelson Energy Center</v>
      </c>
      <c r="F5348" s="5"/>
      <c r="G5348" s="1" t="n">
        <v>55183</v>
      </c>
      <c r="H5348" s="3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4401</v>
      </c>
      <c r="C5349" s="1" t="str">
        <f aca="false">IF(H5349="",F5349,H5349)</f>
        <v>Aera San Ardo Cogen Facility</v>
      </c>
      <c r="F5349" s="5"/>
      <c r="G5349" s="1" t="n">
        <v>55184</v>
      </c>
      <c r="H5349" s="3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4402</v>
      </c>
      <c r="C5350" s="1" t="str">
        <f aca="false">IF(H5350="",F5350,H5350)</f>
        <v>Channelview Cogeneration Plant</v>
      </c>
      <c r="F5350" s="5"/>
      <c r="G5350" s="1" t="n">
        <v>55187</v>
      </c>
      <c r="H5350" s="3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4403</v>
      </c>
      <c r="C5351" s="1" t="str">
        <f aca="false">IF(H5351="",F5351,H5351)</f>
        <v>Cordova Energy</v>
      </c>
      <c r="F5351" s="5"/>
      <c r="G5351" s="1" t="n">
        <v>55188</v>
      </c>
      <c r="H5351" s="3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4404</v>
      </c>
      <c r="C5352" s="1" t="str">
        <f aca="false">IF(H5352="",F5352,H5352)</f>
        <v>Ontelaunee Energy Center</v>
      </c>
      <c r="F5352" s="5"/>
      <c r="G5352" s="1" t="n">
        <v>55193</v>
      </c>
      <c r="H5352" s="3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4405</v>
      </c>
      <c r="C5353" s="1" t="str">
        <f aca="false">IF(H5353="",F5353,H5353)</f>
        <v>FirstEnergy Springdale 1 &amp; 2</v>
      </c>
      <c r="F5353" s="5"/>
      <c r="G5353" s="1" t="n">
        <v>55196</v>
      </c>
      <c r="H5353" s="3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4406</v>
      </c>
      <c r="C5354" s="1" t="str">
        <f aca="false">IF(H5354="",F5354,H5354)</f>
        <v>Caledonia</v>
      </c>
      <c r="F5354" s="5"/>
      <c r="G5354" s="1" t="n">
        <v>55197</v>
      </c>
      <c r="H5354" s="3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4407</v>
      </c>
      <c r="C5355" s="1" t="str">
        <f aca="false">IF(H5355="",F5355,H5355)</f>
        <v>Riverside Generating LLC</v>
      </c>
      <c r="F5355" s="5"/>
      <c r="G5355" s="1" t="n">
        <v>55198</v>
      </c>
      <c r="H5355" s="3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4408</v>
      </c>
      <c r="C5356" s="1" t="str">
        <f aca="false">IF(H5356="",F5356,H5356)</f>
        <v>Elwood Energy LLC</v>
      </c>
      <c r="F5356" s="5"/>
      <c r="G5356" s="1" t="n">
        <v>55199</v>
      </c>
      <c r="H5356" s="3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4409</v>
      </c>
      <c r="C5357" s="1" t="str">
        <f aca="false">IF(H5357="",F5357,H5357)</f>
        <v>Arapahoe Combustion Turbine Project</v>
      </c>
      <c r="F5357" s="5"/>
      <c r="G5357" s="1" t="n">
        <v>55200</v>
      </c>
      <c r="H5357" s="3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4410</v>
      </c>
      <c r="C5358" s="1" t="str">
        <f aca="false">IF(H5358="",F5358,H5358)</f>
        <v>Ponnequin Phase 1</v>
      </c>
      <c r="F5358" s="5"/>
      <c r="G5358" s="1" t="n">
        <v>55203</v>
      </c>
      <c r="H5358" s="3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4411</v>
      </c>
      <c r="C5359" s="1" t="str">
        <f aca="false">IF(H5359="",F5359,H5359)</f>
        <v>Corpus Christi Energy Center</v>
      </c>
      <c r="F5359" s="5"/>
      <c r="G5359" s="1" t="n">
        <v>55206</v>
      </c>
      <c r="H5359" s="3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3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4412</v>
      </c>
      <c r="C5361" s="1" t="str">
        <f aca="false">IF(H5361="",F5361,H5361)</f>
        <v>Lake Benton I</v>
      </c>
      <c r="F5361" s="5"/>
      <c r="G5361" s="1" t="n">
        <v>55208</v>
      </c>
      <c r="H5361" s="3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4413</v>
      </c>
      <c r="C5362" s="1" t="str">
        <f aca="false">IF(H5362="",F5362,H5362)</f>
        <v>ANP Bellingham Energy Project</v>
      </c>
      <c r="F5362" s="5"/>
      <c r="G5362" s="1" t="n">
        <v>55211</v>
      </c>
      <c r="H5362" s="3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4414</v>
      </c>
      <c r="C5363" s="1" t="str">
        <f aca="false">IF(H5363="",F5363,H5363)</f>
        <v>ANP Blackstone Energy Project</v>
      </c>
      <c r="F5363" s="5"/>
      <c r="G5363" s="1" t="n">
        <v>55212</v>
      </c>
      <c r="H5363" s="3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4415</v>
      </c>
      <c r="C5364" s="1" t="str">
        <f aca="false">IF(H5364="",F5364,H5364)</f>
        <v>Odessa Ector Generating Station</v>
      </c>
      <c r="F5364" s="5"/>
      <c r="G5364" s="1" t="n">
        <v>55215</v>
      </c>
      <c r="H5364" s="3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4416</v>
      </c>
      <c r="C5365" s="1" t="str">
        <f aca="false">IF(H5365="",F5365,H5365)</f>
        <v>Morris Cogeneration LLC</v>
      </c>
      <c r="F5365" s="5"/>
      <c r="G5365" s="1" t="n">
        <v>55216</v>
      </c>
      <c r="H5365" s="3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4417</v>
      </c>
      <c r="C5366" s="1" t="str">
        <f aca="false">IF(H5366="",F5366,H5366)</f>
        <v>Los Medanos Energy Center</v>
      </c>
      <c r="F5366" s="5"/>
      <c r="G5366" s="1" t="n">
        <v>55217</v>
      </c>
      <c r="H5366" s="3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4418</v>
      </c>
      <c r="C5367" s="1" t="str">
        <f aca="false">IF(H5367="",F5367,H5367)</f>
        <v>Harry L. Oswald</v>
      </c>
      <c r="F5367" s="5"/>
      <c r="G5367" s="1" t="n">
        <v>55221</v>
      </c>
      <c r="H5367" s="3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4419</v>
      </c>
      <c r="C5368" s="1" t="str">
        <f aca="false">IF(H5368="",F5368,H5368)</f>
        <v>Lincoln Generating Facility</v>
      </c>
      <c r="F5368" s="5"/>
      <c r="G5368" s="1" t="n">
        <v>55222</v>
      </c>
      <c r="H5368" s="3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4420</v>
      </c>
      <c r="C5369" s="1" t="str">
        <f aca="false">IF(H5369="",F5369,H5369)</f>
        <v>Ennis Power Company LLC</v>
      </c>
      <c r="F5369" s="5"/>
      <c r="G5369" s="1" t="n">
        <v>55223</v>
      </c>
      <c r="H5369" s="3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4421</v>
      </c>
      <c r="C5370" s="1" t="str">
        <f aca="false">IF(H5370="",F5370,H5370)</f>
        <v>Oneta Energy Center</v>
      </c>
      <c r="F5370" s="5"/>
      <c r="G5370" s="1" t="n">
        <v>55225</v>
      </c>
      <c r="H5370" s="3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4422</v>
      </c>
      <c r="C5371" s="1" t="str">
        <f aca="false">IF(H5371="",F5371,H5371)</f>
        <v>Freestone Energy Center</v>
      </c>
      <c r="F5371" s="5"/>
      <c r="G5371" s="1" t="n">
        <v>55226</v>
      </c>
      <c r="H5371" s="3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4423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3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4424</v>
      </c>
      <c r="C5373" s="1" t="str">
        <f aca="false">IF(H5373="",F5373,H5373)</f>
        <v>Jack County</v>
      </c>
      <c r="F5373" s="5"/>
      <c r="G5373" s="1" t="n">
        <v>55230</v>
      </c>
      <c r="H5373" s="3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4425</v>
      </c>
      <c r="C5374" s="1" t="str">
        <f aca="false">IF(H5374="",F5374,H5374)</f>
        <v>Liberty Electric Power Plant</v>
      </c>
      <c r="F5374" s="5"/>
      <c r="G5374" s="1" t="n">
        <v>55231</v>
      </c>
      <c r="H5374" s="3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4426</v>
      </c>
      <c r="C5375" s="1" t="str">
        <f aca="false">IF(H5375="",F5375,H5375)</f>
        <v>Marshall Energy Facility</v>
      </c>
      <c r="F5375" s="5"/>
      <c r="G5375" s="1" t="n">
        <v>55232</v>
      </c>
      <c r="H5375" s="3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4427</v>
      </c>
      <c r="C5376" s="1" t="str">
        <f aca="false">IF(H5376="",F5376,H5376)</f>
        <v>Handsome Lake Energy LLC</v>
      </c>
      <c r="F5376" s="5"/>
      <c r="G5376" s="1" t="n">
        <v>55233</v>
      </c>
      <c r="H5376" s="3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4428</v>
      </c>
      <c r="C5377" s="1" t="str">
        <f aca="false">IF(H5377="",F5377,H5377)</f>
        <v>Lee Energy Facility</v>
      </c>
      <c r="F5377" s="5"/>
      <c r="G5377" s="1" t="n">
        <v>55236</v>
      </c>
      <c r="H5377" s="3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4429</v>
      </c>
      <c r="C5378" s="1" t="str">
        <f aca="false">IF(H5378="",F5378,H5378)</f>
        <v>Energy Shelby County</v>
      </c>
      <c r="F5378" s="5"/>
      <c r="G5378" s="1" t="n">
        <v>55237</v>
      </c>
      <c r="H5378" s="3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4430</v>
      </c>
      <c r="C5379" s="1" t="str">
        <f aca="false">IF(H5379="",F5379,H5379)</f>
        <v>NRG Rockford I</v>
      </c>
      <c r="F5379" s="5"/>
      <c r="G5379" s="1" t="n">
        <v>55238</v>
      </c>
      <c r="H5379" s="3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4431</v>
      </c>
      <c r="C5380" s="1" t="str">
        <f aca="false">IF(H5380="",F5380,H5380)</f>
        <v>Red Oak Power LLC</v>
      </c>
      <c r="F5380" s="5"/>
      <c r="G5380" s="1" t="n">
        <v>55239</v>
      </c>
      <c r="H5380" s="3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4432</v>
      </c>
      <c r="C5381" s="1" t="str">
        <f aca="false">IF(H5381="",F5381,H5381)</f>
        <v>Hog Bayou Energy Center</v>
      </c>
      <c r="F5381" s="5"/>
      <c r="G5381" s="1" t="n">
        <v>55241</v>
      </c>
      <c r="H5381" s="3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4433</v>
      </c>
      <c r="C5382" s="1" t="str">
        <f aca="false">IF(H5382="",F5382,H5382)</f>
        <v>Santa Rosa Energy Center</v>
      </c>
      <c r="F5382" s="5"/>
      <c r="G5382" s="1" t="n">
        <v>55242</v>
      </c>
      <c r="H5382" s="3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4434</v>
      </c>
      <c r="C5383" s="1" t="str">
        <f aca="false">IF(H5383="",F5383,H5383)</f>
        <v>Astoria Gas Turbines</v>
      </c>
      <c r="F5383" s="5"/>
      <c r="G5383" s="1" t="n">
        <v>55243</v>
      </c>
      <c r="H5383" s="3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4435</v>
      </c>
      <c r="C5384" s="1" t="str">
        <f aca="false">IF(H5384="",F5384,H5384)</f>
        <v>Doyle Energy Facility</v>
      </c>
      <c r="F5384" s="5"/>
      <c r="G5384" s="1" t="n">
        <v>55244</v>
      </c>
      <c r="H5384" s="3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4436</v>
      </c>
      <c r="C5385" s="1" t="str">
        <f aca="false">IF(H5385="",F5385,H5385)</f>
        <v>Tuscola Station</v>
      </c>
      <c r="F5385" s="5"/>
      <c r="G5385" s="1" t="n">
        <v>55245</v>
      </c>
      <c r="H5385" s="3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4437</v>
      </c>
      <c r="C5386" s="1" t="str">
        <f aca="false">IF(H5386="",F5386,H5386)</f>
        <v>Tait Electric Generating Station</v>
      </c>
      <c r="F5386" s="5"/>
      <c r="G5386" s="1" t="n">
        <v>55248</v>
      </c>
      <c r="H5386" s="3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4438</v>
      </c>
      <c r="C5387" s="1" t="str">
        <f aca="false">IF(H5387="",F5387,H5387)</f>
        <v>University Park South</v>
      </c>
      <c r="F5387" s="5"/>
      <c r="G5387" s="1" t="n">
        <v>55250</v>
      </c>
      <c r="H5387" s="3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4439</v>
      </c>
      <c r="C5388" s="1" t="str">
        <f aca="false">IF(H5388="",F5388,H5388)</f>
        <v>Gleason Generating Facility</v>
      </c>
      <c r="F5388" s="5"/>
      <c r="G5388" s="1" t="n">
        <v>55251</v>
      </c>
      <c r="H5388" s="3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4440</v>
      </c>
      <c r="C5389" s="1" t="str">
        <f aca="false">IF(H5389="",F5389,H5389)</f>
        <v>Crete Energy Venture LLC</v>
      </c>
      <c r="F5389" s="5"/>
      <c r="G5389" s="1" t="n">
        <v>55253</v>
      </c>
      <c r="H5389" s="3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4441</v>
      </c>
      <c r="C5390" s="1" t="str">
        <f aca="false">IF(H5390="",F5390,H5390)</f>
        <v>Whiting Clean Energy</v>
      </c>
      <c r="F5390" s="5"/>
      <c r="G5390" s="1" t="n">
        <v>55259</v>
      </c>
      <c r="H5390" s="3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4442</v>
      </c>
      <c r="C5391" s="1" t="str">
        <f aca="false">IF(H5391="",F5391,H5391)</f>
        <v>Bowling Green Generating Station</v>
      </c>
      <c r="F5391" s="5"/>
      <c r="G5391" s="1" t="n">
        <v>55262</v>
      </c>
      <c r="H5391" s="3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4443</v>
      </c>
      <c r="C5392" s="1" t="str">
        <f aca="false">IF(H5392="",F5392,H5392)</f>
        <v>Galion Generating Station</v>
      </c>
      <c r="F5392" s="5"/>
      <c r="G5392" s="1" t="n">
        <v>55263</v>
      </c>
      <c r="H5392" s="3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4444</v>
      </c>
      <c r="C5393" s="1" t="str">
        <f aca="false">IF(H5393="",F5393,H5393)</f>
        <v>Napoleon Peaking Station</v>
      </c>
      <c r="F5393" s="5"/>
      <c r="G5393" s="1" t="n">
        <v>55264</v>
      </c>
      <c r="H5393" s="3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4445</v>
      </c>
      <c r="C5394" s="1" t="str">
        <f aca="false">IF(H5394="",F5394,H5394)</f>
        <v>Lake Benton II</v>
      </c>
      <c r="F5394" s="5"/>
      <c r="G5394" s="1" t="n">
        <v>55265</v>
      </c>
      <c r="H5394" s="3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4446</v>
      </c>
      <c r="C5395" s="1" t="str">
        <f aca="false">IF(H5395="",F5395,H5395)</f>
        <v>Edward L. Addison Generating Plant</v>
      </c>
      <c r="F5395" s="5"/>
      <c r="G5395" s="1" t="n">
        <v>55267</v>
      </c>
      <c r="H5395" s="3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4447</v>
      </c>
      <c r="C5396" s="1" t="str">
        <f aca="false">IF(H5396="",F5396,H5396)</f>
        <v>TVA Southaven Combined Cycle</v>
      </c>
      <c r="F5396" s="5"/>
      <c r="G5396" s="1" t="n">
        <v>55269</v>
      </c>
      <c r="H5396" s="3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4448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3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4449</v>
      </c>
      <c r="C5398" s="1" t="str">
        <f aca="false">IF(H5398="",F5398,H5398)</f>
        <v>State Farm Support Center East</v>
      </c>
      <c r="F5398" s="5"/>
      <c r="G5398" s="1" t="n">
        <v>55274</v>
      </c>
      <c r="H5398" s="3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4450</v>
      </c>
      <c r="C5399" s="1" t="str">
        <f aca="false">IF(H5399="",F5399,H5399)</f>
        <v>Beaver Creek Gas Plant</v>
      </c>
      <c r="F5399" s="5"/>
      <c r="G5399" s="1" t="n">
        <v>55278</v>
      </c>
      <c r="H5399" s="3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4451</v>
      </c>
      <c r="C5400" s="1" t="str">
        <f aca="false">IF(H5400="",F5400,H5400)</f>
        <v>Aurora</v>
      </c>
      <c r="F5400" s="5"/>
      <c r="G5400" s="1" t="n">
        <v>55279</v>
      </c>
      <c r="H5400" s="3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4452</v>
      </c>
      <c r="C5401" s="1" t="str">
        <f aca="false">IF(H5401="",F5401,H5401)</f>
        <v>Arlington Valley Energy Facility</v>
      </c>
      <c r="F5401" s="5"/>
      <c r="G5401" s="1" t="n">
        <v>55282</v>
      </c>
      <c r="H5401" s="3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4453</v>
      </c>
      <c r="C5402" s="1" t="str">
        <f aca="false">IF(H5402="",F5402,H5402)</f>
        <v>Front Range Power Plant</v>
      </c>
      <c r="F5402" s="5"/>
      <c r="G5402" s="1" t="n">
        <v>55283</v>
      </c>
      <c r="H5402" s="3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3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4454</v>
      </c>
      <c r="C5404" s="1" t="str">
        <f aca="false">IF(H5404="",F5404,H5404)</f>
        <v>Wolf Hills Energy</v>
      </c>
      <c r="F5404" s="5"/>
      <c r="G5404" s="1" t="n">
        <v>55285</v>
      </c>
      <c r="H5404" s="3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4455</v>
      </c>
      <c r="C5405" s="1" t="str">
        <f aca="false">IF(H5405="",F5405,H5405)</f>
        <v>Oleander Power Project LP</v>
      </c>
      <c r="F5405" s="5"/>
      <c r="G5405" s="1" t="n">
        <v>55286</v>
      </c>
      <c r="H5405" s="3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4456</v>
      </c>
      <c r="C5406" s="1" t="str">
        <f aca="false">IF(H5406="",F5406,H5406)</f>
        <v>Storm Lake II</v>
      </c>
      <c r="F5406" s="5"/>
      <c r="G5406" s="1" t="n">
        <v>55287</v>
      </c>
      <c r="H5406" s="3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4457</v>
      </c>
      <c r="C5407" s="1" t="str">
        <f aca="false">IF(H5407="",F5407,H5407)</f>
        <v>Medway Hydro</v>
      </c>
      <c r="F5407" s="5"/>
      <c r="G5407" s="1" t="n">
        <v>55288</v>
      </c>
      <c r="H5407" s="3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4458</v>
      </c>
      <c r="C5408" s="1" t="str">
        <f aca="false">IF(H5408="",F5408,H5408)</f>
        <v>Decatur Energy Center</v>
      </c>
      <c r="F5408" s="5"/>
      <c r="G5408" s="1" t="n">
        <v>55292</v>
      </c>
      <c r="H5408" s="3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4459</v>
      </c>
      <c r="C5409" s="1" t="str">
        <f aca="false">IF(H5409="",F5409,H5409)</f>
        <v>Morgan Energy Center</v>
      </c>
      <c r="F5409" s="5"/>
      <c r="G5409" s="1" t="n">
        <v>55293</v>
      </c>
      <c r="H5409" s="3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4460</v>
      </c>
      <c r="C5410" s="1" t="str">
        <f aca="false">IF(H5410="",F5410,H5410)</f>
        <v>Westbrook Energy Center Power Plant</v>
      </c>
      <c r="F5410" s="5"/>
      <c r="G5410" s="1" t="n">
        <v>55294</v>
      </c>
      <c r="H5410" s="3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4461</v>
      </c>
      <c r="C5411" s="1" t="str">
        <f aca="false">IF(H5411="",F5411,H5411)</f>
        <v>Blythe Energy Inc</v>
      </c>
      <c r="F5411" s="5"/>
      <c r="G5411" s="1" t="n">
        <v>55295</v>
      </c>
      <c r="H5411" s="3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4462</v>
      </c>
      <c r="C5412" s="1" t="str">
        <f aca="false">IF(H5412="",F5412,H5412)</f>
        <v>Calumet Energy Team LLC</v>
      </c>
      <c r="F5412" s="5"/>
      <c r="G5412" s="1" t="n">
        <v>55296</v>
      </c>
      <c r="H5412" s="3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4463</v>
      </c>
      <c r="C5413" s="1" t="str">
        <f aca="false">IF(H5413="",F5413,H5413)</f>
        <v>New Covert Generating Facility</v>
      </c>
      <c r="F5413" s="5"/>
      <c r="G5413" s="1" t="n">
        <v>55297</v>
      </c>
      <c r="H5413" s="3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4464</v>
      </c>
      <c r="C5414" s="1" t="str">
        <f aca="false">IF(H5414="",F5414,H5414)</f>
        <v>Fairless Energy Center</v>
      </c>
      <c r="F5414" s="5"/>
      <c r="G5414" s="1" t="n">
        <v>55298</v>
      </c>
      <c r="H5414" s="3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4465</v>
      </c>
      <c r="C5415" s="1" t="str">
        <f aca="false">IF(H5415="",F5415,H5415)</f>
        <v>Channel Energy Center LLC</v>
      </c>
      <c r="F5415" s="5"/>
      <c r="G5415" s="1" t="n">
        <v>55299</v>
      </c>
      <c r="H5415" s="3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4466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3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4467</v>
      </c>
      <c r="C5417" s="1" t="str">
        <f aca="false">IF(H5417="",F5417,H5417)</f>
        <v>Baconton Power Plant</v>
      </c>
      <c r="F5417" s="5"/>
      <c r="G5417" s="1" t="n">
        <v>55304</v>
      </c>
      <c r="H5417" s="3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3008</v>
      </c>
      <c r="C5418" s="1" t="str">
        <f aca="false">IF(H5418="",F5418,H5418)</f>
        <v>Calvert City</v>
      </c>
      <c r="F5418" s="5"/>
      <c r="G5418" s="1" t="n">
        <v>55308</v>
      </c>
      <c r="H5418" s="3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4468</v>
      </c>
      <c r="C5419" s="1" t="str">
        <f aca="false">IF(H5419="",F5419,H5419)</f>
        <v>BASF Freeport Works</v>
      </c>
      <c r="F5419" s="5"/>
      <c r="G5419" s="1" t="n">
        <v>55311</v>
      </c>
      <c r="H5419" s="3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4469</v>
      </c>
      <c r="C5420" s="1" t="str">
        <f aca="false">IF(H5420="",F5420,H5420)</f>
        <v>Phelps Dodge Cobre Mining</v>
      </c>
      <c r="F5420" s="5"/>
      <c r="G5420" s="1" t="n">
        <v>55312</v>
      </c>
      <c r="H5420" s="3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4470</v>
      </c>
      <c r="C5421" s="1" t="str">
        <f aca="false">IF(H5421="",F5421,H5421)</f>
        <v>Ingleside Cogeneration</v>
      </c>
      <c r="F5421" s="5"/>
      <c r="G5421" s="1" t="n">
        <v>55313</v>
      </c>
      <c r="H5421" s="3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4471</v>
      </c>
      <c r="C5422" s="1" t="str">
        <f aca="false">IF(H5422="",F5422,H5422)</f>
        <v>Fore River Generating Station</v>
      </c>
      <c r="F5422" s="5"/>
      <c r="G5422" s="1" t="n">
        <v>55317</v>
      </c>
      <c r="H5422" s="3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4472</v>
      </c>
      <c r="C5423" s="1" t="str">
        <f aca="false">IF(H5423="",F5423,H5423)</f>
        <v>Athens Regional Medical Center</v>
      </c>
      <c r="F5423" s="5"/>
      <c r="G5423" s="1" t="n">
        <v>55319</v>
      </c>
      <c r="H5423" s="3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4473</v>
      </c>
      <c r="C5424" s="1" t="str">
        <f aca="false">IF(H5424="",F5424,H5424)</f>
        <v>Wise County Power LLC</v>
      </c>
      <c r="F5424" s="5"/>
      <c r="G5424" s="1" t="n">
        <v>55320</v>
      </c>
      <c r="H5424" s="3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4474</v>
      </c>
      <c r="C5425" s="1" t="str">
        <f aca="false">IF(H5425="",F5425,H5425)</f>
        <v>Baytown Energy Center</v>
      </c>
      <c r="F5425" s="5"/>
      <c r="G5425" s="1" t="n">
        <v>55327</v>
      </c>
      <c r="H5425" s="3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4475</v>
      </c>
      <c r="C5426" s="1" t="str">
        <f aca="false">IF(H5426="",F5426,H5426)</f>
        <v>Hermiston Power Partnership</v>
      </c>
      <c r="F5426" s="5"/>
      <c r="G5426" s="1" t="n">
        <v>55328</v>
      </c>
      <c r="H5426" s="3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4476</v>
      </c>
      <c r="C5427" s="1" t="str">
        <f aca="false">IF(H5427="",F5427,H5427)</f>
        <v>Washington County Power LLC</v>
      </c>
      <c r="F5427" s="5"/>
      <c r="G5427" s="1" t="n">
        <v>55332</v>
      </c>
      <c r="H5427" s="3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4477</v>
      </c>
      <c r="C5428" s="1" t="str">
        <f aca="false">IF(H5428="",F5428,H5428)</f>
        <v>Delta Energy Center</v>
      </c>
      <c r="F5428" s="5"/>
      <c r="G5428" s="1" t="n">
        <v>55333</v>
      </c>
      <c r="H5428" s="3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4478</v>
      </c>
      <c r="C5429" s="1" t="str">
        <f aca="false">IF(H5429="",F5429,H5429)</f>
        <v>TalenEnergy Ironwood LLC</v>
      </c>
      <c r="F5429" s="5"/>
      <c r="G5429" s="1" t="n">
        <v>55337</v>
      </c>
      <c r="H5429" s="3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4479</v>
      </c>
      <c r="C5430" s="1" t="str">
        <f aca="false">IF(H5430="",F5430,H5430)</f>
        <v>Dell Power Station</v>
      </c>
      <c r="F5430" s="5"/>
      <c r="G5430" s="1" t="n">
        <v>55340</v>
      </c>
      <c r="H5430" s="3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4480</v>
      </c>
      <c r="C5431" s="1" t="str">
        <f aca="false">IF(H5431="",F5431,H5431)</f>
        <v>Woodstock Windfarm</v>
      </c>
      <c r="F5431" s="5"/>
      <c r="G5431" s="1" t="n">
        <v>55342</v>
      </c>
      <c r="H5431" s="3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4481</v>
      </c>
      <c r="C5432" s="1" t="str">
        <f aca="false">IF(H5432="",F5432,H5432)</f>
        <v>Otay Mesa Generating Project</v>
      </c>
      <c r="F5432" s="5"/>
      <c r="G5432" s="1" t="n">
        <v>55345</v>
      </c>
      <c r="H5432" s="3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4482</v>
      </c>
      <c r="C5433" s="1" t="str">
        <f aca="false">IF(H5433="",F5433,H5433)</f>
        <v>Armstrong</v>
      </c>
      <c r="F5433" s="5"/>
      <c r="G5433" s="1" t="n">
        <v>55347</v>
      </c>
      <c r="H5433" s="3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4483</v>
      </c>
      <c r="C5434" s="1" t="str">
        <f aca="false">IF(H5434="",F5434,H5434)</f>
        <v>Troy Energy LLC</v>
      </c>
      <c r="F5434" s="5"/>
      <c r="G5434" s="1" t="n">
        <v>55348</v>
      </c>
      <c r="H5434" s="3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4484</v>
      </c>
      <c r="C5435" s="1" t="str">
        <f aca="false">IF(H5435="",F5435,H5435)</f>
        <v>Pleasants Energy LLC</v>
      </c>
      <c r="F5435" s="5"/>
      <c r="G5435" s="1" t="n">
        <v>55349</v>
      </c>
      <c r="H5435" s="3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4485</v>
      </c>
      <c r="C5436" s="1" t="str">
        <f aca="false">IF(H5436="",F5436,H5436)</f>
        <v>Lakota Ridge LLC</v>
      </c>
      <c r="F5436" s="5"/>
      <c r="G5436" s="1" t="n">
        <v>55353</v>
      </c>
      <c r="H5436" s="3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4486</v>
      </c>
      <c r="C5437" s="1" t="str">
        <f aca="false">IF(H5437="",F5437,H5437)</f>
        <v>Shaokatan Hills LLC</v>
      </c>
      <c r="F5437" s="5"/>
      <c r="G5437" s="1" t="n">
        <v>55354</v>
      </c>
      <c r="H5437" s="3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4487</v>
      </c>
      <c r="C5438" s="1" t="str">
        <f aca="false">IF(H5438="",F5438,H5438)</f>
        <v>Brazos Valley Generating Facility</v>
      </c>
      <c r="F5438" s="5"/>
      <c r="G5438" s="1" t="n">
        <v>55357</v>
      </c>
      <c r="H5438" s="3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4488</v>
      </c>
      <c r="C5439" s="1" t="str">
        <f aca="false">IF(H5439="",F5439,H5439)</f>
        <v>Cottonwood Energy Project</v>
      </c>
      <c r="F5439" s="5"/>
      <c r="G5439" s="1" t="n">
        <v>55358</v>
      </c>
      <c r="H5439" s="3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4489</v>
      </c>
      <c r="C5440" s="1" t="str">
        <f aca="false">IF(H5440="",F5440,H5440)</f>
        <v>Exelon LaPorte Generating Station</v>
      </c>
      <c r="F5440" s="5"/>
      <c r="G5440" s="1" t="n">
        <v>55365</v>
      </c>
      <c r="H5440" s="3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4490</v>
      </c>
      <c r="C5441" s="1" t="str">
        <f aca="false">IF(H5441="",F5441,H5441)</f>
        <v>West Texas Wind Energy LLC</v>
      </c>
      <c r="F5441" s="5"/>
      <c r="G5441" s="1" t="n">
        <v>55367</v>
      </c>
      <c r="H5441" s="3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4491</v>
      </c>
      <c r="C5442" s="1" t="str">
        <f aca="false">IF(H5442="",F5442,H5442)</f>
        <v>Wethersfield Wind Farm</v>
      </c>
      <c r="F5442" s="5"/>
      <c r="G5442" s="1" t="n">
        <v>55368</v>
      </c>
      <c r="H5442" s="3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4492</v>
      </c>
      <c r="C5443" s="1" t="str">
        <f aca="false">IF(H5443="",F5443,H5443)</f>
        <v>Hamakua Energy Plant</v>
      </c>
      <c r="F5443" s="5"/>
      <c r="G5443" s="1" t="n">
        <v>55369</v>
      </c>
      <c r="H5443" s="3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4493</v>
      </c>
      <c r="C5444" s="1" t="str">
        <f aca="false">IF(H5444="",F5444,H5444)</f>
        <v>Green Mountain Wind Farm</v>
      </c>
      <c r="F5444" s="5"/>
      <c r="G5444" s="1" t="n">
        <v>55370</v>
      </c>
      <c r="H5444" s="3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4494</v>
      </c>
      <c r="C5445" s="1" t="str">
        <f aca="false">IF(H5445="",F5445,H5445)</f>
        <v>Harquahala Generating Project</v>
      </c>
      <c r="F5445" s="5"/>
      <c r="G5445" s="1" t="n">
        <v>55372</v>
      </c>
      <c r="H5445" s="3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4495</v>
      </c>
      <c r="C5446" s="1" t="str">
        <f aca="false">IF(H5446="",F5446,H5446)</f>
        <v>Astoria Energy</v>
      </c>
      <c r="F5446" s="5"/>
      <c r="G5446" s="1" t="n">
        <v>55375</v>
      </c>
      <c r="H5446" s="3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4496</v>
      </c>
      <c r="C5447" s="1" t="str">
        <f aca="false">IF(H5447="",F5447,H5447)</f>
        <v>FirstEnergy Gans</v>
      </c>
      <c r="F5447" s="5"/>
      <c r="G5447" s="1" t="n">
        <v>55377</v>
      </c>
      <c r="H5447" s="3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4497</v>
      </c>
      <c r="C5448" s="1" t="str">
        <f aca="false">IF(H5448="",F5448,H5448)</f>
        <v>Union Power Partners LP</v>
      </c>
      <c r="F5448" s="5"/>
      <c r="G5448" s="1" t="n">
        <v>55380</v>
      </c>
      <c r="H5448" s="3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4498</v>
      </c>
      <c r="C5449" s="1" t="str">
        <f aca="false">IF(H5449="",F5449,H5449)</f>
        <v>Commonwealth Chesapeake</v>
      </c>
      <c r="F5449" s="5"/>
      <c r="G5449" s="1" t="n">
        <v>55381</v>
      </c>
      <c r="H5449" s="3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4499</v>
      </c>
      <c r="C5450" s="1" t="str">
        <f aca="false">IF(H5450="",F5450,H5450)</f>
        <v>Thomas A Smith Energy Facility</v>
      </c>
      <c r="F5450" s="5"/>
      <c r="G5450" s="1" t="n">
        <v>55382</v>
      </c>
      <c r="H5450" s="3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4500</v>
      </c>
      <c r="C5451" s="1" t="str">
        <f aca="false">IF(H5451="",F5451,H5451)</f>
        <v>Columbia Energy Center (SC)</v>
      </c>
      <c r="F5451" s="5"/>
      <c r="G5451" s="1" t="n">
        <v>55386</v>
      </c>
      <c r="H5451" s="3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4501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3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4502</v>
      </c>
      <c r="C5453" s="1" t="str">
        <f aca="false">IF(H5453="",F5453,H5453)</f>
        <v>RockGen Energy Center</v>
      </c>
      <c r="F5453" s="5"/>
      <c r="G5453" s="1" t="n">
        <v>55391</v>
      </c>
      <c r="H5453" s="3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4503</v>
      </c>
      <c r="C5454" s="1" t="str">
        <f aca="false">IF(H5454="",F5454,H5454)</f>
        <v>Zion Energy Center</v>
      </c>
      <c r="F5454" s="5"/>
      <c r="G5454" s="1" t="n">
        <v>55392</v>
      </c>
      <c r="H5454" s="3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4504</v>
      </c>
      <c r="C5455" s="1" t="str">
        <f aca="false">IF(H5455="",F5455,H5455)</f>
        <v>Metcalf Energy Center</v>
      </c>
      <c r="F5455" s="5"/>
      <c r="G5455" s="1" t="n">
        <v>55393</v>
      </c>
      <c r="H5455" s="3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4505</v>
      </c>
      <c r="C5456" s="1" t="str">
        <f aca="false">IF(H5456="",F5456,H5456)</f>
        <v>Green Power I</v>
      </c>
      <c r="F5456" s="5"/>
      <c r="G5456" s="1" t="n">
        <v>55396</v>
      </c>
      <c r="H5456" s="3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4506</v>
      </c>
      <c r="C5457" s="1" t="str">
        <f aca="false">IF(H5457="",F5457,H5457)</f>
        <v>Elk Hills Power LLC</v>
      </c>
      <c r="F5457" s="5"/>
      <c r="G5457" s="1" t="n">
        <v>55400</v>
      </c>
      <c r="H5457" s="3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4507</v>
      </c>
      <c r="C5458" s="1" t="str">
        <f aca="false">IF(H5458="",F5458,H5458)</f>
        <v>Rolling Hills Generating</v>
      </c>
      <c r="F5458" s="5"/>
      <c r="G5458" s="1" t="n">
        <v>55401</v>
      </c>
      <c r="H5458" s="3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4508</v>
      </c>
      <c r="C5459" s="1" t="str">
        <f aca="false">IF(H5459="",F5459,H5459)</f>
        <v>Carville Energy LLC</v>
      </c>
      <c r="F5459" s="5"/>
      <c r="G5459" s="1" t="n">
        <v>55404</v>
      </c>
      <c r="H5459" s="3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4509</v>
      </c>
      <c r="C5460" s="1" t="str">
        <f aca="false">IF(H5460="",F5460,H5460)</f>
        <v>Athens Generating Plant</v>
      </c>
      <c r="F5460" s="5"/>
      <c r="G5460" s="1" t="n">
        <v>55405</v>
      </c>
      <c r="H5460" s="3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4510</v>
      </c>
      <c r="C5461" s="1" t="str">
        <f aca="false">IF(H5461="",F5461,H5461)</f>
        <v>Effingham County Power Project</v>
      </c>
      <c r="F5461" s="5"/>
      <c r="G5461" s="1" t="n">
        <v>55406</v>
      </c>
      <c r="H5461" s="3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4511</v>
      </c>
      <c r="C5462" s="1" t="str">
        <f aca="false">IF(H5462="",F5462,H5462)</f>
        <v>Calhoun Energy Center</v>
      </c>
      <c r="F5462" s="5"/>
      <c r="G5462" s="1" t="n">
        <v>55409</v>
      </c>
      <c r="H5462" s="3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4512</v>
      </c>
      <c r="C5463" s="1" t="str">
        <f aca="false">IF(H5463="",F5463,H5463)</f>
        <v>Hillabee Energy Center</v>
      </c>
      <c r="F5463" s="5"/>
      <c r="G5463" s="1" t="n">
        <v>55411</v>
      </c>
      <c r="H5463" s="3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4513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3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4514</v>
      </c>
      <c r="C5465" s="1" t="str">
        <f aca="false">IF(H5465="",F5465,H5465)</f>
        <v>Shady Hills Generating Station</v>
      </c>
      <c r="F5465" s="5"/>
      <c r="G5465" s="1" t="n">
        <v>55414</v>
      </c>
      <c r="H5465" s="3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4515</v>
      </c>
      <c r="C5466" s="1" t="str">
        <f aca="false">IF(H5466="",F5466,H5466)</f>
        <v>Vandolah Power Station</v>
      </c>
      <c r="F5466" s="5"/>
      <c r="G5466" s="1" t="n">
        <v>55415</v>
      </c>
      <c r="H5466" s="3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4516</v>
      </c>
      <c r="C5467" s="1" t="str">
        <f aca="false">IF(H5467="",F5467,H5467)</f>
        <v>Plaquemine Cogeneration Plant</v>
      </c>
      <c r="F5467" s="5"/>
      <c r="G5467" s="1" t="n">
        <v>55419</v>
      </c>
      <c r="H5467" s="3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4517</v>
      </c>
      <c r="C5468" s="1" t="str">
        <f aca="false">IF(H5468="",F5468,H5468)</f>
        <v>Kentucky Mills</v>
      </c>
      <c r="F5468" s="5"/>
      <c r="G5468" s="1" t="n">
        <v>55429</v>
      </c>
      <c r="H5468" s="3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4518</v>
      </c>
      <c r="C5469" s="1" t="str">
        <f aca="false">IF(H5469="",F5469,H5469)</f>
        <v>Bayou Cove Peaking Power</v>
      </c>
      <c r="F5469" s="5"/>
      <c r="G5469" s="1" t="n">
        <v>55433</v>
      </c>
      <c r="H5469" s="3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4519</v>
      </c>
      <c r="C5470" s="1" t="str">
        <f aca="false">IF(H5470="",F5470,H5470)</f>
        <v>Tenaska Virginia Generating Station</v>
      </c>
      <c r="F5470" s="5"/>
      <c r="G5470" s="1" t="n">
        <v>55439</v>
      </c>
      <c r="H5470" s="3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4520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3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4521</v>
      </c>
      <c r="C5472" s="1" t="str">
        <f aca="false">IF(H5472="",F5472,H5472)</f>
        <v>Columbia Energy Center</v>
      </c>
      <c r="F5472" s="5"/>
      <c r="G5472" s="1" t="n">
        <v>55447</v>
      </c>
      <c r="H5472" s="3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4522</v>
      </c>
      <c r="C5473" s="1" t="str">
        <f aca="false">IF(H5473="",F5473,H5473)</f>
        <v>Magnolia Power Plant</v>
      </c>
      <c r="F5473" s="5"/>
      <c r="G5473" s="1" t="n">
        <v>55451</v>
      </c>
      <c r="H5473" s="3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4523</v>
      </c>
      <c r="C5474" s="1" t="str">
        <f aca="false">IF(H5474="",F5474,H5474)</f>
        <v>Fountain Valley Power Facility</v>
      </c>
      <c r="F5474" s="5"/>
      <c r="G5474" s="1" t="n">
        <v>55453</v>
      </c>
      <c r="H5474" s="3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4524</v>
      </c>
      <c r="C5475" s="1" t="str">
        <f aca="false">IF(H5475="",F5475,H5475)</f>
        <v>Deer Park Energy Center</v>
      </c>
      <c r="F5475" s="5"/>
      <c r="G5475" s="1" t="n">
        <v>55464</v>
      </c>
      <c r="H5475" s="3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4525</v>
      </c>
      <c r="C5476" s="1" t="str">
        <f aca="false">IF(H5476="",F5476,H5476)</f>
        <v>Green Power 2</v>
      </c>
      <c r="F5476" s="5"/>
      <c r="G5476" s="1" t="n">
        <v>55470</v>
      </c>
      <c r="H5476" s="3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4526</v>
      </c>
      <c r="C5477" s="1" t="str">
        <f aca="false">IF(H5477="",F5477,H5477)</f>
        <v>Forney Energy Center</v>
      </c>
      <c r="F5477" s="5"/>
      <c r="G5477" s="1" t="n">
        <v>55480</v>
      </c>
      <c r="H5477" s="3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4527</v>
      </c>
      <c r="C5478" s="1" t="str">
        <f aca="false">IF(H5478="",F5478,H5478)</f>
        <v>Mesquite Generating Station Block 2</v>
      </c>
      <c r="F5478" s="5"/>
      <c r="G5478" s="1" t="n">
        <v>55481</v>
      </c>
      <c r="H5478" s="3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4528</v>
      </c>
      <c r="C5479" s="1" t="str">
        <f aca="false">IF(H5479="",F5479,H5479)</f>
        <v>Blackburn Landfill Co-Generation</v>
      </c>
      <c r="F5479" s="5"/>
      <c r="G5479" s="1" t="n">
        <v>55488</v>
      </c>
      <c r="H5479" s="3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4529</v>
      </c>
      <c r="C5480" s="1" t="str">
        <f aca="false">IF(H5480="",F5480,H5480)</f>
        <v>Tri Center Naniwa Energy</v>
      </c>
      <c r="F5480" s="5"/>
      <c r="G5480" s="1" t="n">
        <v>55494</v>
      </c>
      <c r="H5480" s="3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4530</v>
      </c>
      <c r="C5481" s="1" t="str">
        <f aca="false">IF(H5481="",F5481,H5481)</f>
        <v>CalPeak Power Vaca Dixon Peaker Plant</v>
      </c>
      <c r="F5481" s="5"/>
      <c r="G5481" s="1" t="n">
        <v>55499</v>
      </c>
      <c r="H5481" s="3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4531</v>
      </c>
      <c r="C5482" s="1" t="str">
        <f aca="false">IF(H5482="",F5482,H5482)</f>
        <v>Kiamichi Energy Facility</v>
      </c>
      <c r="F5482" s="5"/>
      <c r="G5482" s="1" t="n">
        <v>55501</v>
      </c>
      <c r="H5482" s="3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4532</v>
      </c>
      <c r="C5483" s="1" t="str">
        <f aca="false">IF(H5483="",F5483,H5483)</f>
        <v>Limon Generating Station</v>
      </c>
      <c r="F5483" s="5"/>
      <c r="G5483" s="1" t="n">
        <v>55504</v>
      </c>
      <c r="H5483" s="3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4533</v>
      </c>
      <c r="C5484" s="1" t="str">
        <f aca="false">IF(H5484="",F5484,H5484)</f>
        <v>Frank Knutson</v>
      </c>
      <c r="F5484" s="5"/>
      <c r="G5484" s="1" t="n">
        <v>55505</v>
      </c>
      <c r="H5484" s="3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4534</v>
      </c>
      <c r="C5485" s="1" t="str">
        <f aca="false">IF(H5485="",F5485,H5485)</f>
        <v>CalPeak Power Panoche Peaker Plant</v>
      </c>
      <c r="F5485" s="5"/>
      <c r="G5485" s="1" t="n">
        <v>55508</v>
      </c>
      <c r="H5485" s="3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4535</v>
      </c>
      <c r="C5486" s="1" t="str">
        <f aca="false">IF(H5486="",F5486,H5486)</f>
        <v>CalPeak Power Border Peaker Plant</v>
      </c>
      <c r="F5486" s="5"/>
      <c r="G5486" s="1" t="n">
        <v>55510</v>
      </c>
      <c r="H5486" s="3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4536</v>
      </c>
      <c r="C5487" s="1" t="str">
        <f aca="false">IF(H5487="",F5487,H5487)</f>
        <v>CalPeak Power Enterprise Peaker Plant</v>
      </c>
      <c r="F5487" s="5"/>
      <c r="G5487" s="1" t="n">
        <v>55513</v>
      </c>
      <c r="H5487" s="3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4537</v>
      </c>
      <c r="C5488" s="1" t="str">
        <f aca="false">IF(H5488="",F5488,H5488)</f>
        <v>Apex Generating Station</v>
      </c>
      <c r="F5488" s="5"/>
      <c r="G5488" s="1" t="n">
        <v>55514</v>
      </c>
      <c r="H5488" s="3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4538</v>
      </c>
      <c r="C5489" s="1" t="str">
        <f aca="false">IF(H5489="",F5489,H5489)</f>
        <v>Fayette Energy Facility</v>
      </c>
      <c r="F5489" s="5"/>
      <c r="G5489" s="1" t="n">
        <v>55516</v>
      </c>
      <c r="H5489" s="3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4539</v>
      </c>
      <c r="C5490" s="1" t="str">
        <f aca="false">IF(H5490="",F5490,H5490)</f>
        <v>Wallingford Energy</v>
      </c>
      <c r="F5490" s="5"/>
      <c r="G5490" s="1" t="n">
        <v>55517</v>
      </c>
      <c r="H5490" s="3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4540</v>
      </c>
      <c r="C5491" s="1" t="str">
        <f aca="false">IF(H5491="",F5491,H5491)</f>
        <v>High Desert Power Plant</v>
      </c>
      <c r="F5491" s="5"/>
      <c r="G5491" s="1" t="n">
        <v>55518</v>
      </c>
      <c r="H5491" s="3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4541</v>
      </c>
      <c r="C5492" s="1" t="str">
        <f aca="false">IF(H5492="",F5492,H5492)</f>
        <v>York Energy Center</v>
      </c>
      <c r="F5492" s="5"/>
      <c r="G5492" s="1" t="n">
        <v>55524</v>
      </c>
      <c r="H5492" s="3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4542</v>
      </c>
      <c r="C5493" s="1" t="str">
        <f aca="false">IF(H5493="",F5493,H5493)</f>
        <v>MMSD South Shore Wastewater</v>
      </c>
      <c r="F5493" s="5"/>
      <c r="G5493" s="1" t="n">
        <v>55525</v>
      </c>
      <c r="H5493" s="3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4543</v>
      </c>
      <c r="C5494" s="1" t="str">
        <f aca="false">IF(H5494="",F5494,H5494)</f>
        <v>Atascosita</v>
      </c>
      <c r="F5494" s="5"/>
      <c r="G5494" s="1" t="n">
        <v>55526</v>
      </c>
      <c r="H5494" s="3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4544</v>
      </c>
      <c r="C5495" s="1" t="str">
        <f aca="false">IF(H5495="",F5495,H5495)</f>
        <v>Water Filter Plant #2</v>
      </c>
      <c r="F5495" s="5"/>
      <c r="G5495" s="1" t="n">
        <v>55534</v>
      </c>
      <c r="H5495" s="3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4545</v>
      </c>
      <c r="C5496" s="1" t="str">
        <f aca="false">IF(H5496="",F5496,H5496)</f>
        <v>Escondido Energy Center</v>
      </c>
      <c r="F5496" s="5"/>
      <c r="G5496" s="1" t="n">
        <v>55538</v>
      </c>
      <c r="H5496" s="3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4546</v>
      </c>
      <c r="C5497" s="1" t="str">
        <f aca="false">IF(H5497="",F5497,H5497)</f>
        <v>Chula Vista Energy Center</v>
      </c>
      <c r="F5497" s="5"/>
      <c r="G5497" s="1" t="n">
        <v>55540</v>
      </c>
      <c r="H5497" s="3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4547</v>
      </c>
      <c r="C5498" s="1" t="str">
        <f aca="false">IF(H5498="",F5498,H5498)</f>
        <v>Indigo Energy Facility</v>
      </c>
      <c r="F5498" s="5"/>
      <c r="G5498" s="1" t="n">
        <v>55541</v>
      </c>
      <c r="H5498" s="3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4548</v>
      </c>
      <c r="C5499" s="1" t="str">
        <f aca="false">IF(H5499="",F5499,H5499)</f>
        <v>Larkspur Energy Facility</v>
      </c>
      <c r="F5499" s="5"/>
      <c r="G5499" s="1" t="n">
        <v>55542</v>
      </c>
      <c r="H5499" s="3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4549</v>
      </c>
      <c r="C5500" s="1" t="str">
        <f aca="false">IF(H5500="",F5500,H5500)</f>
        <v>Klamath Expansion Project</v>
      </c>
      <c r="F5500" s="5"/>
      <c r="G5500" s="1" t="n">
        <v>55544</v>
      </c>
      <c r="H5500" s="3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4550</v>
      </c>
      <c r="C5501" s="1" t="str">
        <f aca="false">IF(H5501="",F5501,H5501)</f>
        <v>Hidalgo Energy Center</v>
      </c>
      <c r="F5501" s="5"/>
      <c r="G5501" s="1" t="n">
        <v>55545</v>
      </c>
      <c r="H5501" s="3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4551</v>
      </c>
      <c r="C5502" s="1" t="str">
        <f aca="false">IF(H5502="",F5502,H5502)</f>
        <v>Baytown</v>
      </c>
      <c r="F5502" s="5"/>
      <c r="G5502" s="1" t="n">
        <v>55551</v>
      </c>
      <c r="H5502" s="3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4552</v>
      </c>
      <c r="C5503" s="1" t="str">
        <f aca="false">IF(H5503="",F5503,H5503)</f>
        <v>Bluebonnet</v>
      </c>
      <c r="F5503" s="5"/>
      <c r="G5503" s="1" t="n">
        <v>55552</v>
      </c>
      <c r="H5503" s="3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4553</v>
      </c>
      <c r="C5504" s="1" t="str">
        <f aca="false">IF(H5504="",F5504,H5504)</f>
        <v>Coastal Plains</v>
      </c>
      <c r="F5504" s="5"/>
      <c r="G5504" s="1" t="n">
        <v>55554</v>
      </c>
      <c r="H5504" s="3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4554</v>
      </c>
      <c r="C5505" s="1" t="str">
        <f aca="false">IF(H5505="",F5505,H5505)</f>
        <v>Security</v>
      </c>
      <c r="F5505" s="5"/>
      <c r="G5505" s="1" t="n">
        <v>55556</v>
      </c>
      <c r="H5505" s="3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4555</v>
      </c>
      <c r="C5506" s="1" t="str">
        <f aca="false">IF(H5506="",F5506,H5506)</f>
        <v>Wilmington Hydrogen Plant</v>
      </c>
      <c r="F5506" s="5"/>
      <c r="G5506" s="1" t="n">
        <v>55557</v>
      </c>
      <c r="H5506" s="3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4556</v>
      </c>
      <c r="C5507" s="1" t="str">
        <f aca="false">IF(H5507="",F5507,H5507)</f>
        <v>Combined Locks Energy Center</v>
      </c>
      <c r="F5507" s="5"/>
      <c r="G5507" s="1" t="n">
        <v>55558</v>
      </c>
      <c r="H5507" s="3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4557</v>
      </c>
      <c r="C5508" s="1" t="str">
        <f aca="false">IF(H5508="",F5508,H5508)</f>
        <v>FPL Energy Vansycle LLC (WA)</v>
      </c>
      <c r="F5508" s="5"/>
      <c r="G5508" s="1" t="n">
        <v>55560</v>
      </c>
      <c r="H5508" s="3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4558</v>
      </c>
      <c r="C5509" s="1" t="str">
        <f aca="false">IF(H5509="",F5509,H5509)</f>
        <v>Tsar Nicholas LLC</v>
      </c>
      <c r="F5509" s="5"/>
      <c r="G5509" s="1" t="n">
        <v>55561</v>
      </c>
      <c r="H5509" s="3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4559</v>
      </c>
      <c r="C5510" s="1" t="str">
        <f aca="false">IF(H5510="",F5510,H5510)</f>
        <v>Sun River LLC</v>
      </c>
      <c r="F5510" s="5"/>
      <c r="G5510" s="1" t="n">
        <v>55562</v>
      </c>
      <c r="H5510" s="3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4560</v>
      </c>
      <c r="C5511" s="1" t="str">
        <f aca="false">IF(H5511="",F5511,H5511)</f>
        <v>Julia Hills LLC</v>
      </c>
      <c r="F5511" s="5"/>
      <c r="G5511" s="1" t="n">
        <v>55563</v>
      </c>
      <c r="H5511" s="3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4561</v>
      </c>
      <c r="C5512" s="1" t="str">
        <f aca="false">IF(H5512="",F5512,H5512)</f>
        <v>Jessica Mills LLC</v>
      </c>
      <c r="F5512" s="5"/>
      <c r="G5512" s="1" t="n">
        <v>55564</v>
      </c>
      <c r="H5512" s="3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4562</v>
      </c>
      <c r="C5513" s="1" t="str">
        <f aca="false">IF(H5513="",F5513,H5513)</f>
        <v>Jack River LLC</v>
      </c>
      <c r="F5513" s="5"/>
      <c r="G5513" s="1" t="n">
        <v>55565</v>
      </c>
      <c r="H5513" s="3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4563</v>
      </c>
      <c r="C5514" s="1" t="str">
        <f aca="false">IF(H5514="",F5514,H5514)</f>
        <v>Autumn Hills LLC</v>
      </c>
      <c r="F5514" s="5"/>
      <c r="G5514" s="1" t="n">
        <v>55566</v>
      </c>
      <c r="H5514" s="3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4564</v>
      </c>
      <c r="C5515" s="1" t="str">
        <f aca="false">IF(H5515="",F5515,H5515)</f>
        <v>Winters Spawn LLC</v>
      </c>
      <c r="F5515" s="5"/>
      <c r="G5515" s="1" t="n">
        <v>55567</v>
      </c>
      <c r="H5515" s="3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4565</v>
      </c>
      <c r="C5516" s="1" t="str">
        <f aca="false">IF(H5516="",F5516,H5516)</f>
        <v>Twin Lake Hills LLC</v>
      </c>
      <c r="F5516" s="5"/>
      <c r="G5516" s="1" t="n">
        <v>55568</v>
      </c>
      <c r="H5516" s="3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4566</v>
      </c>
      <c r="C5517" s="1" t="str">
        <f aca="false">IF(H5517="",F5517,H5517)</f>
        <v>Spartan Hills LLC</v>
      </c>
      <c r="F5517" s="5"/>
      <c r="G5517" s="1" t="n">
        <v>55569</v>
      </c>
      <c r="H5517" s="3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4567</v>
      </c>
      <c r="C5518" s="1" t="str">
        <f aca="false">IF(H5518="",F5518,H5518)</f>
        <v>Soliloquoy Ridge LLC</v>
      </c>
      <c r="F5518" s="5"/>
      <c r="G5518" s="1" t="n">
        <v>55570</v>
      </c>
      <c r="H5518" s="3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4568</v>
      </c>
      <c r="C5519" s="1" t="str">
        <f aca="false">IF(H5519="",F5519,H5519)</f>
        <v>Ruthton Ridge LLC</v>
      </c>
      <c r="F5519" s="5"/>
      <c r="G5519" s="1" t="n">
        <v>55571</v>
      </c>
      <c r="H5519" s="3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4569</v>
      </c>
      <c r="C5520" s="1" t="str">
        <f aca="false">IF(H5520="",F5520,H5520)</f>
        <v>Hope Creek LLC</v>
      </c>
      <c r="F5520" s="5"/>
      <c r="G5520" s="1" t="n">
        <v>55572</v>
      </c>
      <c r="H5520" s="3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4570</v>
      </c>
      <c r="C5521" s="1" t="str">
        <f aca="false">IF(H5521="",F5521,H5521)</f>
        <v>Hadley Ridge LLC</v>
      </c>
      <c r="F5521" s="5"/>
      <c r="G5521" s="1" t="n">
        <v>55573</v>
      </c>
      <c r="H5521" s="3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4571</v>
      </c>
      <c r="C5522" s="1" t="str">
        <f aca="false">IF(H5522="",F5522,H5522)</f>
        <v>Florence Hills LLC</v>
      </c>
      <c r="F5522" s="5"/>
      <c r="G5522" s="1" t="n">
        <v>55574</v>
      </c>
      <c r="H5522" s="3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4572</v>
      </c>
      <c r="C5523" s="1" t="str">
        <f aca="false">IF(H5523="",F5523,H5523)</f>
        <v>Agassiz Beach LLC</v>
      </c>
      <c r="F5523" s="5"/>
      <c r="G5523" s="1" t="n">
        <v>55576</v>
      </c>
      <c r="H5523" s="3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4573</v>
      </c>
      <c r="C5524" s="1" t="str">
        <f aca="false">IF(H5524="",F5524,H5524)</f>
        <v>Hueco Mountain Wind Ranch</v>
      </c>
      <c r="F5524" s="5"/>
      <c r="G5524" s="1" t="n">
        <v>55578</v>
      </c>
      <c r="H5524" s="3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4574</v>
      </c>
      <c r="C5525" s="1" t="str">
        <f aca="false">IF(H5525="",F5525,H5525)</f>
        <v>Llano Estacado Wind Ranch</v>
      </c>
      <c r="F5525" s="5"/>
      <c r="G5525" s="1" t="n">
        <v>55579</v>
      </c>
      <c r="H5525" s="3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4575</v>
      </c>
      <c r="C5526" s="1" t="str">
        <f aca="false">IF(H5526="",F5526,H5526)</f>
        <v>King Mountain Wind Ranch 1</v>
      </c>
      <c r="F5526" s="5"/>
      <c r="G5526" s="1" t="n">
        <v>55581</v>
      </c>
      <c r="H5526" s="3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4576</v>
      </c>
      <c r="C5527" s="1" t="str">
        <f aca="false">IF(H5527="",F5527,H5527)</f>
        <v>GRS Sunset Farms</v>
      </c>
      <c r="F5527" s="5"/>
      <c r="G5527" s="1" t="n">
        <v>55588</v>
      </c>
      <c r="H5527" s="3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4577</v>
      </c>
      <c r="C5528" s="1" t="str">
        <f aca="false">IF(H5528="",F5528,H5528)</f>
        <v>GRS Fall River</v>
      </c>
      <c r="F5528" s="5"/>
      <c r="G5528" s="1" t="n">
        <v>55589</v>
      </c>
      <c r="H5528" s="3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4578</v>
      </c>
      <c r="C5529" s="1" t="str">
        <f aca="false">IF(H5529="",F5529,H5529)</f>
        <v>Mallard Lake Electric</v>
      </c>
      <c r="F5529" s="5"/>
      <c r="G5529" s="1" t="n">
        <v>55592</v>
      </c>
      <c r="H5529" s="3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F5530" s="5"/>
      <c r="G5530" s="1" t="n">
        <v>55596</v>
      </c>
      <c r="H5530" s="3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4580</v>
      </c>
      <c r="C5531" s="1" t="str">
        <f aca="false">IF(H5531="",F5531,H5531)</f>
        <v>GRS C&amp;C</v>
      </c>
      <c r="F5531" s="5"/>
      <c r="G5531" s="1" t="n">
        <v>55597</v>
      </c>
      <c r="H5531" s="3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4581</v>
      </c>
      <c r="C5532" s="1" t="str">
        <f aca="false">IF(H5532="",F5532,H5532)</f>
        <v>GRS Pine Bend</v>
      </c>
      <c r="F5532" s="5"/>
      <c r="G5532" s="1" t="n">
        <v>55598</v>
      </c>
      <c r="H5532" s="3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4582</v>
      </c>
      <c r="C5533" s="1" t="str">
        <f aca="false">IF(H5533="",F5533,H5533)</f>
        <v>GRS CMS</v>
      </c>
      <c r="F5533" s="5"/>
      <c r="G5533" s="1" t="n">
        <v>55599</v>
      </c>
      <c r="H5533" s="3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4583</v>
      </c>
      <c r="C5534" s="1" t="str">
        <f aca="false">IF(H5534="",F5534,H5534)</f>
        <v>Binghamton Cogen</v>
      </c>
      <c r="F5534" s="5"/>
      <c r="G5534" s="1" t="n">
        <v>55600</v>
      </c>
      <c r="H5534" s="3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4584</v>
      </c>
      <c r="C5535" s="1" t="str">
        <f aca="false">IF(H5535="",F5535,H5535)</f>
        <v>Prima Plant</v>
      </c>
      <c r="F5535" s="5"/>
      <c r="G5535" s="1" t="n">
        <v>55601</v>
      </c>
      <c r="H5535" s="3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4585</v>
      </c>
      <c r="C5536" s="1" t="str">
        <f aca="false">IF(H5536="",F5536,H5536)</f>
        <v>MM San Diego-North City</v>
      </c>
      <c r="F5536" s="5"/>
      <c r="G5536" s="1" t="n">
        <v>55602</v>
      </c>
      <c r="H5536" s="3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4586</v>
      </c>
      <c r="C5537" s="1" t="str">
        <f aca="false">IF(H5537="",F5537,H5537)</f>
        <v>Tajiguas Plant</v>
      </c>
      <c r="F5537" s="5"/>
      <c r="G5537" s="1" t="n">
        <v>55603</v>
      </c>
      <c r="H5537" s="3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4587</v>
      </c>
      <c r="C5538" s="1" t="str">
        <f aca="false">IF(H5538="",F5538,H5538)</f>
        <v>Foote Creek II</v>
      </c>
      <c r="F5538" s="5"/>
      <c r="G5538" s="1" t="n">
        <v>55608</v>
      </c>
      <c r="H5538" s="3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4588</v>
      </c>
      <c r="C5539" s="1" t="str">
        <f aca="false">IF(H5539="",F5539,H5539)</f>
        <v>Foote Creek III</v>
      </c>
      <c r="F5539" s="5"/>
      <c r="G5539" s="1" t="n">
        <v>55609</v>
      </c>
      <c r="H5539" s="3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4589</v>
      </c>
      <c r="C5540" s="1" t="str">
        <f aca="false">IF(H5540="",F5540,H5540)</f>
        <v>Foote Creek IV</v>
      </c>
      <c r="F5540" s="5"/>
      <c r="G5540" s="1" t="n">
        <v>55610</v>
      </c>
      <c r="H5540" s="3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4590</v>
      </c>
      <c r="C5541" s="1" t="str">
        <f aca="false">IF(H5541="",F5541,H5541)</f>
        <v>Monmouth Landfill Gas to Energy</v>
      </c>
      <c r="F5541" s="5"/>
      <c r="G5541" s="1" t="n">
        <v>55618</v>
      </c>
      <c r="H5541" s="3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4591</v>
      </c>
      <c r="C5542" s="1" t="str">
        <f aca="false">IF(H5542="",F5542,H5542)</f>
        <v>Watchtower Educational Center</v>
      </c>
      <c r="F5542" s="5"/>
      <c r="G5542" s="1" t="n">
        <v>55619</v>
      </c>
      <c r="H5542" s="3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4592</v>
      </c>
      <c r="C5543" s="1" t="str">
        <f aca="false">IF(H5543="",F5543,H5543)</f>
        <v>Creed Energy Center</v>
      </c>
      <c r="F5543" s="5"/>
      <c r="G5543" s="1" t="n">
        <v>55625</v>
      </c>
      <c r="H5543" s="3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4593</v>
      </c>
      <c r="C5544" s="1" t="str">
        <f aca="false">IF(H5544="",F5544,H5544)</f>
        <v>Lambie Energy Center</v>
      </c>
      <c r="F5544" s="5"/>
      <c r="G5544" s="1" t="n">
        <v>55626</v>
      </c>
      <c r="H5544" s="3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4594</v>
      </c>
      <c r="C5545" s="1" t="str">
        <f aca="false">IF(H5545="",F5545,H5545)</f>
        <v>Goose Haven Energy Center</v>
      </c>
      <c r="F5545" s="5"/>
      <c r="G5545" s="1" t="n">
        <v>55627</v>
      </c>
      <c r="H5545" s="3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4595</v>
      </c>
      <c r="C5546" s="1" t="str">
        <f aca="false">IF(H5546="",F5546,H5546)</f>
        <v>University Park North</v>
      </c>
      <c r="F5546" s="5"/>
      <c r="G5546" s="1" t="n">
        <v>55640</v>
      </c>
      <c r="H5546" s="3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4596</v>
      </c>
      <c r="C5547" s="1" t="str">
        <f aca="false">IF(H5547="",F5547,H5547)</f>
        <v>Plains End</v>
      </c>
      <c r="F5547" s="5"/>
      <c r="G5547" s="1" t="n">
        <v>55650</v>
      </c>
      <c r="H5547" s="3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4597</v>
      </c>
      <c r="C5548" s="1" t="str">
        <f aca="false">IF(H5548="",F5548,H5548)</f>
        <v>FirstEnergy Chambersburg</v>
      </c>
      <c r="F5548" s="5"/>
      <c r="G5548" s="1" t="n">
        <v>55654</v>
      </c>
      <c r="H5548" s="3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4598</v>
      </c>
      <c r="C5549" s="1" t="str">
        <f aca="false">IF(H5549="",F5549,H5549)</f>
        <v>WFEC GenCo LLC</v>
      </c>
      <c r="F5549" s="5"/>
      <c r="G5549" s="1" t="n">
        <v>55655</v>
      </c>
      <c r="H5549" s="3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4599</v>
      </c>
      <c r="C5550" s="1" t="str">
        <f aca="false">IF(H5550="",F5550,H5550)</f>
        <v>Pastoria Energy Facility, LLC</v>
      </c>
      <c r="F5550" s="5"/>
      <c r="G5550" s="1" t="n">
        <v>55656</v>
      </c>
      <c r="H5550" s="3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4600</v>
      </c>
      <c r="C5551" s="1" t="str">
        <f aca="false">IF(H5551="",F5551,H5551)</f>
        <v>Essential Power Newington LLC</v>
      </c>
      <c r="F5551" s="5"/>
      <c r="G5551" s="1" t="n">
        <v>55661</v>
      </c>
      <c r="H5551" s="3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4601</v>
      </c>
      <c r="C5552" s="1" t="str">
        <f aca="false">IF(H5552="",F5552,H5552)</f>
        <v>Prospect 4</v>
      </c>
      <c r="F5552" s="5"/>
      <c r="G5552" s="1" t="n">
        <v>3035</v>
      </c>
      <c r="H5552" s="3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4602</v>
      </c>
      <c r="C5553" s="1" t="str">
        <f aca="false">IF(H5553="",F5553,H5553)</f>
        <v>Lower Mount Bethel Energy</v>
      </c>
      <c r="F5553" s="5"/>
      <c r="G5553" s="1" t="n">
        <v>55667</v>
      </c>
      <c r="H5553" s="3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4603</v>
      </c>
      <c r="C5554" s="1" t="str">
        <f aca="false">IF(H5554="",F5554,H5554)</f>
        <v>AL Sandersville LLC</v>
      </c>
      <c r="F5554" s="5"/>
      <c r="G5554" s="1" t="n">
        <v>55672</v>
      </c>
      <c r="H5554" s="3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4604</v>
      </c>
      <c r="C5555" s="1" t="str">
        <f aca="false">IF(H5555="",F5555,H5555)</f>
        <v>Flambeau Crowley Rapids Project</v>
      </c>
      <c r="F5555" s="5"/>
      <c r="G5555" s="1" t="n">
        <v>55684</v>
      </c>
      <c r="H5555" s="3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4605</v>
      </c>
      <c r="C5556" s="1" t="str">
        <f aca="false">IF(H5556="",F5556,H5556)</f>
        <v>Flambeau Lower Project</v>
      </c>
      <c r="F5556" s="5"/>
      <c r="G5556" s="1" t="n">
        <v>55685</v>
      </c>
      <c r="H5556" s="3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4606</v>
      </c>
      <c r="C5557" s="1" t="str">
        <f aca="false">IF(H5557="",F5557,H5557)</f>
        <v>Bethlehem Power Plant</v>
      </c>
      <c r="F5557" s="5"/>
      <c r="G5557" s="1" t="n">
        <v>55690</v>
      </c>
      <c r="H5557" s="3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4607</v>
      </c>
      <c r="C5558" s="1" t="str">
        <f aca="false">IF(H5558="",F5558,H5558)</f>
        <v>Quantum Choctaw Power LLC</v>
      </c>
      <c r="F5558" s="5"/>
      <c r="G5558" s="1" t="n">
        <v>55694</v>
      </c>
      <c r="H5558" s="3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4608</v>
      </c>
      <c r="C5559" s="1" t="str">
        <f aca="false">IF(H5559="",F5559,H5559)</f>
        <v>Hanford Energy Park Peaker</v>
      </c>
      <c r="F5559" s="5"/>
      <c r="G5559" s="1" t="n">
        <v>55698</v>
      </c>
      <c r="H5559" s="3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4609</v>
      </c>
      <c r="C5560" s="1" t="str">
        <f aca="false">IF(H5560="",F5560,H5560)</f>
        <v>Bayswater Peaking Facility LLC</v>
      </c>
      <c r="F5560" s="5"/>
      <c r="G5560" s="1" t="n">
        <v>55699</v>
      </c>
      <c r="H5560" s="3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4610</v>
      </c>
      <c r="C5561" s="1" t="str">
        <f aca="false">IF(H5561="",F5561,H5561)</f>
        <v>Fremont Energy Center</v>
      </c>
      <c r="F5561" s="5"/>
      <c r="G5561" s="1" t="n">
        <v>55701</v>
      </c>
      <c r="H5561" s="3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4611</v>
      </c>
      <c r="C5562" s="1" t="str">
        <f aca="false">IF(H5562="",F5562,H5562)</f>
        <v>Choctaw County</v>
      </c>
      <c r="F5562" s="5"/>
      <c r="G5562" s="1" t="n">
        <v>55706</v>
      </c>
      <c r="H5562" s="3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4612</v>
      </c>
      <c r="C5563" s="1" t="str">
        <f aca="false">IF(H5563="",F5563,H5563)</f>
        <v>Nacogdoches Power</v>
      </c>
      <c r="F5563" s="5"/>
      <c r="G5563" s="1" t="n">
        <v>55708</v>
      </c>
      <c r="H5563" s="3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4613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3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4614</v>
      </c>
      <c r="C5565" s="1" t="str">
        <f aca="false">IF(H5565="",F5565,H5565)</f>
        <v>Magnet Cove</v>
      </c>
      <c r="F5565" s="5"/>
      <c r="G5565" s="1" t="n">
        <v>55714</v>
      </c>
      <c r="H5565" s="3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4615</v>
      </c>
      <c r="C5566" s="1" t="str">
        <f aca="false">IF(H5566="",F5566,H5566)</f>
        <v>Mountain View I&amp;2</v>
      </c>
      <c r="F5566" s="5"/>
      <c r="G5566" s="1" t="n">
        <v>55719</v>
      </c>
      <c r="H5566" s="3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4616</v>
      </c>
      <c r="C5567" s="1" t="str">
        <f aca="false">IF(H5567="",F5567,H5567)</f>
        <v>Gray County Wind Energy</v>
      </c>
      <c r="F5567" s="5"/>
      <c r="G5567" s="1" t="n">
        <v>55734</v>
      </c>
      <c r="H5567" s="3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4617</v>
      </c>
      <c r="C5568" s="1" t="str">
        <f aca="false">IF(H5568="",F5568,H5568)</f>
        <v>Buchanan Generation LLC</v>
      </c>
      <c r="F5568" s="5"/>
      <c r="G5568" s="1" t="n">
        <v>55738</v>
      </c>
      <c r="H5568" s="3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4618</v>
      </c>
      <c r="C5569" s="1" t="str">
        <f aca="false">IF(H5569="",F5569,H5569)</f>
        <v>Condon Windpower LLC</v>
      </c>
      <c r="F5569" s="5"/>
      <c r="G5569" s="1" t="n">
        <v>55739</v>
      </c>
      <c r="H5569" s="3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4619</v>
      </c>
      <c r="C5570" s="1" t="str">
        <f aca="false">IF(H5570="",F5570,H5570)</f>
        <v>Rock River I LLC</v>
      </c>
      <c r="F5570" s="5"/>
      <c r="G5570" s="1" t="n">
        <v>55740</v>
      </c>
      <c r="H5570" s="3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4620</v>
      </c>
      <c r="C5571" s="1" t="str">
        <f aca="false">IF(H5571="",F5571,H5571)</f>
        <v>Ridge Crest Wind Partners</v>
      </c>
      <c r="F5571" s="5"/>
      <c r="G5571" s="1" t="n">
        <v>55741</v>
      </c>
      <c r="H5571" s="3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4621</v>
      </c>
      <c r="C5572" s="1" t="str">
        <f aca="false">IF(H5572="",F5572,H5572)</f>
        <v>NWP Indian Mesa Wind Farm</v>
      </c>
      <c r="F5572" s="5"/>
      <c r="G5572" s="1" t="n">
        <v>55747</v>
      </c>
      <c r="H5572" s="3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4622</v>
      </c>
      <c r="C5573" s="1" t="str">
        <f aca="false">IF(H5573="",F5573,H5573)</f>
        <v>Los Esteros Critical Energy Center</v>
      </c>
      <c r="F5573" s="5"/>
      <c r="G5573" s="1" t="n">
        <v>55748</v>
      </c>
      <c r="H5573" s="3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4623</v>
      </c>
      <c r="C5574" s="1" t="str">
        <f aca="false">IF(H5574="",F5574,H5574)</f>
        <v>Hardin Generator Project</v>
      </c>
      <c r="F5574" s="5"/>
      <c r="G5574" s="1" t="n">
        <v>55749</v>
      </c>
      <c r="H5574" s="3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4624</v>
      </c>
      <c r="C5575" s="1" t="str">
        <f aca="false">IF(H5575="",F5575,H5575)</f>
        <v>Sonoma Central Landfill Phase I</v>
      </c>
      <c r="F5575" s="5"/>
      <c r="G5575" s="1" t="n">
        <v>55752</v>
      </c>
      <c r="H5575" s="3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4624</v>
      </c>
      <c r="C5576" s="1" t="str">
        <f aca="false">IF(H5576="",F5576,H5576)</f>
        <v>Sonoma Central Landfill Phase II</v>
      </c>
      <c r="F5576" s="5"/>
      <c r="G5576" s="1" t="n">
        <v>55753</v>
      </c>
      <c r="H5576" s="3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4625</v>
      </c>
      <c r="C5577" s="1" t="str">
        <f aca="false">IF(H5577="",F5577,H5577)</f>
        <v>Model City Energy Facility</v>
      </c>
      <c r="F5577" s="5"/>
      <c r="G5577" s="1" t="n">
        <v>55757</v>
      </c>
      <c r="H5577" s="3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4626</v>
      </c>
      <c r="C5578" s="1" t="str">
        <f aca="false">IF(H5578="",F5578,H5578)</f>
        <v>Roxana Resource Recovery</v>
      </c>
      <c r="F5578" s="5"/>
      <c r="G5578" s="1" t="n">
        <v>55759</v>
      </c>
      <c r="H5578" s="3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4627</v>
      </c>
      <c r="C5579" s="1" t="str">
        <f aca="false">IF(H5579="",F5579,H5579)</f>
        <v>Streator Energy Partners LLC</v>
      </c>
      <c r="F5579" s="5"/>
      <c r="G5579" s="1" t="n">
        <v>55760</v>
      </c>
      <c r="H5579" s="3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4628</v>
      </c>
      <c r="C5580" s="1" t="str">
        <f aca="false">IF(H5580="",F5580,H5580)</f>
        <v>Brickyard Energy Partners LLC</v>
      </c>
      <c r="F5580" s="5"/>
      <c r="G5580" s="1" t="n">
        <v>55762</v>
      </c>
      <c r="H5580" s="3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4629</v>
      </c>
      <c r="C5581" s="1" t="str">
        <f aca="false">IF(H5581="",F5581,H5581)</f>
        <v>Dixon/Lee Energy Partners LLC</v>
      </c>
      <c r="F5581" s="5"/>
      <c r="G5581" s="1" t="n">
        <v>55763</v>
      </c>
      <c r="H5581" s="3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4630</v>
      </c>
      <c r="C5582" s="1" t="str">
        <f aca="false">IF(H5582="",F5582,H5582)</f>
        <v>Upper Rock Energy Partners LLC</v>
      </c>
      <c r="F5582" s="5"/>
      <c r="G5582" s="1" t="n">
        <v>55764</v>
      </c>
      <c r="H5582" s="3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4631</v>
      </c>
      <c r="C5583" s="1" t="str">
        <f aca="false">IF(H5583="",F5583,H5583)</f>
        <v>Green Knight Energy Center</v>
      </c>
      <c r="F5583" s="5"/>
      <c r="G5583" s="1" t="n">
        <v>55765</v>
      </c>
      <c r="H5583" s="3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4632</v>
      </c>
      <c r="C5584" s="1" t="str">
        <f aca="false">IF(H5584="",F5584,H5584)</f>
        <v>Kiefer Landfill</v>
      </c>
      <c r="F5584" s="5"/>
      <c r="G5584" s="1" t="n">
        <v>55766</v>
      </c>
      <c r="H5584" s="3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4633</v>
      </c>
      <c r="C5585" s="1" t="str">
        <f aca="false">IF(H5585="",F5585,H5585)</f>
        <v>Madison Windpower LLC</v>
      </c>
      <c r="F5585" s="5"/>
      <c r="G5585" s="1" t="n">
        <v>55769</v>
      </c>
      <c r="H5585" s="3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4634</v>
      </c>
      <c r="C5586" s="1" t="str">
        <f aca="false">IF(H5586="",F5586,H5586)</f>
        <v>Dane County Landfill #2 Rodefeld</v>
      </c>
      <c r="F5586" s="5"/>
      <c r="G5586" s="1" t="n">
        <v>55770</v>
      </c>
      <c r="H5586" s="3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4635</v>
      </c>
      <c r="C5587" s="1" t="str">
        <f aca="false">IF(H5587="",F5587,H5587)</f>
        <v>Countyside Genco LLC</v>
      </c>
      <c r="F5587" s="5"/>
      <c r="G5587" s="1" t="n">
        <v>55773</v>
      </c>
      <c r="H5587" s="3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4636</v>
      </c>
      <c r="C5588" s="1" t="str">
        <f aca="false">IF(H5588="",F5588,H5588)</f>
        <v>Morris Genco LLC</v>
      </c>
      <c r="F5588" s="5"/>
      <c r="G5588" s="1" t="n">
        <v>55774</v>
      </c>
      <c r="H5588" s="3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4637</v>
      </c>
      <c r="C5589" s="1" t="str">
        <f aca="false">IF(H5589="",F5589,H5589)</f>
        <v>Barre</v>
      </c>
      <c r="F5589" s="5"/>
      <c r="G5589" s="1" t="n">
        <v>55776</v>
      </c>
      <c r="H5589" s="3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4638</v>
      </c>
      <c r="C5590" s="1" t="str">
        <f aca="false">IF(H5590="",F5590,H5590)</f>
        <v>Wilmont Hills LLC</v>
      </c>
      <c r="F5590" s="5"/>
      <c r="G5590" s="1" t="n">
        <v>55782</v>
      </c>
      <c r="H5590" s="3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4639</v>
      </c>
      <c r="C5591" s="1" t="str">
        <f aca="false">IF(H5591="",F5591,H5591)</f>
        <v>Edgewood Energy LLC</v>
      </c>
      <c r="F5591" s="5"/>
      <c r="G5591" s="1" t="n">
        <v>55786</v>
      </c>
      <c r="H5591" s="3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4640</v>
      </c>
      <c r="C5592" s="1" t="str">
        <f aca="false">IF(H5592="",F5592,H5592)</f>
        <v>Shoreham Energy LLC</v>
      </c>
      <c r="F5592" s="5"/>
      <c r="G5592" s="1" t="n">
        <v>55787</v>
      </c>
      <c r="H5592" s="3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4641</v>
      </c>
      <c r="C5593" s="1" t="str">
        <f aca="false">IF(H5593="",F5593,H5593)</f>
        <v>Fenner Wind</v>
      </c>
      <c r="F5593" s="5"/>
      <c r="G5593" s="1" t="n">
        <v>55790</v>
      </c>
      <c r="H5593" s="3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4642</v>
      </c>
      <c r="C5594" s="1" t="str">
        <f aca="false">IF(H5594="",F5594,H5594)</f>
        <v>Woodward Mountain II</v>
      </c>
      <c r="F5594" s="5"/>
      <c r="G5594" s="1" t="n">
        <v>55795</v>
      </c>
      <c r="H5594" s="3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4643</v>
      </c>
      <c r="C5595" s="1" t="str">
        <f aca="false">IF(H5595="",F5595,H5595)</f>
        <v>Woodward Mountain I</v>
      </c>
      <c r="F5595" s="5"/>
      <c r="G5595" s="1" t="n">
        <v>55796</v>
      </c>
      <c r="H5595" s="3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4644</v>
      </c>
      <c r="C5596" s="1" t="str">
        <f aca="false">IF(H5596="",F5596,H5596)</f>
        <v>Otsego Mill Power Plant</v>
      </c>
      <c r="F5596" s="5"/>
      <c r="G5596" s="1" t="n">
        <v>55799</v>
      </c>
      <c r="H5596" s="3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3441</v>
      </c>
      <c r="C5597" s="1" t="str">
        <f aca="false">IF(H5597="",F5597,H5597)</f>
        <v>FPL Energy Marcus Hook LP</v>
      </c>
      <c r="F5597" s="5"/>
      <c r="G5597" s="1" t="n">
        <v>55801</v>
      </c>
      <c r="H5597" s="3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3441</v>
      </c>
      <c r="C5598" s="1" t="str">
        <f aca="false">IF(H5598="",F5598,H5598)</f>
        <v>sunoco (r&amp;m) - marcus hook</v>
      </c>
      <c r="F5598" s="5"/>
      <c r="G5598" s="1" t="n">
        <v>880020</v>
      </c>
      <c r="H5598" s="3" t="s">
        <v>8525</v>
      </c>
    </row>
    <row r="5599" customFormat="false" ht="15" hidden="false" customHeight="true" outlineLevel="0" collapsed="false">
      <c r="A5599" s="1" t="n">
        <f aca="false">MAX($A$2:$A5597)+1</f>
        <v>4645</v>
      </c>
      <c r="C5599" s="1" t="str">
        <f aca="false">IF(H5599="",F5599,H5599)</f>
        <v>Valencia Energy Facility</v>
      </c>
      <c r="F5599" s="5"/>
      <c r="G5599" s="1" t="n">
        <v>55802</v>
      </c>
      <c r="H5599" s="3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4646</v>
      </c>
      <c r="C5600" s="1" t="str">
        <f aca="false">IF(H5600="",F5600,H5600)</f>
        <v>FPL E Somerset Windpower LLC</v>
      </c>
      <c r="F5600" s="5"/>
      <c r="G5600" s="1" t="n">
        <v>55803</v>
      </c>
      <c r="H5600" s="3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4647</v>
      </c>
      <c r="C5601" s="1" t="str">
        <f aca="false">IF(H5601="",F5601,H5601)</f>
        <v>Top of Iowa Windfarm</v>
      </c>
      <c r="F5601" s="5"/>
      <c r="G5601" s="1" t="n">
        <v>55804</v>
      </c>
      <c r="H5601" s="3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4648</v>
      </c>
      <c r="C5602" s="1" t="str">
        <f aca="false">IF(H5602="",F5602,H5602)</f>
        <v>Mill Run Windpower</v>
      </c>
      <c r="F5602" s="5"/>
      <c r="G5602" s="1" t="n">
        <v>55805</v>
      </c>
      <c r="H5602" s="3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4649</v>
      </c>
      <c r="C5603" s="1" t="str">
        <f aca="false">IF(H5603="",F5603,H5603)</f>
        <v>Henrietta Peaker</v>
      </c>
      <c r="F5603" s="5"/>
      <c r="G5603" s="1" t="n">
        <v>55807</v>
      </c>
      <c r="H5603" s="3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4650</v>
      </c>
      <c r="C5604" s="1" t="str">
        <f aca="false">IF(H5604="",F5604,H5604)</f>
        <v>Kas Brothers Windfarm</v>
      </c>
      <c r="F5604" s="5"/>
      <c r="G5604" s="1" t="n">
        <v>55809</v>
      </c>
      <c r="H5604" s="3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4651</v>
      </c>
      <c r="C5605" s="1" t="str">
        <f aca="false">IF(H5605="",F5605,H5605)</f>
        <v>Gilroy Peaking Energy Center</v>
      </c>
      <c r="F5605" s="5"/>
      <c r="G5605" s="1" t="n">
        <v>55810</v>
      </c>
      <c r="H5605" s="3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4652</v>
      </c>
      <c r="C5606" s="1" t="str">
        <f aca="false">IF(H5606="",F5606,H5606)</f>
        <v>King City Peaking</v>
      </c>
      <c r="F5606" s="5"/>
      <c r="G5606" s="1" t="n">
        <v>55811</v>
      </c>
      <c r="H5606" s="3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4653</v>
      </c>
      <c r="C5607" s="1" t="str">
        <f aca="false">IF(H5607="",F5607,H5607)</f>
        <v>Yuba City Energy Center</v>
      </c>
      <c r="F5607" s="5"/>
      <c r="G5607" s="1" t="n">
        <v>55813</v>
      </c>
      <c r="H5607" s="3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4654</v>
      </c>
      <c r="C5608" s="1" t="str">
        <f aca="false">IF(H5608="",F5608,H5608)</f>
        <v>Hawkeye Power Partners LLC</v>
      </c>
      <c r="F5608" s="5"/>
      <c r="G5608" s="1" t="n">
        <v>55816</v>
      </c>
      <c r="H5608" s="3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4655</v>
      </c>
      <c r="C5609" s="1" t="str">
        <f aca="false">IF(H5609="",F5609,H5609)</f>
        <v>Frederickson Power LP</v>
      </c>
      <c r="F5609" s="5"/>
      <c r="G5609" s="1" t="n">
        <v>55818</v>
      </c>
      <c r="H5609" s="3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4656</v>
      </c>
      <c r="C5610" s="1" t="str">
        <f aca="false">IF(H5610="",F5610,H5610)</f>
        <v>RCWMD Badlands Landfill Gas Project</v>
      </c>
      <c r="F5610" s="5"/>
      <c r="G5610" s="1" t="n">
        <v>55820</v>
      </c>
      <c r="H5610" s="3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4657</v>
      </c>
      <c r="C5611" s="1" t="str">
        <f aca="false">IF(H5611="",F5611,H5611)</f>
        <v>Curtis H Stanton Energy Center</v>
      </c>
      <c r="F5611" s="5"/>
      <c r="G5611" s="1" t="n">
        <v>55821</v>
      </c>
      <c r="H5611" s="3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4658</v>
      </c>
      <c r="C5612" s="1" t="str">
        <f aca="false">IF(H5612="",F5612,H5612)</f>
        <v>MNDOT Standby Generation</v>
      </c>
      <c r="F5612" s="5"/>
      <c r="G5612" s="1" t="n">
        <v>55824</v>
      </c>
      <c r="H5612" s="3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4659</v>
      </c>
      <c r="C5613" s="1" t="str">
        <f aca="false">IF(H5613="",F5613,H5613)</f>
        <v>Auburndale Peaker Energy Center</v>
      </c>
      <c r="F5613" s="5"/>
      <c r="G5613" s="1" t="n">
        <v>55833</v>
      </c>
      <c r="H5613" s="3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4660</v>
      </c>
      <c r="C5614" s="1" t="str">
        <f aca="false">IF(H5614="",F5614,H5614)</f>
        <v>Island Street Peaking Plant</v>
      </c>
      <c r="F5614" s="5"/>
      <c r="G5614" s="1" t="n">
        <v>55836</v>
      </c>
      <c r="H5614" s="3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4661</v>
      </c>
      <c r="C5615" s="1" t="str">
        <f aca="false">IF(H5615="",F5615,H5615)</f>
        <v>Feather River Energy Center</v>
      </c>
      <c r="F5615" s="5"/>
      <c r="G5615" s="1" t="n">
        <v>55847</v>
      </c>
      <c r="H5615" s="3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4662</v>
      </c>
      <c r="C5616" s="1" t="str">
        <f aca="false">IF(H5616="",F5616,H5616)</f>
        <v>Valero Refinery Cogeneration Unit 1</v>
      </c>
      <c r="F5616" s="5"/>
      <c r="G5616" s="1" t="n">
        <v>55851</v>
      </c>
      <c r="H5616" s="3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4663</v>
      </c>
      <c r="C5617" s="1" t="str">
        <f aca="false">IF(H5617="",F5617,H5617)</f>
        <v>Inland Empire Energy Center</v>
      </c>
      <c r="F5617" s="5"/>
      <c r="G5617" s="1" t="n">
        <v>55853</v>
      </c>
      <c r="H5617" s="3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4664</v>
      </c>
      <c r="C5618" s="1" t="str">
        <f aca="false">IF(H5618="",F5618,H5618)</f>
        <v>Wolfskill Energy Center</v>
      </c>
      <c r="F5618" s="5"/>
      <c r="G5618" s="1" t="n">
        <v>55855</v>
      </c>
      <c r="H5618" s="3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4665</v>
      </c>
      <c r="C5619" s="1" t="str">
        <f aca="false">IF(H5619="",F5619,H5619)</f>
        <v>Oak Point Cogen</v>
      </c>
      <c r="F5619" s="5"/>
      <c r="G5619" s="1" t="n">
        <v>55857</v>
      </c>
      <c r="H5619" s="3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4666</v>
      </c>
      <c r="C5620" s="1" t="str">
        <f aca="false">IF(H5620="",F5620,H5620)</f>
        <v>Quinebaug Lower Project</v>
      </c>
      <c r="F5620" s="5"/>
      <c r="G5620" s="1" t="n">
        <v>55860</v>
      </c>
      <c r="H5620" s="3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4667</v>
      </c>
      <c r="C5621" s="1" t="str">
        <f aca="false">IF(H5621="",F5621,H5621)</f>
        <v>Stevens Point Mill</v>
      </c>
      <c r="F5621" s="5"/>
      <c r="G5621" s="1" t="n">
        <v>55861</v>
      </c>
      <c r="H5621" s="3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4668</v>
      </c>
      <c r="C5622" s="1" t="str">
        <f aca="false">IF(H5622="",F5622,H5622)</f>
        <v>Kaheka Hydro</v>
      </c>
      <c r="F5622" s="5"/>
      <c r="G5622" s="1" t="n">
        <v>55864</v>
      </c>
      <c r="H5622" s="3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4669</v>
      </c>
      <c r="C5623" s="1" t="str">
        <f aca="false">IF(H5623="",F5623,H5623)</f>
        <v>Basin Creek Plant</v>
      </c>
      <c r="F5623" s="5"/>
      <c r="G5623" s="1" t="n">
        <v>55866</v>
      </c>
      <c r="H5623" s="3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4670</v>
      </c>
      <c r="C5624" s="1" t="str">
        <f aca="false">IF(H5624="",F5624,H5624)</f>
        <v>Benson Power Biomass Plant</v>
      </c>
      <c r="F5624" s="5"/>
      <c r="G5624" s="1" t="n">
        <v>55867</v>
      </c>
      <c r="H5624" s="3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4671</v>
      </c>
      <c r="C5625" s="1" t="str">
        <f aca="false">IF(H5625="",F5625,H5625)</f>
        <v>Klondike Wind Power</v>
      </c>
      <c r="F5625" s="5"/>
      <c r="G5625" s="1" t="n">
        <v>55871</v>
      </c>
      <c r="H5625" s="3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4672</v>
      </c>
      <c r="C5626" s="1" t="str">
        <f aca="false">IF(H5626="",F5626,H5626)</f>
        <v>Panoche Peaker</v>
      </c>
      <c r="F5626" s="5"/>
      <c r="G5626" s="1" t="n">
        <v>55874</v>
      </c>
      <c r="H5626" s="3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4673</v>
      </c>
      <c r="C5627" s="1" t="str">
        <f aca="false">IF(H5627="",F5627,H5627)</f>
        <v>Sierra Pacific Aberdeen</v>
      </c>
      <c r="F5627" s="5"/>
      <c r="G5627" s="1" t="n">
        <v>55882</v>
      </c>
      <c r="H5627" s="3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4674</v>
      </c>
      <c r="C5628" s="1" t="str">
        <f aca="false">IF(H5628="",F5628,H5628)</f>
        <v>Montgomery County Oaks LFGE Plant</v>
      </c>
      <c r="F5628" s="5"/>
      <c r="G5628" s="1" t="n">
        <v>55885</v>
      </c>
      <c r="H5628" s="3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4675</v>
      </c>
      <c r="C5629" s="1" t="str">
        <f aca="false">IF(H5629="",F5629,H5629)</f>
        <v>Ridgeview</v>
      </c>
      <c r="F5629" s="5"/>
      <c r="G5629" s="1" t="n">
        <v>55925</v>
      </c>
      <c r="H5629" s="3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4676</v>
      </c>
      <c r="C5630" s="1" t="str">
        <f aca="false">IF(H5630="",F5630,H5630)</f>
        <v>McMinnville</v>
      </c>
      <c r="F5630" s="5"/>
      <c r="G5630" s="1" t="n">
        <v>55928</v>
      </c>
      <c r="H5630" s="3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4677</v>
      </c>
      <c r="C5631" s="1" t="str">
        <f aca="false">IF(H5631="",F5631,H5631)</f>
        <v>Boulder City Silver Lake Hydro</v>
      </c>
      <c r="F5631" s="5"/>
      <c r="G5631" s="1" t="n">
        <v>55931</v>
      </c>
      <c r="H5631" s="3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4678</v>
      </c>
      <c r="C5632" s="1" t="str">
        <f aca="false">IF(H5632="",F5632,H5632)</f>
        <v>Tracy Combined Cycle Power Plant</v>
      </c>
      <c r="F5632" s="5"/>
      <c r="G5632" s="1" t="n">
        <v>55933</v>
      </c>
      <c r="H5632" s="3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4679</v>
      </c>
      <c r="C5633" s="1" t="str">
        <f aca="false">IF(H5633="",F5633,H5633)</f>
        <v>Century Generating Facility</v>
      </c>
      <c r="F5633" s="5"/>
      <c r="G5633" s="1" t="n">
        <v>55934</v>
      </c>
      <c r="H5633" s="3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4680</v>
      </c>
      <c r="C5634" s="1" t="str">
        <f aca="false">IF(H5634="",F5634,H5634)</f>
        <v>Drews Generating Facility</v>
      </c>
      <c r="F5634" s="5"/>
      <c r="G5634" s="1" t="n">
        <v>55935</v>
      </c>
      <c r="H5634" s="3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4681</v>
      </c>
      <c r="C5635" s="1" t="str">
        <f aca="false">IF(H5635="",F5635,H5635)</f>
        <v>NRG Rockford II Energy Center</v>
      </c>
      <c r="F5635" s="5"/>
      <c r="G5635" s="1" t="n">
        <v>55936</v>
      </c>
      <c r="H5635" s="3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4682</v>
      </c>
      <c r="C5636" s="1" t="str">
        <f aca="false">IF(H5636="",F5636,H5636)</f>
        <v>NAEA Ocean Peaking Power LLC</v>
      </c>
      <c r="F5636" s="5"/>
      <c r="G5636" s="1" t="n">
        <v>55938</v>
      </c>
      <c r="H5636" s="3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4683</v>
      </c>
      <c r="C5637" s="1" t="str">
        <f aca="false">IF(H5637="",F5637,H5637)</f>
        <v>Bay Windpower I</v>
      </c>
      <c r="F5637" s="5"/>
      <c r="G5637" s="1" t="n">
        <v>55944</v>
      </c>
      <c r="H5637" s="3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4684</v>
      </c>
      <c r="C5638" s="1" t="str">
        <f aca="false">IF(H5638="",F5638,H5638)</f>
        <v>Elk Hills Cogen</v>
      </c>
      <c r="F5638" s="5"/>
      <c r="G5638" s="1" t="n">
        <v>55950</v>
      </c>
      <c r="H5638" s="3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4685</v>
      </c>
      <c r="C5639" s="1" t="str">
        <f aca="false">IF(H5639="",F5639,H5639)</f>
        <v>Agua Mansa Power Plant</v>
      </c>
      <c r="F5639" s="5"/>
      <c r="G5639" s="1" t="n">
        <v>55951</v>
      </c>
      <c r="H5639" s="3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4686</v>
      </c>
      <c r="C5640" s="1" t="str">
        <f aca="false">IF(H5640="",F5640,H5640)</f>
        <v>Pretlow</v>
      </c>
      <c r="F5640" s="5"/>
      <c r="G5640" s="1" t="n">
        <v>55953</v>
      </c>
      <c r="H5640" s="3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4687</v>
      </c>
      <c r="C5641" s="1" t="str">
        <f aca="false">IF(H5641="",F5641,H5641)</f>
        <v>Downtown</v>
      </c>
      <c r="F5641" s="5"/>
      <c r="G5641" s="1" t="n">
        <v>55954</v>
      </c>
      <c r="H5641" s="3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4688</v>
      </c>
      <c r="C5642" s="1" t="str">
        <f aca="false">IF(H5642="",F5642,H5642)</f>
        <v>Riverview Energy Center</v>
      </c>
      <c r="F5642" s="5"/>
      <c r="G5642" s="1" t="n">
        <v>55963</v>
      </c>
      <c r="H5642" s="3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3434</v>
      </c>
      <c r="C5643" s="1" t="str">
        <f aca="false">IF(H5643="",F5643,H5643)</f>
        <v>Brown Station Road Plant II</v>
      </c>
      <c r="F5643" s="5"/>
      <c r="G5643" s="1" t="n">
        <v>55964</v>
      </c>
      <c r="H5643" s="3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3435</v>
      </c>
      <c r="C5644" s="1" t="str">
        <f aca="false">IF(H5644="",F5644,H5644)</f>
        <v>Wansley Combined Cycle</v>
      </c>
      <c r="F5644" s="5"/>
      <c r="G5644" s="1" t="n">
        <v>55965</v>
      </c>
      <c r="H5644" s="3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4689</v>
      </c>
      <c r="C5645" s="1" t="str">
        <f aca="false">IF(H5645="",F5645,H5645)</f>
        <v>Nikiski Co-Generation</v>
      </c>
      <c r="F5645" s="5"/>
      <c r="G5645" s="1" t="n">
        <v>55966</v>
      </c>
      <c r="H5645" s="3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4690</v>
      </c>
      <c r="C5646" s="1" t="str">
        <f aca="false">IF(H5646="",F5646,H5646)</f>
        <v>Trent Wind Farm LP</v>
      </c>
      <c r="F5646" s="5"/>
      <c r="G5646" s="1" t="n">
        <v>55968</v>
      </c>
      <c r="H5646" s="3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4691</v>
      </c>
      <c r="C5647" s="1" t="str">
        <f aca="false">IF(H5647="",F5647,H5647)</f>
        <v>Hawkeye Energy Greenport LLC</v>
      </c>
      <c r="F5647" s="5"/>
      <c r="G5647" s="1" t="n">
        <v>55969</v>
      </c>
      <c r="H5647" s="3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4692</v>
      </c>
      <c r="C5648" s="1" t="str">
        <f aca="false">IF(H5648="",F5648,H5648)</f>
        <v>Cosumnes</v>
      </c>
      <c r="F5648" s="5"/>
      <c r="G5648" s="1" t="n">
        <v>55970</v>
      </c>
      <c r="H5648" s="3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4693</v>
      </c>
      <c r="C5649" s="1" t="str">
        <f aca="false">IF(H5649="",F5649,H5649)</f>
        <v>Cass County</v>
      </c>
      <c r="F5649" s="5"/>
      <c r="G5649" s="1" t="n">
        <v>55972</v>
      </c>
      <c r="H5649" s="3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4694</v>
      </c>
      <c r="C5650" s="1" t="str">
        <f aca="false">IF(H5650="",F5650,H5650)</f>
        <v>Hunterstown Power Plant</v>
      </c>
      <c r="F5650" s="5"/>
      <c r="G5650" s="1" t="n">
        <v>55976</v>
      </c>
      <c r="H5650" s="3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4695</v>
      </c>
      <c r="C5651" s="1" t="str">
        <f aca="false">IF(H5651="",F5651,H5651)</f>
        <v>Bluffview</v>
      </c>
      <c r="F5651" s="5"/>
      <c r="G5651" s="1" t="n">
        <v>55977</v>
      </c>
      <c r="H5651" s="3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4696</v>
      </c>
      <c r="C5652" s="1" t="str">
        <f aca="false">IF(H5652="",F5652,H5652)</f>
        <v>Champepaden Wind Power</v>
      </c>
      <c r="F5652" s="5"/>
      <c r="G5652" s="1" t="n">
        <v>55980</v>
      </c>
      <c r="H5652" s="3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4697</v>
      </c>
      <c r="C5653" s="1" t="str">
        <f aca="false">IF(H5653="",F5653,H5653)</f>
        <v>Moulton Wind Power</v>
      </c>
      <c r="F5653" s="5"/>
      <c r="G5653" s="1" t="n">
        <v>55981</v>
      </c>
      <c r="H5653" s="3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4698</v>
      </c>
      <c r="C5654" s="1" t="str">
        <f aca="false">IF(H5654="",F5654,H5654)</f>
        <v>Salton Sea Power LLC - Unit 5</v>
      </c>
      <c r="F5654" s="5"/>
      <c r="G5654" s="1" t="n">
        <v>55983</v>
      </c>
      <c r="H5654" s="3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4699</v>
      </c>
      <c r="C5655" s="1" t="str">
        <f aca="false">IF(H5655="",F5655,H5655)</f>
        <v>CE Turbo LLC</v>
      </c>
      <c r="F5655" s="5"/>
      <c r="G5655" s="1" t="n">
        <v>55984</v>
      </c>
      <c r="H5655" s="3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4700</v>
      </c>
      <c r="C5656" s="1" t="str">
        <f aca="false">IF(H5656="",F5656,H5656)</f>
        <v>Mountaineer Wind Energy Center</v>
      </c>
      <c r="F5656" s="5"/>
      <c r="G5656" s="1" t="n">
        <v>55986</v>
      </c>
      <c r="H5656" s="3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4701</v>
      </c>
      <c r="C5657" s="1" t="str">
        <f aca="false">IF(H5657="",F5657,H5657)</f>
        <v>Stillwater Water Treatment Plant</v>
      </c>
      <c r="F5657" s="5"/>
      <c r="G5657" s="1" t="n">
        <v>55987</v>
      </c>
      <c r="H5657" s="3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4702</v>
      </c>
      <c r="C5658" s="1" t="str">
        <f aca="false">IF(H5658="",F5658,H5658)</f>
        <v>Wabuska</v>
      </c>
      <c r="F5658" s="5"/>
      <c r="G5658" s="1" t="n">
        <v>55988</v>
      </c>
      <c r="H5658" s="3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4703</v>
      </c>
      <c r="C5659" s="1" t="str">
        <f aca="false">IF(H5659="",F5659,H5659)</f>
        <v>FPL Energy Vansycle LLC (OR)</v>
      </c>
      <c r="F5659" s="5"/>
      <c r="G5659" s="1" t="n">
        <v>55989</v>
      </c>
      <c r="H5659" s="3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4704</v>
      </c>
      <c r="C5660" s="1" t="str">
        <f aca="false">IF(H5660="",F5660,H5660)</f>
        <v>Ashtabula</v>
      </c>
      <c r="F5660" s="5"/>
      <c r="G5660" s="1" t="n">
        <v>55990</v>
      </c>
      <c r="H5660" s="3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4705</v>
      </c>
      <c r="C5661" s="1" t="str">
        <f aca="false">IF(H5661="",F5661,H5661)</f>
        <v>Brady</v>
      </c>
      <c r="F5661" s="5"/>
      <c r="G5661" s="1" t="n">
        <v>55991</v>
      </c>
      <c r="H5661" s="3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4706</v>
      </c>
      <c r="C5662" s="1" t="str">
        <f aca="false">IF(H5662="",F5662,H5662)</f>
        <v>Desert Sky</v>
      </c>
      <c r="F5662" s="5"/>
      <c r="G5662" s="1" t="n">
        <v>55992</v>
      </c>
      <c r="H5662" s="3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4707</v>
      </c>
      <c r="C5663" s="1" t="str">
        <f aca="false">IF(H5663="",F5663,H5663)</f>
        <v>Minot Wind Project</v>
      </c>
      <c r="F5663" s="5"/>
      <c r="G5663" s="1" t="n">
        <v>55995</v>
      </c>
      <c r="H5663" s="3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4708</v>
      </c>
      <c r="C5664" s="1" t="str">
        <f aca="false">IF(H5664="",F5664,H5664)</f>
        <v>Alliant SBD0201 Penford Produc</v>
      </c>
      <c r="F5664" s="5"/>
      <c r="G5664" s="1" t="n">
        <v>55996</v>
      </c>
      <c r="H5664" s="3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4709</v>
      </c>
      <c r="C5665" s="1" t="str">
        <f aca="false">IF(H5665="",F5665,H5665)</f>
        <v>Orchard Park</v>
      </c>
      <c r="F5665" s="5"/>
      <c r="G5665" s="1" t="n">
        <v>55997</v>
      </c>
      <c r="H5665" s="3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4710</v>
      </c>
      <c r="C5666" s="1" t="str">
        <f aca="false">IF(H5666="",F5666,H5666)</f>
        <v>NECCO Co-Generation</v>
      </c>
      <c r="F5666" s="5"/>
      <c r="G5666" s="1" t="n">
        <v>55999</v>
      </c>
      <c r="H5666" s="3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4711</v>
      </c>
      <c r="C5667" s="1" t="str">
        <f aca="false">IF(H5667="",F5667,H5667)</f>
        <v>Waymart Wind</v>
      </c>
      <c r="F5667" s="5"/>
      <c r="G5667" s="1" t="n">
        <v>56001</v>
      </c>
      <c r="H5667" s="3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4712</v>
      </c>
      <c r="C5668" s="1" t="str">
        <f aca="false">IF(H5668="",F5668,H5668)</f>
        <v>Minwind</v>
      </c>
      <c r="F5668" s="5"/>
      <c r="G5668" s="1" t="n">
        <v>56002</v>
      </c>
      <c r="H5668" s="3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4713</v>
      </c>
      <c r="C5669" s="1" t="str">
        <f aca="false">IF(H5669="",F5669,H5669)</f>
        <v>Mount Clinton</v>
      </c>
      <c r="F5669" s="5"/>
      <c r="G5669" s="1" t="n">
        <v>56004</v>
      </c>
      <c r="H5669" s="3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4714</v>
      </c>
      <c r="C5670" s="1" t="str">
        <f aca="false">IF(H5670="",F5670,H5670)</f>
        <v>Pleasant Valley (VA)</v>
      </c>
      <c r="F5670" s="5"/>
      <c r="G5670" s="1" t="n">
        <v>56005</v>
      </c>
      <c r="H5670" s="3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4715</v>
      </c>
      <c r="C5671" s="1" t="str">
        <f aca="false">IF(H5671="",F5671,H5671)</f>
        <v>Harrisonburg Power Plant</v>
      </c>
      <c r="F5671" s="5"/>
      <c r="G5671" s="1" t="n">
        <v>56006</v>
      </c>
      <c r="H5671" s="3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4716</v>
      </c>
      <c r="C5672" s="1" t="str">
        <f aca="false">IF(H5672="",F5672,H5672)</f>
        <v>Hancock County Wind Energy Center</v>
      </c>
      <c r="F5672" s="5"/>
      <c r="G5672" s="1" t="n">
        <v>56010</v>
      </c>
      <c r="H5672" s="3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4717</v>
      </c>
      <c r="C5673" s="1" t="str">
        <f aca="false">IF(H5673="",F5673,H5673)</f>
        <v>Cabazon Wind Partners</v>
      </c>
      <c r="F5673" s="5"/>
      <c r="G5673" s="1" t="n">
        <v>56011</v>
      </c>
      <c r="H5673" s="3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4718</v>
      </c>
      <c r="C5674" s="1" t="str">
        <f aca="false">IF(H5674="",F5674,H5674)</f>
        <v>Whitewater Hill Wind Partners</v>
      </c>
      <c r="F5674" s="5"/>
      <c r="G5674" s="1" t="n">
        <v>56012</v>
      </c>
      <c r="H5674" s="3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4719</v>
      </c>
      <c r="C5675" s="1" t="str">
        <f aca="false">IF(H5675="",F5675,H5675)</f>
        <v>Exira</v>
      </c>
      <c r="F5675" s="5"/>
      <c r="G5675" s="1" t="n">
        <v>56013</v>
      </c>
      <c r="H5675" s="3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4720</v>
      </c>
      <c r="C5676" s="1" t="str">
        <f aca="false">IF(H5676="",F5676,H5676)</f>
        <v>Bainbridge</v>
      </c>
      <c r="F5676" s="5"/>
      <c r="G5676" s="1" t="n">
        <v>56015</v>
      </c>
      <c r="H5676" s="3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4721</v>
      </c>
      <c r="C5677" s="1" t="str">
        <f aca="false">IF(H5677="",F5677,H5677)</f>
        <v>Grimes Way</v>
      </c>
      <c r="F5677" s="5"/>
      <c r="G5677" s="1" t="n">
        <v>56016</v>
      </c>
      <c r="H5677" s="3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4722</v>
      </c>
      <c r="C5678" s="1" t="str">
        <f aca="false">IF(H5678="",F5678,H5678)</f>
        <v>Franklin/Grays</v>
      </c>
      <c r="F5678" s="5"/>
      <c r="G5678" s="1" t="n">
        <v>56017</v>
      </c>
      <c r="H5678" s="3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4723</v>
      </c>
      <c r="C5679" s="1" t="str">
        <f aca="false">IF(H5679="",F5679,H5679)</f>
        <v>AMEA Peaking</v>
      </c>
      <c r="F5679" s="5"/>
      <c r="G5679" s="1" t="n">
        <v>56018</v>
      </c>
      <c r="H5679" s="3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4724</v>
      </c>
      <c r="C5680" s="1" t="str">
        <f aca="false">IF(H5680="",F5680,H5680)</f>
        <v>Waste Water Plant Generator</v>
      </c>
      <c r="F5680" s="5"/>
      <c r="G5680" s="1" t="n">
        <v>56022</v>
      </c>
      <c r="H5680" s="3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4725</v>
      </c>
      <c r="C5681" s="1" t="str">
        <f aca="false">IF(H5681="",F5681,H5681)</f>
        <v>Traer East</v>
      </c>
      <c r="F5681" s="5"/>
      <c r="G5681" s="1" t="n">
        <v>56025</v>
      </c>
      <c r="H5681" s="3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4726</v>
      </c>
      <c r="C5682" s="1" t="str">
        <f aca="false">IF(H5682="",F5682,H5682)</f>
        <v>Donald Von Raesfeld Power Plant</v>
      </c>
      <c r="F5682" s="5"/>
      <c r="G5682" s="1" t="n">
        <v>56026</v>
      </c>
      <c r="H5682" s="3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4727</v>
      </c>
      <c r="C5683" s="1" t="str">
        <f aca="false">IF(H5683="",F5683,H5683)</f>
        <v>Equus Freeport Power</v>
      </c>
      <c r="F5683" s="5"/>
      <c r="G5683" s="1" t="n">
        <v>56032</v>
      </c>
      <c r="H5683" s="3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4728</v>
      </c>
      <c r="C5684" s="1" t="str">
        <f aca="false">IF(H5684="",F5684,H5684)</f>
        <v>Smithfield Farmland Corp-Wilson</v>
      </c>
      <c r="F5684" s="5"/>
      <c r="G5684" s="1" t="n">
        <v>56035</v>
      </c>
      <c r="H5684" s="3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4729</v>
      </c>
      <c r="C5685" s="1" t="str">
        <f aca="false">IF(H5685="",F5685,H5685)</f>
        <v>WWTP Power Generation Station</v>
      </c>
      <c r="F5685" s="5"/>
      <c r="G5685" s="1" t="n">
        <v>56036</v>
      </c>
      <c r="H5685" s="3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4730</v>
      </c>
      <c r="C5686" s="1" t="str">
        <f aca="false">IF(H5686="",F5686,H5686)</f>
        <v>UMCP CHP Plant</v>
      </c>
      <c r="F5686" s="5"/>
      <c r="G5686" s="1" t="n">
        <v>56038</v>
      </c>
      <c r="H5686" s="3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4731</v>
      </c>
      <c r="C5687" s="1" t="str">
        <f aca="false">IF(H5687="",F5687,H5687)</f>
        <v>H. Gonzales</v>
      </c>
      <c r="F5687" s="5"/>
      <c r="G5687" s="1" t="n">
        <v>56039</v>
      </c>
      <c r="H5687" s="3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4732</v>
      </c>
      <c r="C5688" s="1" t="str">
        <f aca="false">IF(H5688="",F5688,H5688)</f>
        <v>Malburg</v>
      </c>
      <c r="F5688" s="5"/>
      <c r="G5688" s="1" t="n">
        <v>56041</v>
      </c>
      <c r="H5688" s="3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4733</v>
      </c>
      <c r="C5689" s="1" t="str">
        <f aca="false">IF(H5689="",F5689,H5689)</f>
        <v>Magnolia Power Project</v>
      </c>
      <c r="F5689" s="5"/>
      <c r="G5689" s="1" t="n">
        <v>56046</v>
      </c>
      <c r="H5689" s="3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4734</v>
      </c>
      <c r="C5690" s="1" t="str">
        <f aca="false">IF(H5690="",F5690,H5690)</f>
        <v>Inner Harbor East Heating</v>
      </c>
      <c r="F5690" s="5"/>
      <c r="G5690" s="1" t="n">
        <v>56050</v>
      </c>
      <c r="H5690" s="3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4735</v>
      </c>
      <c r="C5691" s="1" t="str">
        <f aca="false">IF(H5691="",F5691,H5691)</f>
        <v>THUMS</v>
      </c>
      <c r="F5691" s="5"/>
      <c r="G5691" s="1" t="n">
        <v>56051</v>
      </c>
      <c r="H5691" s="3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4736</v>
      </c>
      <c r="C5692" s="1" t="str">
        <f aca="false">IF(H5692="",F5692,H5692)</f>
        <v>Meyersdale Windpower</v>
      </c>
      <c r="F5692" s="5"/>
      <c r="G5692" s="1" t="n">
        <v>56052</v>
      </c>
      <c r="H5692" s="3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4737</v>
      </c>
      <c r="C5693" s="1" t="str">
        <f aca="false">IF(H5693="",F5693,H5693)</f>
        <v>Casey City of</v>
      </c>
      <c r="F5693" s="5"/>
      <c r="G5693" s="1" t="n">
        <v>56053</v>
      </c>
      <c r="H5693" s="3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4738</v>
      </c>
      <c r="C5694" s="1" t="str">
        <f aca="false">IF(H5694="",F5694,H5694)</f>
        <v>G McNeilus Wind Farm Dodge Center</v>
      </c>
      <c r="F5694" s="5"/>
      <c r="G5694" s="1" t="n">
        <v>56054</v>
      </c>
      <c r="H5694" s="3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4739</v>
      </c>
      <c r="C5695" s="1" t="str">
        <f aca="false">IF(H5695="",F5695,H5695)</f>
        <v>Hana Substation</v>
      </c>
      <c r="F5695" s="5"/>
      <c r="G5695" s="1" t="n">
        <v>56055</v>
      </c>
      <c r="H5695" s="3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4740</v>
      </c>
      <c r="C5696" s="1" t="str">
        <f aca="false">IF(H5696="",F5696,H5696)</f>
        <v>High Point, Fairfield</v>
      </c>
      <c r="F5696" s="5"/>
      <c r="G5696" s="1" t="n">
        <v>56059</v>
      </c>
      <c r="H5696" s="3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4741</v>
      </c>
      <c r="C5697" s="1" t="str">
        <f aca="false">IF(H5697="",F5697,H5697)</f>
        <v>Statesville, Highway 64</v>
      </c>
      <c r="F5697" s="5"/>
      <c r="G5697" s="1" t="n">
        <v>56062</v>
      </c>
      <c r="H5697" s="3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4742</v>
      </c>
      <c r="C5698" s="1" t="str">
        <f aca="false">IF(H5698="",F5698,H5698)</f>
        <v>Shelby, Toms Street</v>
      </c>
      <c r="F5698" s="5"/>
      <c r="G5698" s="1" t="n">
        <v>56063</v>
      </c>
      <c r="H5698" s="3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4743</v>
      </c>
      <c r="C5699" s="1" t="str">
        <f aca="false">IF(H5699="",F5699,H5699)</f>
        <v>Morganton, Parker Road</v>
      </c>
      <c r="F5699" s="5"/>
      <c r="G5699" s="1" t="n">
        <v>56064</v>
      </c>
      <c r="H5699" s="3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4744</v>
      </c>
      <c r="C5700" s="1" t="str">
        <f aca="false">IF(H5700="",F5700,H5700)</f>
        <v>Lexington Health Center</v>
      </c>
      <c r="F5700" s="5"/>
      <c r="G5700" s="1" t="n">
        <v>56067</v>
      </c>
      <c r="H5700" s="3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4745</v>
      </c>
      <c r="C5701" s="1" t="str">
        <f aca="false">IF(H5701="",F5701,H5701)</f>
        <v>Berlin Landfill Gas</v>
      </c>
      <c r="F5701" s="5"/>
      <c r="G5701" s="1" t="n">
        <v>56069</v>
      </c>
      <c r="H5701" s="3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4746</v>
      </c>
      <c r="C5702" s="1" t="str">
        <f aca="false">IF(H5702="",F5702,H5702)</f>
        <v>Alliant SBG 9802 Toyota</v>
      </c>
      <c r="F5702" s="5"/>
      <c r="G5702" s="1" t="n">
        <v>56073</v>
      </c>
      <c r="H5702" s="3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4747</v>
      </c>
      <c r="C5703" s="1" t="str">
        <f aca="false">IF(H5703="",F5703,H5703)</f>
        <v>Alliant SBD 9901 GE Capital</v>
      </c>
      <c r="F5703" s="5"/>
      <c r="G5703" s="1" t="n">
        <v>56074</v>
      </c>
      <c r="H5703" s="3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4748</v>
      </c>
      <c r="C5704" s="1" t="str">
        <f aca="false">IF(H5704="",F5704,H5704)</f>
        <v>High Winds LLC</v>
      </c>
      <c r="F5704" s="5"/>
      <c r="G5704" s="1" t="n">
        <v>56075</v>
      </c>
      <c r="H5704" s="3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4749</v>
      </c>
      <c r="C5705" s="1" t="str">
        <f aca="false">IF(H5705="",F5705,H5705)</f>
        <v>ABC Coke</v>
      </c>
      <c r="F5705" s="5"/>
      <c r="G5705" s="1" t="n">
        <v>56076</v>
      </c>
      <c r="H5705" s="3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4750</v>
      </c>
      <c r="C5706" s="1" t="str">
        <f aca="false">IF(H5706="",F5706,H5706)</f>
        <v>Walnut Energy Center</v>
      </c>
      <c r="F5706" s="5"/>
      <c r="G5706" s="1" t="n">
        <v>56078</v>
      </c>
      <c r="H5706" s="3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4751</v>
      </c>
      <c r="C5707" s="1" t="str">
        <f aca="false">IF(H5707="",F5707,H5707)</f>
        <v>Riceland Foods Cogeneration Plant</v>
      </c>
      <c r="F5707" s="5"/>
      <c r="G5707" s="1" t="n">
        <v>56079</v>
      </c>
      <c r="H5707" s="3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4752</v>
      </c>
      <c r="C5708" s="1" t="str">
        <f aca="false">IF(H5708="",F5708,H5708)</f>
        <v>SJ/SC WPCP</v>
      </c>
      <c r="F5708" s="5"/>
      <c r="G5708" s="1" t="n">
        <v>56080</v>
      </c>
      <c r="H5708" s="3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4753</v>
      </c>
      <c r="C5709" s="1" t="str">
        <f aca="false">IF(H5709="",F5709,H5709)</f>
        <v>Blue Canyon Windpower</v>
      </c>
      <c r="F5709" s="5"/>
      <c r="G5709" s="1" t="n">
        <v>56081</v>
      </c>
      <c r="H5709" s="3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4754</v>
      </c>
      <c r="C5710" s="1" t="str">
        <f aca="false">IF(H5710="",F5710,H5710)</f>
        <v>Blacksand Generating Facility</v>
      </c>
      <c r="F5710" s="5"/>
      <c r="G5710" s="1" t="n">
        <v>56090</v>
      </c>
      <c r="H5710" s="3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4755</v>
      </c>
      <c r="C5711" s="1" t="str">
        <f aca="false">IF(H5711="",F5711,H5711)</f>
        <v>South Dakota Wind Energy Cente</v>
      </c>
      <c r="F5711" s="5"/>
      <c r="G5711" s="1" t="n">
        <v>56092</v>
      </c>
      <c r="H5711" s="3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4756</v>
      </c>
      <c r="C5712" s="1" t="str">
        <f aca="false">IF(H5712="",F5712,H5712)</f>
        <v>TransAlta Wyoming Wind</v>
      </c>
      <c r="F5712" s="5"/>
      <c r="G5712" s="1" t="n">
        <v>56093</v>
      </c>
      <c r="H5712" s="3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4757</v>
      </c>
      <c r="C5713" s="1" t="str">
        <f aca="false">IF(H5713="",F5713,H5713)</f>
        <v>Oklahoma Wind Energy Center</v>
      </c>
      <c r="F5713" s="5"/>
      <c r="G5713" s="1" t="n">
        <v>56094</v>
      </c>
      <c r="H5713" s="3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4758</v>
      </c>
      <c r="C5714" s="1" t="str">
        <f aca="false">IF(H5714="",F5714,H5714)</f>
        <v>New Mexico Wind Energy Center</v>
      </c>
      <c r="F5714" s="5"/>
      <c r="G5714" s="1" t="n">
        <v>56097</v>
      </c>
      <c r="H5714" s="3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4759</v>
      </c>
      <c r="C5715" s="1" t="str">
        <f aca="false">IF(H5715="",F5715,H5715)</f>
        <v>Hillsboro</v>
      </c>
      <c r="F5715" s="5"/>
      <c r="G5715" s="1" t="n">
        <v>56098</v>
      </c>
      <c r="H5715" s="3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4760</v>
      </c>
      <c r="C5716" s="1" t="str">
        <f aca="false">IF(H5716="",F5716,H5716)</f>
        <v>FPL Energy North Dakota Wind I/II</v>
      </c>
      <c r="F5716" s="5"/>
      <c r="G5716" s="1" t="n">
        <v>56099</v>
      </c>
      <c r="H5716" s="3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4761</v>
      </c>
      <c r="C5717" s="1" t="str">
        <f aca="false">IF(H5717="",F5717,H5717)</f>
        <v>St. Charles Power Plant</v>
      </c>
      <c r="F5717" s="5"/>
      <c r="G5717" s="1" t="n">
        <v>56100</v>
      </c>
      <c r="H5717" s="3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4762</v>
      </c>
      <c r="C5718" s="1" t="str">
        <f aca="false">IF(H5718="",F5718,H5718)</f>
        <v>Mankato Energy Center</v>
      </c>
      <c r="F5718" s="5"/>
      <c r="G5718" s="1" t="n">
        <v>56104</v>
      </c>
      <c r="H5718" s="3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4763</v>
      </c>
      <c r="C5719" s="1" t="str">
        <f aca="false">IF(H5719="",F5719,H5719)</f>
        <v>MEAN Wind Project</v>
      </c>
      <c r="F5719" s="5"/>
      <c r="G5719" s="1" t="n">
        <v>56106</v>
      </c>
      <c r="H5719" s="3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4764</v>
      </c>
      <c r="C5720" s="1" t="str">
        <f aca="false">IF(H5720="",F5720,H5720)</f>
        <v>T J Labbe Electric Generating</v>
      </c>
      <c r="F5720" s="5"/>
      <c r="G5720" s="1" t="n">
        <v>56108</v>
      </c>
      <c r="H5720" s="3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4765</v>
      </c>
      <c r="C5721" s="1" t="str">
        <f aca="false">IF(H5721="",F5721,H5721)</f>
        <v>Brazos Wind Farm</v>
      </c>
      <c r="F5721" s="5"/>
      <c r="G5721" s="1" t="n">
        <v>56111</v>
      </c>
      <c r="H5721" s="3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4766</v>
      </c>
      <c r="C5722" s="1" t="str">
        <f aca="false">IF(H5722="",F5722,H5722)</f>
        <v>Mountain View III</v>
      </c>
      <c r="F5722" s="5"/>
      <c r="G5722" s="1" t="n">
        <v>56112</v>
      </c>
      <c r="H5722" s="3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4767</v>
      </c>
      <c r="C5723" s="1" t="str">
        <f aca="false">IF(H5723="",F5723,H5723)</f>
        <v>Tessman Road</v>
      </c>
      <c r="F5723" s="5"/>
      <c r="G5723" s="1" t="n">
        <v>56113</v>
      </c>
      <c r="H5723" s="3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4768</v>
      </c>
      <c r="C5724" s="1" t="str">
        <f aca="false">IF(H5724="",F5724,H5724)</f>
        <v>IMEA Highland</v>
      </c>
      <c r="F5724" s="5"/>
      <c r="G5724" s="1" t="n">
        <v>56114</v>
      </c>
      <c r="H5724" s="3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4769</v>
      </c>
      <c r="C5725" s="1" t="str">
        <f aca="false">IF(H5725="",F5725,H5725)</f>
        <v>IMEA Flora</v>
      </c>
      <c r="F5725" s="5"/>
      <c r="G5725" s="1" t="n">
        <v>56116</v>
      </c>
      <c r="H5725" s="3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4770</v>
      </c>
      <c r="C5726" s="1" t="str">
        <f aca="false">IF(H5726="",F5726,H5726)</f>
        <v>Flora Site A</v>
      </c>
      <c r="F5726" s="5"/>
      <c r="G5726" s="1" t="n">
        <v>56117</v>
      </c>
      <c r="H5726" s="3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4771</v>
      </c>
      <c r="C5727" s="1" t="str">
        <f aca="false">IF(H5727="",F5727,H5727)</f>
        <v>Flora Site B</v>
      </c>
      <c r="F5727" s="5"/>
      <c r="G5727" s="1" t="n">
        <v>56118</v>
      </c>
      <c r="H5727" s="3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4772</v>
      </c>
      <c r="C5728" s="1" t="str">
        <f aca="false">IF(H5728="",F5728,H5728)</f>
        <v>Middlesex Generating Facility</v>
      </c>
      <c r="F5728" s="5"/>
      <c r="G5728" s="1" t="n">
        <v>56119</v>
      </c>
      <c r="H5728" s="3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4773</v>
      </c>
      <c r="C5729" s="1" t="str">
        <f aca="false">IF(H5729="",F5729,H5729)</f>
        <v>Minwind 3-9</v>
      </c>
      <c r="F5729" s="5"/>
      <c r="G5729" s="1" t="n">
        <v>56123</v>
      </c>
      <c r="H5729" s="3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4774</v>
      </c>
      <c r="C5730" s="1" t="str">
        <f aca="false">IF(H5730="",F5730,H5730)</f>
        <v>SPFT - Newberg Cogen</v>
      </c>
      <c r="F5730" s="5"/>
      <c r="G5730" s="1" t="n">
        <v>56124</v>
      </c>
      <c r="H5730" s="3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4775</v>
      </c>
      <c r="C5731" s="1" t="str">
        <f aca="false">IF(H5731="",F5731,H5731)</f>
        <v>Springville Hydroelectric</v>
      </c>
      <c r="F5731" s="5"/>
      <c r="G5731" s="1" t="n">
        <v>56125</v>
      </c>
      <c r="H5731" s="3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4776</v>
      </c>
      <c r="C5732" s="1" t="str">
        <f aca="false">IF(H5732="",F5732,H5732)</f>
        <v>Sub 2 Generating Station</v>
      </c>
      <c r="F5732" s="5"/>
      <c r="G5732" s="1" t="n">
        <v>56126</v>
      </c>
      <c r="H5732" s="3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4777</v>
      </c>
      <c r="C5733" s="1" t="str">
        <f aca="false">IF(H5733="",F5733,H5733)</f>
        <v>Macon Energy Center</v>
      </c>
      <c r="F5733" s="5"/>
      <c r="G5733" s="1" t="n">
        <v>56127</v>
      </c>
      <c r="H5733" s="3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4778</v>
      </c>
      <c r="C5734" s="1" t="str">
        <f aca="false">IF(H5734="",F5734,H5734)</f>
        <v>Sub 3 Generating Station</v>
      </c>
      <c r="F5734" s="5"/>
      <c r="G5734" s="1" t="n">
        <v>56128</v>
      </c>
      <c r="H5734" s="3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4779</v>
      </c>
      <c r="C5735" s="1" t="str">
        <f aca="false">IF(H5735="",F5735,H5735)</f>
        <v>Thermal Kem</v>
      </c>
      <c r="F5735" s="5"/>
      <c r="G5735" s="1" t="n">
        <v>56129</v>
      </c>
      <c r="H5735" s="3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4780</v>
      </c>
      <c r="C5736" s="1" t="str">
        <f aca="false">IF(H5736="",F5736,H5736)</f>
        <v>Valenite</v>
      </c>
      <c r="F5736" s="5"/>
      <c r="G5736" s="1" t="n">
        <v>56131</v>
      </c>
      <c r="H5736" s="3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4781</v>
      </c>
      <c r="C5737" s="1" t="str">
        <f aca="false">IF(H5737="",F5737,H5737)</f>
        <v>Honea Path</v>
      </c>
      <c r="F5737" s="5"/>
      <c r="G5737" s="1" t="n">
        <v>56132</v>
      </c>
      <c r="H5737" s="3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4782</v>
      </c>
      <c r="C5738" s="1" t="str">
        <f aca="false">IF(H5738="",F5738,H5738)</f>
        <v>Regional Wastewater Control Facility</v>
      </c>
      <c r="F5738" s="5"/>
      <c r="G5738" s="1" t="n">
        <v>56134</v>
      </c>
      <c r="H5738" s="3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4783</v>
      </c>
      <c r="C5739" s="1" t="str">
        <f aca="false">IF(H5739="",F5739,H5739)</f>
        <v>Ripon Generation Station</v>
      </c>
      <c r="F5739" s="5"/>
      <c r="G5739" s="1" t="n">
        <v>56135</v>
      </c>
      <c r="H5739" s="3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4784</v>
      </c>
      <c r="C5740" s="1" t="str">
        <f aca="false">IF(H5740="",F5740,H5740)</f>
        <v>Anderson Erickson</v>
      </c>
      <c r="F5740" s="5"/>
      <c r="G5740" s="1" t="n">
        <v>56138</v>
      </c>
      <c r="H5740" s="3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4785</v>
      </c>
      <c r="C5741" s="1" t="str">
        <f aca="false">IF(H5741="",F5741,H5741)</f>
        <v>Neptune Gas Processing Plant</v>
      </c>
      <c r="F5741" s="5"/>
      <c r="G5741" s="1" t="n">
        <v>56139</v>
      </c>
      <c r="H5741" s="3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4786</v>
      </c>
      <c r="C5742" s="1" t="str">
        <f aca="false">IF(H5742="",F5742,H5742)</f>
        <v>Jamaica Bay Peaking</v>
      </c>
      <c r="F5742" s="5"/>
      <c r="G5742" s="1" t="n">
        <v>56141</v>
      </c>
      <c r="H5742" s="3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4787</v>
      </c>
      <c r="C5743" s="1" t="str">
        <f aca="false">IF(H5743="",F5743,H5743)</f>
        <v>Chanarambie Power Partners, LLC</v>
      </c>
      <c r="F5743" s="5"/>
      <c r="G5743" s="1" t="n">
        <v>56142</v>
      </c>
      <c r="H5743" s="3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4788</v>
      </c>
      <c r="C5744" s="1" t="str">
        <f aca="false">IF(H5744="",F5744,H5744)</f>
        <v>Riverside Energy Resource Center</v>
      </c>
      <c r="F5744" s="5"/>
      <c r="G5744" s="1" t="n">
        <v>56143</v>
      </c>
      <c r="H5744" s="3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4789</v>
      </c>
      <c r="C5745" s="1" t="str">
        <f aca="false">IF(H5745="",F5745,H5745)</f>
        <v>Springs Generating Station</v>
      </c>
      <c r="F5745" s="5"/>
      <c r="G5745" s="1" t="n">
        <v>56144</v>
      </c>
      <c r="H5745" s="3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4790</v>
      </c>
      <c r="C5746" s="1" t="str">
        <f aca="false">IF(H5746="",F5746,H5746)</f>
        <v>False Island</v>
      </c>
      <c r="F5746" s="5"/>
      <c r="G5746" s="1" t="n">
        <v>56146</v>
      </c>
      <c r="H5746" s="3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4791</v>
      </c>
      <c r="C5747" s="1" t="str">
        <f aca="false">IF(H5747="",F5747,H5747)</f>
        <v>Viking</v>
      </c>
      <c r="F5747" s="5"/>
      <c r="G5747" s="1" t="n">
        <v>56147</v>
      </c>
      <c r="H5747" s="3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4792</v>
      </c>
      <c r="C5748" s="1" t="str">
        <f aca="false">IF(H5748="",F5748,H5748)</f>
        <v>Ft. Pierre</v>
      </c>
      <c r="F5748" s="5"/>
      <c r="G5748" s="1" t="n">
        <v>56148</v>
      </c>
      <c r="H5748" s="3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4793</v>
      </c>
      <c r="C5749" s="1" t="str">
        <f aca="false">IF(H5749="",F5749,H5749)</f>
        <v>Seven Mile Creek LFG</v>
      </c>
      <c r="F5749" s="5"/>
      <c r="G5749" s="1" t="n">
        <v>56149</v>
      </c>
      <c r="H5749" s="3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4794</v>
      </c>
      <c r="C5750" s="1" t="str">
        <f aca="false">IF(H5750="",F5750,H5750)</f>
        <v>Freeport Energy Center</v>
      </c>
      <c r="F5750" s="5"/>
      <c r="G5750" s="1" t="n">
        <v>56152</v>
      </c>
      <c r="H5750" s="3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4795</v>
      </c>
      <c r="C5751" s="1" t="str">
        <f aca="false">IF(H5751="",F5751,H5751)</f>
        <v>Viking Wind Partners</v>
      </c>
      <c r="F5751" s="5"/>
      <c r="G5751" s="1" t="n">
        <v>56153</v>
      </c>
      <c r="H5751" s="3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4796</v>
      </c>
      <c r="C5752" s="1" t="str">
        <f aca="false">IF(H5752="",F5752,H5752)</f>
        <v>Mendota Hills, LLC</v>
      </c>
      <c r="F5752" s="5"/>
      <c r="G5752" s="1" t="n">
        <v>56160</v>
      </c>
      <c r="H5752" s="3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4797</v>
      </c>
      <c r="C5753" s="1" t="str">
        <f aca="false">IF(H5753="",F5753,H5753)</f>
        <v>Ainsworth Wind</v>
      </c>
      <c r="F5753" s="5"/>
      <c r="G5753" s="1" t="n">
        <v>56162</v>
      </c>
      <c r="H5753" s="3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4798</v>
      </c>
      <c r="C5754" s="1" t="str">
        <f aca="false">IF(H5754="",F5754,H5754)</f>
        <v>Kennecott Power Plant</v>
      </c>
      <c r="F5754" s="5"/>
      <c r="G5754" s="1" t="n">
        <v>56163</v>
      </c>
      <c r="H5754" s="3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4799</v>
      </c>
      <c r="C5755" s="1" t="str">
        <f aca="false">IF(H5755="",F5755,H5755)</f>
        <v>NEO Freehold Gen LLC</v>
      </c>
      <c r="F5755" s="5"/>
      <c r="G5755" s="1" t="n">
        <v>56169</v>
      </c>
      <c r="H5755" s="3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4800</v>
      </c>
      <c r="C5756" s="1" t="str">
        <f aca="false">IF(H5756="",F5756,H5756)</f>
        <v>Mid Valley Plant</v>
      </c>
      <c r="F5756" s="5"/>
      <c r="G5756" s="1" t="n">
        <v>56170</v>
      </c>
      <c r="H5756" s="3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4801</v>
      </c>
      <c r="C5757" s="1" t="str">
        <f aca="false">IF(H5757="",F5757,H5757)</f>
        <v>Milliken Plant</v>
      </c>
      <c r="F5757" s="5"/>
      <c r="G5757" s="1" t="n">
        <v>56171</v>
      </c>
      <c r="H5757" s="3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4802</v>
      </c>
      <c r="C5758" s="1" t="str">
        <f aca="false">IF(H5758="",F5758,H5758)</f>
        <v>Flying Cloud Power Partners LLC</v>
      </c>
      <c r="F5758" s="5"/>
      <c r="G5758" s="1" t="n">
        <v>56172</v>
      </c>
      <c r="H5758" s="3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4803</v>
      </c>
      <c r="C5759" s="1" t="str">
        <f aca="false">IF(H5759="",F5759,H5759)</f>
        <v>Colorado Green Holdings LLC</v>
      </c>
      <c r="F5759" s="5"/>
      <c r="G5759" s="1" t="n">
        <v>56173</v>
      </c>
      <c r="H5759" s="3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4804</v>
      </c>
      <c r="C5760" s="1" t="str">
        <f aca="false">IF(H5760="",F5760,H5760)</f>
        <v>Moraine Wind LLC</v>
      </c>
      <c r="F5760" s="5"/>
      <c r="G5760" s="1" t="n">
        <v>56174</v>
      </c>
      <c r="H5760" s="3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4805</v>
      </c>
      <c r="C5761" s="1" t="str">
        <f aca="false">IF(H5761="",F5761,H5761)</f>
        <v>Nebo Power Station</v>
      </c>
      <c r="F5761" s="5"/>
      <c r="G5761" s="1" t="n">
        <v>56177</v>
      </c>
      <c r="H5761" s="3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4806</v>
      </c>
      <c r="C5762" s="1" t="str">
        <f aca="false">IF(H5762="",F5762,H5762)</f>
        <v>Genoa Diesel Generating Station</v>
      </c>
      <c r="F5762" s="5"/>
      <c r="G5762" s="1" t="n">
        <v>56181</v>
      </c>
      <c r="H5762" s="3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4807</v>
      </c>
      <c r="C5763" s="1" t="str">
        <f aca="false">IF(H5763="",F5763,H5763)</f>
        <v>Columbia Flooring Melbourne</v>
      </c>
      <c r="F5763" s="5"/>
      <c r="G5763" s="1" t="n">
        <v>56182</v>
      </c>
      <c r="H5763" s="3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4808</v>
      </c>
      <c r="C5764" s="1" t="str">
        <f aca="false">IF(H5764="",F5764,H5764)</f>
        <v>Red Bluff</v>
      </c>
      <c r="F5764" s="5"/>
      <c r="G5764" s="1" t="n">
        <v>56184</v>
      </c>
      <c r="H5764" s="3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4809</v>
      </c>
      <c r="C5765" s="1" t="str">
        <f aca="false">IF(H5765="",F5765,H5765)</f>
        <v>Chowchilla II</v>
      </c>
      <c r="F5765" s="5"/>
      <c r="G5765" s="1" t="n">
        <v>56185</v>
      </c>
      <c r="H5765" s="3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4810</v>
      </c>
      <c r="C5766" s="1" t="str">
        <f aca="false">IF(H5766="",F5766,H5766)</f>
        <v>Pinelawn Power LLC</v>
      </c>
      <c r="F5766" s="5"/>
      <c r="G5766" s="1" t="n">
        <v>56188</v>
      </c>
      <c r="H5766" s="3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4811</v>
      </c>
      <c r="C5767" s="1" t="str">
        <f aca="false">IF(H5767="",F5767,H5767)</f>
        <v>Waterside Power, LLC</v>
      </c>
      <c r="F5767" s="5"/>
      <c r="G5767" s="1" t="n">
        <v>56189</v>
      </c>
      <c r="H5767" s="3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4812</v>
      </c>
      <c r="C5768" s="1" t="str">
        <f aca="false">IF(H5768="",F5768,H5768)</f>
        <v>Central Michigan University</v>
      </c>
      <c r="F5768" s="5"/>
      <c r="G5768" s="1" t="n">
        <v>56190</v>
      </c>
      <c r="H5768" s="3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4813</v>
      </c>
      <c r="C5769" s="1" t="str">
        <f aca="false">IF(H5769="",F5769,H5769)</f>
        <v>Georgia-Pacific Wauna Mill</v>
      </c>
      <c r="F5769" s="5"/>
      <c r="G5769" s="1" t="n">
        <v>56192</v>
      </c>
      <c r="H5769" s="3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4814</v>
      </c>
      <c r="C5770" s="1" t="str">
        <f aca="false">IF(H5770="",F5770,H5770)</f>
        <v>Dike City Power Plant</v>
      </c>
      <c r="F5770" s="5"/>
      <c r="G5770" s="1" t="n">
        <v>56194</v>
      </c>
      <c r="H5770" s="3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4815</v>
      </c>
      <c r="C5771" s="1" t="str">
        <f aca="false">IF(H5771="",F5771,H5771)</f>
        <v>Combine Hills I</v>
      </c>
      <c r="F5771" s="5"/>
      <c r="G5771" s="1" t="n">
        <v>56195</v>
      </c>
      <c r="H5771" s="3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4816</v>
      </c>
      <c r="C5772" s="1" t="str">
        <f aca="false">IF(H5772="",F5772,H5772)</f>
        <v>500MW CC</v>
      </c>
      <c r="F5772" s="5"/>
      <c r="G5772" s="1" t="n">
        <v>56196</v>
      </c>
      <c r="H5772" s="3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4817</v>
      </c>
      <c r="C5773" s="1" t="str">
        <f aca="false">IF(H5773="",F5773,H5773)</f>
        <v>TG Windfarm LLC</v>
      </c>
      <c r="F5773" s="5"/>
      <c r="G5773" s="1" t="n">
        <v>56199</v>
      </c>
      <c r="H5773" s="3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4818</v>
      </c>
      <c r="C5774" s="1" t="str">
        <f aca="false">IF(H5774="",F5774,H5774)</f>
        <v>CG Windfarm LLC</v>
      </c>
      <c r="F5774" s="5"/>
      <c r="G5774" s="1" t="n">
        <v>56200</v>
      </c>
      <c r="H5774" s="3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4819</v>
      </c>
      <c r="C5775" s="1" t="str">
        <f aca="false">IF(H5775="",F5775,H5775)</f>
        <v>Bisson Windfarm LLC</v>
      </c>
      <c r="F5775" s="5"/>
      <c r="G5775" s="1" t="n">
        <v>56201</v>
      </c>
      <c r="H5775" s="3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4820</v>
      </c>
      <c r="C5776" s="1" t="str">
        <f aca="false">IF(H5776="",F5776,H5776)</f>
        <v>Tofteland Windfarm LLC</v>
      </c>
      <c r="F5776" s="5"/>
      <c r="G5776" s="1" t="n">
        <v>56202</v>
      </c>
      <c r="H5776" s="3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4821</v>
      </c>
      <c r="C5777" s="1" t="str">
        <f aca="false">IF(H5777="",F5777,H5777)</f>
        <v>Westridge Windfarm LLC</v>
      </c>
      <c r="F5777" s="5"/>
      <c r="G5777" s="1" t="n">
        <v>56203</v>
      </c>
      <c r="H5777" s="3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4822</v>
      </c>
      <c r="C5778" s="1" t="str">
        <f aca="false">IF(H5778="",F5778,H5778)</f>
        <v>Fey Windfarm LLC</v>
      </c>
      <c r="F5778" s="5"/>
      <c r="G5778" s="1" t="n">
        <v>56204</v>
      </c>
      <c r="H5778" s="3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4823</v>
      </c>
      <c r="C5779" s="1" t="str">
        <f aca="false">IF(H5779="",F5779,H5779)</f>
        <v>Windcurrent Farms LLC</v>
      </c>
      <c r="F5779" s="5"/>
      <c r="G5779" s="1" t="n">
        <v>56205</v>
      </c>
      <c r="H5779" s="3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4824</v>
      </c>
      <c r="C5780" s="1" t="str">
        <f aca="false">IF(H5780="",F5780,H5780)</f>
        <v>K-Brink Windfarm LLC</v>
      </c>
      <c r="F5780" s="5"/>
      <c r="G5780" s="1" t="n">
        <v>56206</v>
      </c>
      <c r="H5780" s="3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4825</v>
      </c>
      <c r="C5781" s="1" t="str">
        <f aca="false">IF(H5781="",F5781,H5781)</f>
        <v>DL Windy Acres LLC</v>
      </c>
      <c r="F5781" s="5"/>
      <c r="G5781" s="1" t="n">
        <v>56207</v>
      </c>
      <c r="H5781" s="3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4826</v>
      </c>
      <c r="C5782" s="1" t="str">
        <f aca="false">IF(H5782="",F5782,H5782)</f>
        <v>S&amp;P Windfarm LLC</v>
      </c>
      <c r="F5782" s="5"/>
      <c r="G5782" s="1" t="n">
        <v>56208</v>
      </c>
      <c r="H5782" s="3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4827</v>
      </c>
      <c r="C5783" s="1" t="str">
        <f aca="false">IF(H5783="",F5783,H5783)</f>
        <v>Boeve Windfarm LLC</v>
      </c>
      <c r="F5783" s="5"/>
      <c r="G5783" s="1" t="n">
        <v>56209</v>
      </c>
      <c r="H5783" s="3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4828</v>
      </c>
      <c r="C5784" s="1" t="str">
        <f aca="false">IF(H5784="",F5784,H5784)</f>
        <v>B&amp;K Energy Systems LLC</v>
      </c>
      <c r="F5784" s="5"/>
      <c r="G5784" s="1" t="n">
        <v>56210</v>
      </c>
      <c r="H5784" s="3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4829</v>
      </c>
      <c r="C5785" s="1" t="str">
        <f aca="false">IF(H5785="",F5785,H5785)</f>
        <v>Sweetwater Wind  1 LLC</v>
      </c>
      <c r="F5785" s="5"/>
      <c r="G5785" s="1" t="n">
        <v>56211</v>
      </c>
      <c r="H5785" s="3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4830</v>
      </c>
      <c r="C5786" s="1" t="str">
        <f aca="false">IF(H5786="",F5786,H5786)</f>
        <v>Sweetwater Wind 2 LLC</v>
      </c>
      <c r="F5786" s="5"/>
      <c r="G5786" s="1" t="n">
        <v>56212</v>
      </c>
      <c r="H5786" s="3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4831</v>
      </c>
      <c r="C5787" s="1" t="str">
        <f aca="false">IF(H5787="",F5787,H5787)</f>
        <v>Allendorf</v>
      </c>
      <c r="F5787" s="5"/>
      <c r="G5787" s="1" t="n">
        <v>56215</v>
      </c>
      <c r="H5787" s="3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4832</v>
      </c>
      <c r="C5788" s="1" t="str">
        <f aca="false">IF(H5788="",F5788,H5788)</f>
        <v>Alden Bailey Power Plant</v>
      </c>
      <c r="F5788" s="5"/>
      <c r="G5788" s="1" t="n">
        <v>56223</v>
      </c>
      <c r="H5788" s="3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4833</v>
      </c>
      <c r="C5789" s="1" t="str">
        <f aca="false">IF(H5789="",F5789,H5789)</f>
        <v>TS Power Plant</v>
      </c>
      <c r="F5789" s="5"/>
      <c r="G5789" s="1" t="n">
        <v>56224</v>
      </c>
      <c r="H5789" s="3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4834</v>
      </c>
      <c r="C5790" s="1" t="str">
        <f aca="false">IF(H5790="",F5790,H5790)</f>
        <v>Aeolus Wind Facility</v>
      </c>
      <c r="F5790" s="5"/>
      <c r="G5790" s="1" t="n">
        <v>56225</v>
      </c>
      <c r="H5790" s="3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4835</v>
      </c>
      <c r="C5791" s="1" t="str">
        <f aca="false">IF(H5791="",F5791,H5791)</f>
        <v>Bowling Green Wind</v>
      </c>
      <c r="F5791" s="5"/>
      <c r="G5791" s="1" t="n">
        <v>56226</v>
      </c>
      <c r="H5791" s="3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4836</v>
      </c>
      <c r="C5792" s="1" t="str">
        <f aca="false">IF(H5792="",F5792,H5792)</f>
        <v>Prescott Airport</v>
      </c>
      <c r="F5792" s="5"/>
      <c r="G5792" s="1" t="n">
        <v>56228</v>
      </c>
      <c r="H5792" s="3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4837</v>
      </c>
      <c r="C5793" s="1" t="str">
        <f aca="false">IF(H5793="",F5793,H5793)</f>
        <v>Cogeneration 1</v>
      </c>
      <c r="F5793" s="5"/>
      <c r="G5793" s="1" t="n">
        <v>56229</v>
      </c>
      <c r="H5793" s="3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4838</v>
      </c>
      <c r="C5794" s="1" t="str">
        <f aca="false">IF(H5794="",F5794,H5794)</f>
        <v>DeKalb Medical Center-Hillandale</v>
      </c>
      <c r="F5794" s="5"/>
      <c r="G5794" s="1" t="n">
        <v>56231</v>
      </c>
      <c r="H5794" s="3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4839</v>
      </c>
      <c r="C5795" s="1" t="str">
        <f aca="false">IF(H5795="",F5795,H5795)</f>
        <v>EG178 Facility</v>
      </c>
      <c r="F5795" s="5"/>
      <c r="G5795" s="1" t="n">
        <v>56233</v>
      </c>
      <c r="H5795" s="3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4840</v>
      </c>
      <c r="C5796" s="1" t="str">
        <f aca="false">IF(H5796="",F5796,H5796)</f>
        <v>Caithness Long Island Energy Center</v>
      </c>
      <c r="F5796" s="5"/>
      <c r="G5796" s="1" t="n">
        <v>56234</v>
      </c>
      <c r="H5796" s="3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4841</v>
      </c>
      <c r="C5797" s="1" t="str">
        <f aca="false">IF(H5797="",F5797,H5797)</f>
        <v>Groton Generating Station</v>
      </c>
      <c r="F5797" s="5"/>
      <c r="G5797" s="1" t="n">
        <v>56238</v>
      </c>
      <c r="H5797" s="3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4842</v>
      </c>
      <c r="C5798" s="1" t="str">
        <f aca="false">IF(H5798="",F5798,H5798)</f>
        <v>Malaga Power LLC</v>
      </c>
      <c r="F5798" s="5"/>
      <c r="G5798" s="1" t="n">
        <v>56239</v>
      </c>
      <c r="H5798" s="3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4843</v>
      </c>
      <c r="C5799" s="1" t="str">
        <f aca="false">IF(H5799="",F5799,H5799)</f>
        <v>Buffalo Gap Wind Farm</v>
      </c>
      <c r="F5799" s="5"/>
      <c r="G5799" s="1" t="n">
        <v>56240</v>
      </c>
      <c r="H5799" s="3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4844</v>
      </c>
      <c r="C5800" s="1" t="str">
        <f aca="false">IF(H5800="",F5800,H5800)</f>
        <v>Cannon Falls Energy Center</v>
      </c>
      <c r="F5800" s="5"/>
      <c r="G5800" s="1" t="n">
        <v>56241</v>
      </c>
      <c r="H5800" s="3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4845</v>
      </c>
      <c r="C5801" s="1" t="str">
        <f aca="false">IF(H5801="",F5801,H5801)</f>
        <v>Kindred School</v>
      </c>
      <c r="F5801" s="5"/>
      <c r="G5801" s="1" t="n">
        <v>56242</v>
      </c>
      <c r="H5801" s="3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4846</v>
      </c>
      <c r="C5802" s="1" t="str">
        <f aca="false">IF(H5802="",F5802,H5802)</f>
        <v>Perham Incinerator</v>
      </c>
      <c r="F5802" s="5"/>
      <c r="G5802" s="1" t="n">
        <v>56243</v>
      </c>
      <c r="H5802" s="3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4847</v>
      </c>
      <c r="C5803" s="1" t="str">
        <f aca="false">IF(H5803="",F5803,H5803)</f>
        <v>State Auto Insurance</v>
      </c>
      <c r="F5803" s="5"/>
      <c r="G5803" s="1" t="n">
        <v>56244</v>
      </c>
      <c r="H5803" s="3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4848</v>
      </c>
      <c r="C5804" s="1" t="str">
        <f aca="false">IF(H5804="",F5804,H5804)</f>
        <v>Stevens Community Medical Center</v>
      </c>
      <c r="F5804" s="5"/>
      <c r="G5804" s="1" t="n">
        <v>56245</v>
      </c>
      <c r="H5804" s="3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4849</v>
      </c>
      <c r="C5805" s="1" t="str">
        <f aca="false">IF(H5805="",F5805,H5805)</f>
        <v>West Group Data Center F</v>
      </c>
      <c r="F5805" s="5"/>
      <c r="G5805" s="1" t="n">
        <v>56247</v>
      </c>
      <c r="H5805" s="3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4850</v>
      </c>
      <c r="C5806" s="1" t="str">
        <f aca="false">IF(H5806="",F5806,H5806)</f>
        <v>Shell Chemical</v>
      </c>
      <c r="F5806" s="5"/>
      <c r="G5806" s="1" t="n">
        <v>56248</v>
      </c>
      <c r="H5806" s="3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4851</v>
      </c>
      <c r="C5807" s="1" t="str">
        <f aca="false">IF(H5807="",F5807,H5807)</f>
        <v>Anson County Generation Facility</v>
      </c>
      <c r="F5807" s="5"/>
      <c r="G5807" s="1" t="n">
        <v>56249</v>
      </c>
      <c r="H5807" s="3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4852</v>
      </c>
      <c r="C5808" s="1" t="str">
        <f aca="false">IF(H5808="",F5808,H5808)</f>
        <v>Ontario LFGTE</v>
      </c>
      <c r="F5808" s="5"/>
      <c r="G5808" s="1" t="n">
        <v>56250</v>
      </c>
      <c r="H5808" s="3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4853</v>
      </c>
      <c r="C5809" s="1" t="str">
        <f aca="false">IF(H5809="",F5809,H5809)</f>
        <v>Millcreek Power Generation</v>
      </c>
      <c r="F5809" s="5"/>
      <c r="G5809" s="1" t="n">
        <v>56253</v>
      </c>
      <c r="H5809" s="3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4854</v>
      </c>
      <c r="C5810" s="1" t="str">
        <f aca="false">IF(H5810="",F5810,H5810)</f>
        <v>Kapaia Power Station</v>
      </c>
      <c r="F5810" s="5"/>
      <c r="G5810" s="1" t="n">
        <v>56258</v>
      </c>
      <c r="H5810" s="3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4855</v>
      </c>
      <c r="C5811" s="1" t="str">
        <f aca="false">IF(H5811="",F5811,H5811)</f>
        <v>Empire Generating Co  LLC</v>
      </c>
      <c r="F5811" s="5"/>
      <c r="G5811" s="1" t="n">
        <v>56259</v>
      </c>
      <c r="H5811" s="3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4856</v>
      </c>
      <c r="C5812" s="1" t="str">
        <f aca="false">IF(H5812="",F5812,H5812)</f>
        <v>High Point, Pump Station Rd</v>
      </c>
      <c r="F5812" s="5"/>
      <c r="G5812" s="1" t="n">
        <v>56260</v>
      </c>
      <c r="H5812" s="3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4857</v>
      </c>
      <c r="C5813" s="1" t="str">
        <f aca="false">IF(H5813="",F5813,H5813)</f>
        <v>Lexington</v>
      </c>
      <c r="F5813" s="5"/>
      <c r="G5813" s="1" t="n">
        <v>56261</v>
      </c>
      <c r="H5813" s="3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4858</v>
      </c>
      <c r="C5814" s="1" t="str">
        <f aca="false">IF(H5814="",F5814,H5814)</f>
        <v>Gastonia, Tulip Drive</v>
      </c>
      <c r="F5814" s="5"/>
      <c r="G5814" s="1" t="n">
        <v>56262</v>
      </c>
      <c r="H5814" s="3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4859</v>
      </c>
      <c r="C5815" s="1" t="str">
        <f aca="false">IF(H5815="",F5815,H5815)</f>
        <v>Albemarle Prime Power Park</v>
      </c>
      <c r="F5815" s="5"/>
      <c r="G5815" s="1" t="n">
        <v>56263</v>
      </c>
      <c r="H5815" s="3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4860</v>
      </c>
      <c r="C5816" s="1" t="str">
        <f aca="false">IF(H5816="",F5816,H5816)</f>
        <v>South Fork</v>
      </c>
      <c r="F5816" s="5"/>
      <c r="G5816" s="1" t="n">
        <v>56265</v>
      </c>
      <c r="H5816" s="3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4861</v>
      </c>
      <c r="C5817" s="1" t="str">
        <f aca="false">IF(H5817="",F5817,H5817)</f>
        <v>WPPI Hartford DG</v>
      </c>
      <c r="F5817" s="5"/>
      <c r="G5817" s="1" t="n">
        <v>56266</v>
      </c>
      <c r="H5817" s="3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4862</v>
      </c>
      <c r="C5818" s="1" t="str">
        <f aca="false">IF(H5818="",F5818,H5818)</f>
        <v>IBM West</v>
      </c>
      <c r="F5818" s="5"/>
      <c r="G5818" s="1" t="n">
        <v>56269</v>
      </c>
      <c r="H5818" s="3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4863</v>
      </c>
      <c r="C5819" s="1" t="str">
        <f aca="false">IF(H5819="",F5819,H5819)</f>
        <v>Callahan Divide Wind Energy Center</v>
      </c>
      <c r="F5819" s="5"/>
      <c r="G5819" s="1" t="n">
        <v>56270</v>
      </c>
      <c r="H5819" s="3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4864</v>
      </c>
      <c r="C5820" s="1" t="str">
        <f aca="false">IF(H5820="",F5820,H5820)</f>
        <v>Diablo Wind LLC</v>
      </c>
      <c r="F5820" s="5"/>
      <c r="G5820" s="1" t="n">
        <v>56271</v>
      </c>
      <c r="H5820" s="3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4865</v>
      </c>
      <c r="C5821" s="1" t="str">
        <f aca="false">IF(H5821="",F5821,H5821)</f>
        <v>Weatherford Wind Energy Center</v>
      </c>
      <c r="F5821" s="5"/>
      <c r="G5821" s="1" t="n">
        <v>56273</v>
      </c>
      <c r="H5821" s="3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4866</v>
      </c>
      <c r="C5822" s="1" t="str">
        <f aca="false">IF(H5822="",F5822,H5822)</f>
        <v>Valley Queen Cheese</v>
      </c>
      <c r="F5822" s="5"/>
      <c r="G5822" s="1" t="n">
        <v>56274</v>
      </c>
      <c r="H5822" s="3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4867</v>
      </c>
      <c r="C5823" s="1" t="str">
        <f aca="false">IF(H5823="",F5823,H5823)</f>
        <v>Helzel &amp; Schwarzhoff 86</v>
      </c>
      <c r="F5823" s="5"/>
      <c r="G5823" s="1" t="n">
        <v>56275</v>
      </c>
      <c r="H5823" s="3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4868</v>
      </c>
      <c r="C5824" s="1" t="str">
        <f aca="false">IF(H5824="",F5824,H5824)</f>
        <v>ZCO</v>
      </c>
      <c r="F5824" s="5"/>
      <c r="G5824" s="1" t="n">
        <v>56276</v>
      </c>
      <c r="H5824" s="3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4869</v>
      </c>
      <c r="C5825" s="1" t="str">
        <f aca="false">IF(H5825="",F5825,H5825)</f>
        <v>Bavarian LFGTE</v>
      </c>
      <c r="F5825" s="5"/>
      <c r="G5825" s="1" t="n">
        <v>56277</v>
      </c>
      <c r="H5825" s="3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4870</v>
      </c>
      <c r="C5826" s="1" t="str">
        <f aca="false">IF(H5826="",F5826,H5826)</f>
        <v>Green Valley LFGTE</v>
      </c>
      <c r="F5826" s="5"/>
      <c r="G5826" s="1" t="n">
        <v>56278</v>
      </c>
      <c r="H5826" s="3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4871</v>
      </c>
      <c r="C5827" s="1" t="str">
        <f aca="false">IF(H5827="",F5827,H5827)</f>
        <v>Laurel Ridge LFGTE</v>
      </c>
      <c r="F5827" s="5"/>
      <c r="G5827" s="1" t="n">
        <v>56279</v>
      </c>
      <c r="H5827" s="3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4872</v>
      </c>
      <c r="C5828" s="1" t="str">
        <f aca="false">IF(H5828="",F5828,H5828)</f>
        <v>Hardin County LFGTE</v>
      </c>
      <c r="F5828" s="5"/>
      <c r="G5828" s="1" t="n">
        <v>56280</v>
      </c>
      <c r="H5828" s="3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4873</v>
      </c>
      <c r="C5829" s="1" t="str">
        <f aca="false">IF(H5829="",F5829,H5829)</f>
        <v>Hargis-Hebert Electric Generating</v>
      </c>
      <c r="F5829" s="5"/>
      <c r="G5829" s="1" t="n">
        <v>56283</v>
      </c>
      <c r="H5829" s="3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4874</v>
      </c>
      <c r="C5830" s="1" t="str">
        <f aca="false">IF(H5830="",F5830,H5830)</f>
        <v>Santa Maria EPG</v>
      </c>
      <c r="F5830" s="5"/>
      <c r="G5830" s="1" t="n">
        <v>56284</v>
      </c>
      <c r="H5830" s="3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4875</v>
      </c>
      <c r="C5831" s="1" t="str">
        <f aca="false">IF(H5831="",F5831,H5831)</f>
        <v>Salem Water Plant</v>
      </c>
      <c r="F5831" s="5"/>
      <c r="G5831" s="1" t="n">
        <v>56288</v>
      </c>
      <c r="H5831" s="3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4876</v>
      </c>
      <c r="C5832" s="1" t="str">
        <f aca="false">IF(H5832="",F5832,H5832)</f>
        <v>Salem Street Dept</v>
      </c>
      <c r="F5832" s="5"/>
      <c r="G5832" s="1" t="n">
        <v>56289</v>
      </c>
      <c r="H5832" s="3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4877</v>
      </c>
      <c r="C5833" s="1" t="str">
        <f aca="false">IF(H5833="",F5833,H5833)</f>
        <v>Maple Ridge Wind Farm</v>
      </c>
      <c r="F5833" s="5"/>
      <c r="G5833" s="1" t="n">
        <v>56290</v>
      </c>
      <c r="H5833" s="3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4878</v>
      </c>
      <c r="C5834" s="1" t="str">
        <f aca="false">IF(H5834="",F5834,H5834)</f>
        <v>Horse Hollow Wind Energy Center</v>
      </c>
      <c r="F5834" s="5"/>
      <c r="G5834" s="1" t="n">
        <v>56291</v>
      </c>
      <c r="H5834" s="3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4879</v>
      </c>
      <c r="C5835" s="1" t="str">
        <f aca="false">IF(H5835="",F5835,H5835)</f>
        <v>Hamlet Generating Facility</v>
      </c>
      <c r="F5835" s="5"/>
      <c r="G5835" s="1" t="n">
        <v>56292</v>
      </c>
      <c r="H5835" s="3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4880</v>
      </c>
      <c r="C5836" s="1" t="str">
        <f aca="false">IF(H5836="",F5836,H5836)</f>
        <v>Caprock Wind Farm</v>
      </c>
      <c r="F5836" s="5"/>
      <c r="G5836" s="1" t="n">
        <v>56293</v>
      </c>
      <c r="H5836" s="3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4881</v>
      </c>
      <c r="C5837" s="1" t="str">
        <f aca="false">IF(H5837="",F5837,H5837)</f>
        <v>Bayway Refinery</v>
      </c>
      <c r="F5837" s="5"/>
      <c r="G5837" s="1" t="n">
        <v>56294</v>
      </c>
      <c r="H5837" s="3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4881</v>
      </c>
      <c r="C5838" s="1" t="str">
        <f aca="false">IF(H5838="",F5838,H5838)</f>
        <v>bayway refinery</v>
      </c>
      <c r="F5838" s="5"/>
      <c r="G5838" s="1" t="n">
        <v>880016</v>
      </c>
      <c r="H5838" s="3" t="s">
        <v>8867</v>
      </c>
    </row>
    <row r="5839" customFormat="false" ht="15" hidden="false" customHeight="true" outlineLevel="0" collapsed="false">
      <c r="A5839" s="1" t="n">
        <f aca="false">MAX($A$2:$A5837)+1</f>
        <v>4882</v>
      </c>
      <c r="C5839" s="1" t="str">
        <f aca="false">IF(H5839="",F5839,H5839)</f>
        <v>Kumeyaay Wind</v>
      </c>
      <c r="F5839" s="5"/>
      <c r="G5839" s="1" t="n">
        <v>56295</v>
      </c>
      <c r="H5839" s="3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4883</v>
      </c>
      <c r="C5840" s="1" t="str">
        <f aca="false">IF(H5840="",F5840,H5840)</f>
        <v>Trimont Area Wind Farm</v>
      </c>
      <c r="F5840" s="5"/>
      <c r="G5840" s="1" t="n">
        <v>56296</v>
      </c>
      <c r="H5840" s="3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4884</v>
      </c>
      <c r="C5841" s="1" t="str">
        <f aca="false">IF(H5841="",F5841,H5841)</f>
        <v>Crescent Ridge</v>
      </c>
      <c r="F5841" s="5"/>
      <c r="G5841" s="1" t="n">
        <v>56297</v>
      </c>
      <c r="H5841" s="3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4885</v>
      </c>
      <c r="C5842" s="1" t="str">
        <f aca="false">IF(H5842="",F5842,H5842)</f>
        <v>Roseville Energy Park</v>
      </c>
      <c r="F5842" s="5"/>
      <c r="G5842" s="1" t="n">
        <v>56298</v>
      </c>
      <c r="H5842" s="3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4886</v>
      </c>
      <c r="C5843" s="1" t="str">
        <f aca="false">IF(H5843="",F5843,H5843)</f>
        <v>Wind Park Bear Creek</v>
      </c>
      <c r="F5843" s="5"/>
      <c r="G5843" s="1" t="n">
        <v>56299</v>
      </c>
      <c r="H5843" s="3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4887</v>
      </c>
      <c r="C5844" s="1" t="str">
        <f aca="false">IF(H5844="",F5844,H5844)</f>
        <v>Jersey-Atlantic Wind Farm</v>
      </c>
      <c r="F5844" s="5"/>
      <c r="G5844" s="1" t="n">
        <v>56300</v>
      </c>
      <c r="H5844" s="3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4888</v>
      </c>
      <c r="C5845" s="1" t="str">
        <f aca="false">IF(H5845="",F5845,H5845)</f>
        <v>Wolverine Creek</v>
      </c>
      <c r="F5845" s="5"/>
      <c r="G5845" s="1" t="n">
        <v>56301</v>
      </c>
      <c r="H5845" s="3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4889</v>
      </c>
      <c r="C5846" s="1" t="str">
        <f aca="false">IF(H5846="",F5846,H5846)</f>
        <v>Oasis Wind</v>
      </c>
      <c r="F5846" s="5"/>
      <c r="G5846" s="1" t="n">
        <v>56302</v>
      </c>
      <c r="H5846" s="3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4890</v>
      </c>
      <c r="C5847" s="1" t="str">
        <f aca="false">IF(H5847="",F5847,H5847)</f>
        <v>Elk River Wind</v>
      </c>
      <c r="F5847" s="5"/>
      <c r="G5847" s="1" t="n">
        <v>56303</v>
      </c>
      <c r="H5847" s="3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4891</v>
      </c>
      <c r="C5848" s="1" t="str">
        <f aca="false">IF(H5848="",F5848,H5848)</f>
        <v>San Juan Mesa Wind Project LLC</v>
      </c>
      <c r="F5848" s="5"/>
      <c r="G5848" s="1" t="n">
        <v>56304</v>
      </c>
      <c r="H5848" s="3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3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4892</v>
      </c>
      <c r="C5850" s="1" t="str">
        <f aca="false">IF(H5850="",F5850,H5850)</f>
        <v>Fossil Gulch</v>
      </c>
      <c r="F5850" s="5"/>
      <c r="G5850" s="1" t="n">
        <v>56308</v>
      </c>
      <c r="H5850" s="3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4893</v>
      </c>
      <c r="C5851" s="1" t="str">
        <f aca="false">IF(H5851="",F5851,H5851)</f>
        <v>Trigen St. Louis</v>
      </c>
      <c r="F5851" s="5"/>
      <c r="G5851" s="1" t="n">
        <v>56309</v>
      </c>
      <c r="H5851" s="3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4894</v>
      </c>
      <c r="C5852" s="1" t="str">
        <f aca="false">IF(H5852="",F5852,H5852)</f>
        <v>Sweetwater Wind 3 LLC</v>
      </c>
      <c r="F5852" s="5"/>
      <c r="G5852" s="1" t="n">
        <v>56311</v>
      </c>
      <c r="H5852" s="3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4895</v>
      </c>
      <c r="C5853" s="1" t="str">
        <f aca="false">IF(H5853="",F5853,H5853)</f>
        <v>Shute Creek Facility</v>
      </c>
      <c r="F5853" s="5"/>
      <c r="G5853" s="1" t="n">
        <v>56312</v>
      </c>
      <c r="H5853" s="3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4896</v>
      </c>
      <c r="C5854" s="1" t="str">
        <f aca="false">IF(H5854="",F5854,H5854)</f>
        <v>Coleman Falls</v>
      </c>
      <c r="F5854" s="5"/>
      <c r="G5854" s="1" t="n">
        <v>56313</v>
      </c>
      <c r="H5854" s="3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4897</v>
      </c>
      <c r="C5855" s="1" t="str">
        <f aca="false">IF(H5855="",F5855,H5855)</f>
        <v>Holcomb Rock</v>
      </c>
      <c r="F5855" s="5"/>
      <c r="G5855" s="1" t="n">
        <v>56314</v>
      </c>
      <c r="H5855" s="3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4898</v>
      </c>
      <c r="C5856" s="1" t="str">
        <f aca="false">IF(H5856="",F5856,H5856)</f>
        <v>Raft River Geothermal Power Plant</v>
      </c>
      <c r="F5856" s="5"/>
      <c r="G5856" s="1" t="n">
        <v>56317</v>
      </c>
      <c r="H5856" s="3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4899</v>
      </c>
      <c r="C5857" s="1" t="str">
        <f aca="false">IF(H5857="",F5857,H5857)</f>
        <v>Fauquier Landfill Gas</v>
      </c>
      <c r="F5857" s="5"/>
      <c r="G5857" s="1" t="n">
        <v>56318</v>
      </c>
      <c r="H5857" s="3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4900</v>
      </c>
      <c r="C5858" s="1" t="str">
        <f aca="false">IF(H5858="",F5858,H5858)</f>
        <v>Spring Canyon</v>
      </c>
      <c r="F5858" s="5"/>
      <c r="G5858" s="1" t="n">
        <v>56320</v>
      </c>
      <c r="H5858" s="3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4901</v>
      </c>
      <c r="C5859" s="1" t="str">
        <f aca="false">IF(H5859="",F5859,H5859)</f>
        <v>Richard Burdette Geothermal</v>
      </c>
      <c r="F5859" s="5"/>
      <c r="G5859" s="1" t="n">
        <v>56321</v>
      </c>
      <c r="H5859" s="3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4902</v>
      </c>
      <c r="C5860" s="1" t="str">
        <f aca="false">IF(H5860="",F5860,H5860)</f>
        <v>Modern Innovative Energy LLC</v>
      </c>
      <c r="F5860" s="5"/>
      <c r="G5860" s="1" t="n">
        <v>56323</v>
      </c>
      <c r="H5860" s="3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4903</v>
      </c>
      <c r="C5861" s="1" t="str">
        <f aca="false">IF(H5861="",F5861,H5861)</f>
        <v>Colonie LFGTE Facility</v>
      </c>
      <c r="F5861" s="5"/>
      <c r="G5861" s="1" t="n">
        <v>56324</v>
      </c>
      <c r="H5861" s="3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4904</v>
      </c>
      <c r="C5862" s="1" t="str">
        <f aca="false">IF(H5862="",F5862,H5862)</f>
        <v>Delta Power</v>
      </c>
      <c r="F5862" s="5"/>
      <c r="G5862" s="1" t="n">
        <v>56325</v>
      </c>
      <c r="H5862" s="3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4905</v>
      </c>
      <c r="C5863" s="1" t="str">
        <f aca="false">IF(H5863="",F5863,H5863)</f>
        <v>Pendleton County LFGTE</v>
      </c>
      <c r="F5863" s="5"/>
      <c r="G5863" s="1" t="n">
        <v>56327</v>
      </c>
      <c r="H5863" s="3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4906</v>
      </c>
      <c r="C5864" s="1" t="str">
        <f aca="false">IF(H5864="",F5864,H5864)</f>
        <v>Campbell Industrial Park</v>
      </c>
      <c r="F5864" s="5"/>
      <c r="G5864" s="1" t="n">
        <v>56329</v>
      </c>
      <c r="H5864" s="3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4907</v>
      </c>
      <c r="C5865" s="1" t="str">
        <f aca="false">IF(H5865="",F5865,H5865)</f>
        <v>Gauley River Power Partners</v>
      </c>
      <c r="F5865" s="5"/>
      <c r="G5865" s="1" t="n">
        <v>56333</v>
      </c>
      <c r="H5865" s="3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4908</v>
      </c>
      <c r="C5866" s="1" t="str">
        <f aca="false">IF(H5866="",F5866,H5866)</f>
        <v>Blue Canyon Windpower II</v>
      </c>
      <c r="F5866" s="5"/>
      <c r="G5866" s="1" t="n">
        <v>56335</v>
      </c>
      <c r="H5866" s="3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4909</v>
      </c>
      <c r="C5867" s="1" t="str">
        <f aca="false">IF(H5867="",F5867,H5867)</f>
        <v>Aragonne Wind LLC</v>
      </c>
      <c r="F5867" s="5"/>
      <c r="G5867" s="1" t="n">
        <v>56336</v>
      </c>
      <c r="H5867" s="3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4910</v>
      </c>
      <c r="C5868" s="1" t="str">
        <f aca="false">IF(H5868="",F5868,H5868)</f>
        <v>Sweetwater Wind 4 LLC</v>
      </c>
      <c r="F5868" s="5"/>
      <c r="G5868" s="1" t="n">
        <v>56337</v>
      </c>
      <c r="H5868" s="3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4911</v>
      </c>
      <c r="C5869" s="1" t="str">
        <f aca="false">IF(H5869="",F5869,H5869)</f>
        <v>High Trail Wind Farm LLC</v>
      </c>
      <c r="F5869" s="5"/>
      <c r="G5869" s="1" t="n">
        <v>56338</v>
      </c>
      <c r="H5869" s="3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4912</v>
      </c>
      <c r="C5870" s="1" t="str">
        <f aca="false">IF(H5870="",F5870,H5870)</f>
        <v>Albemarle Hospital Unit</v>
      </c>
      <c r="F5870" s="5"/>
      <c r="G5870" s="1" t="n">
        <v>56339</v>
      </c>
      <c r="H5870" s="3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4913</v>
      </c>
      <c r="C5871" s="1" t="str">
        <f aca="false">IF(H5871="",F5871,H5871)</f>
        <v>Cherryville City Hall</v>
      </c>
      <c r="F5871" s="5"/>
      <c r="G5871" s="1" t="n">
        <v>56340</v>
      </c>
      <c r="H5871" s="3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4914</v>
      </c>
      <c r="C5872" s="1" t="str">
        <f aca="false">IF(H5872="",F5872,H5872)</f>
        <v>Lincolnton High School</v>
      </c>
      <c r="F5872" s="5"/>
      <c r="G5872" s="1" t="n">
        <v>56341</v>
      </c>
      <c r="H5872" s="3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4915</v>
      </c>
      <c r="C5873" s="1" t="str">
        <f aca="false">IF(H5873="",F5873,H5873)</f>
        <v>Maiden Community Center</v>
      </c>
      <c r="F5873" s="5"/>
      <c r="G5873" s="1" t="n">
        <v>56342</v>
      </c>
      <c r="H5873" s="3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4916</v>
      </c>
      <c r="C5874" s="1" t="str">
        <f aca="false">IF(H5874="",F5874,H5874)</f>
        <v>Monroe Middle School</v>
      </c>
      <c r="F5874" s="5"/>
      <c r="G5874" s="1" t="n">
        <v>56343</v>
      </c>
      <c r="H5874" s="3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4917</v>
      </c>
      <c r="C5875" s="1" t="str">
        <f aca="false">IF(H5875="",F5875,H5875)</f>
        <v>Morganton Station 5</v>
      </c>
      <c r="F5875" s="5"/>
      <c r="G5875" s="1" t="n">
        <v>56344</v>
      </c>
      <c r="H5875" s="3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4918</v>
      </c>
      <c r="C5876" s="1" t="str">
        <f aca="false">IF(H5876="",F5876,H5876)</f>
        <v>Pineville Delivery 1</v>
      </c>
      <c r="F5876" s="5"/>
      <c r="G5876" s="1" t="n">
        <v>56345</v>
      </c>
      <c r="H5876" s="3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4919</v>
      </c>
      <c r="C5877" s="1" t="str">
        <f aca="false">IF(H5877="",F5877,H5877)</f>
        <v>Laverne Diesel Generating Plant</v>
      </c>
      <c r="F5877" s="5"/>
      <c r="G5877" s="1" t="n">
        <v>56348</v>
      </c>
      <c r="H5877" s="3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4920</v>
      </c>
      <c r="C5878" s="1" t="str">
        <f aca="false">IF(H5878="",F5878,H5878)</f>
        <v>Quail Run Energy Center</v>
      </c>
      <c r="F5878" s="5"/>
      <c r="G5878" s="1" t="n">
        <v>56349</v>
      </c>
      <c r="H5878" s="3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4921</v>
      </c>
      <c r="C5879" s="1" t="str">
        <f aca="false">IF(H5879="",F5879,H5879)</f>
        <v>Colorado Bend Energy Center</v>
      </c>
      <c r="F5879" s="5"/>
      <c r="G5879" s="1" t="n">
        <v>56350</v>
      </c>
      <c r="H5879" s="3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4922</v>
      </c>
      <c r="C5880" s="1" t="str">
        <f aca="false">IF(H5880="",F5880,H5880)</f>
        <v>Clearwater Power Plant</v>
      </c>
      <c r="F5880" s="5"/>
      <c r="G5880" s="1" t="n">
        <v>56356</v>
      </c>
      <c r="H5880" s="3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4923</v>
      </c>
      <c r="C5881" s="1" t="str">
        <f aca="false">IF(H5881="",F5881,H5881)</f>
        <v>FPL Energy Burleigh County Wind</v>
      </c>
      <c r="F5881" s="5"/>
      <c r="G5881" s="1" t="n">
        <v>56357</v>
      </c>
      <c r="H5881" s="3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4924</v>
      </c>
      <c r="C5882" s="1" t="str">
        <f aca="false">IF(H5882="",F5882,H5882)</f>
        <v>Klondike Windpower II</v>
      </c>
      <c r="F5882" s="5"/>
      <c r="G5882" s="1" t="n">
        <v>56359</v>
      </c>
      <c r="H5882" s="3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4925</v>
      </c>
      <c r="C5883" s="1" t="str">
        <f aca="false">IF(H5883="",F5883,H5883)</f>
        <v>Big Horn Wind Project</v>
      </c>
      <c r="F5883" s="5"/>
      <c r="G5883" s="1" t="n">
        <v>56361</v>
      </c>
      <c r="H5883" s="3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4926</v>
      </c>
      <c r="C5884" s="1" t="str">
        <f aca="false">IF(H5884="",F5884,H5884)</f>
        <v>Shiloh I Wind Project</v>
      </c>
      <c r="F5884" s="5"/>
      <c r="G5884" s="1" t="n">
        <v>56362</v>
      </c>
      <c r="H5884" s="3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4927</v>
      </c>
      <c r="C5885" s="1" t="str">
        <f aca="false">IF(H5885="",F5885,H5885)</f>
        <v>Danville New Design Plant</v>
      </c>
      <c r="F5885" s="5"/>
      <c r="G5885" s="1" t="n">
        <v>56363</v>
      </c>
      <c r="H5885" s="3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4928</v>
      </c>
      <c r="C5886" s="1" t="str">
        <f aca="false">IF(H5886="",F5886,H5886)</f>
        <v>Danville Kentuck Road Plant</v>
      </c>
      <c r="F5886" s="5"/>
      <c r="G5886" s="1" t="n">
        <v>56364</v>
      </c>
      <c r="H5886" s="3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4929</v>
      </c>
      <c r="C5887" s="1" t="str">
        <f aca="false">IF(H5887="",F5887,H5887)</f>
        <v>Danville Westover Plant</v>
      </c>
      <c r="F5887" s="5"/>
      <c r="G5887" s="1" t="n">
        <v>56365</v>
      </c>
      <c r="H5887" s="3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4930</v>
      </c>
      <c r="C5888" s="1" t="str">
        <f aca="false">IF(H5888="",F5888,H5888)</f>
        <v>Electric Avenue Facility</v>
      </c>
      <c r="F5888" s="5"/>
      <c r="G5888" s="1" t="n">
        <v>56367</v>
      </c>
      <c r="H5888" s="3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4931</v>
      </c>
      <c r="C5889" s="1" t="str">
        <f aca="false">IF(H5889="",F5889,H5889)</f>
        <v>Water Treatment Plant Generators</v>
      </c>
      <c r="F5889" s="5"/>
      <c r="G5889" s="1" t="n">
        <v>56368</v>
      </c>
      <c r="H5889" s="3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4932</v>
      </c>
      <c r="C5890" s="1" t="str">
        <f aca="false">IF(H5890="",F5890,H5890)</f>
        <v>Casselman Wind Power Project</v>
      </c>
      <c r="F5890" s="5"/>
      <c r="G5890" s="1" t="n">
        <v>56369</v>
      </c>
      <c r="H5890" s="3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4933</v>
      </c>
      <c r="C5891" s="1" t="str">
        <f aca="false">IF(H5891="",F5891,H5891)</f>
        <v>Cedar Creek Wind</v>
      </c>
      <c r="F5891" s="5"/>
      <c r="G5891" s="1" t="n">
        <v>56371</v>
      </c>
      <c r="H5891" s="3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4934</v>
      </c>
      <c r="C5892" s="1" t="str">
        <f aca="false">IF(H5892="",F5892,H5892)</f>
        <v>Sweetwater Wind 5</v>
      </c>
      <c r="F5892" s="5"/>
      <c r="G5892" s="1" t="n">
        <v>56372</v>
      </c>
      <c r="H5892" s="3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4935</v>
      </c>
      <c r="C5893" s="1" t="str">
        <f aca="false">IF(H5893="",F5893,H5893)</f>
        <v>Robert Mueller Energy Center</v>
      </c>
      <c r="F5893" s="5"/>
      <c r="G5893" s="1" t="n">
        <v>56374</v>
      </c>
      <c r="H5893" s="3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4936</v>
      </c>
      <c r="C5894" s="1" t="str">
        <f aca="false">IF(H5894="",F5894,H5894)</f>
        <v>Pike County Wind Power</v>
      </c>
      <c r="F5894" s="5"/>
      <c r="G5894" s="1" t="n">
        <v>56376</v>
      </c>
      <c r="H5894" s="3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4937</v>
      </c>
      <c r="C5895" s="1" t="str">
        <f aca="false">IF(H5895="",F5895,H5895)</f>
        <v>Judith Gap Wind Energy Center</v>
      </c>
      <c r="F5895" s="5"/>
      <c r="G5895" s="1" t="n">
        <v>56377</v>
      </c>
      <c r="H5895" s="3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4938</v>
      </c>
      <c r="C5896" s="1" t="str">
        <f aca="false">IF(H5896="",F5896,H5896)</f>
        <v>Pakini Nui Wind Farm</v>
      </c>
      <c r="F5896" s="5"/>
      <c r="G5896" s="1" t="n">
        <v>56378</v>
      </c>
      <c r="H5896" s="3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4939</v>
      </c>
      <c r="C5897" s="1" t="str">
        <f aca="false">IF(H5897="",F5897,H5897)</f>
        <v>Centennial Wind Farm</v>
      </c>
      <c r="F5897" s="5"/>
      <c r="G5897" s="1" t="n">
        <v>56380</v>
      </c>
      <c r="H5897" s="3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4940</v>
      </c>
      <c r="C5898" s="1" t="str">
        <f aca="false">IF(H5898="",F5898,H5898)</f>
        <v>Northern Iowa Windpower II</v>
      </c>
      <c r="F5898" s="5"/>
      <c r="G5898" s="1" t="n">
        <v>56383</v>
      </c>
      <c r="H5898" s="3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4941</v>
      </c>
      <c r="C5899" s="1" t="str">
        <f aca="false">IF(H5899="",F5899,H5899)</f>
        <v>FPL Energy Oliver Wind I LLC</v>
      </c>
      <c r="F5899" s="5"/>
      <c r="G5899" s="1" t="n">
        <v>56392</v>
      </c>
      <c r="H5899" s="3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4942</v>
      </c>
      <c r="C5900" s="1" t="str">
        <f aca="false">IF(H5900="",F5900,H5900)</f>
        <v>Forest Creek Wind Farm LLC</v>
      </c>
      <c r="F5900" s="5"/>
      <c r="G5900" s="1" t="n">
        <v>56394</v>
      </c>
      <c r="H5900" s="3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4943</v>
      </c>
      <c r="C5901" s="1" t="str">
        <f aca="false">IF(H5901="",F5901,H5901)</f>
        <v>Mesquite Wind Power LLC</v>
      </c>
      <c r="F5901" s="5"/>
      <c r="G5901" s="1" t="n">
        <v>56395</v>
      </c>
      <c r="H5901" s="3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4944</v>
      </c>
      <c r="C5902" s="1" t="str">
        <f aca="false">IF(H5902="",F5902,H5902)</f>
        <v>Hunlock Unit 4</v>
      </c>
      <c r="F5902" s="5"/>
      <c r="G5902" s="1" t="n">
        <v>56397</v>
      </c>
      <c r="H5902" s="3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4945</v>
      </c>
      <c r="C5903" s="1" t="str">
        <f aca="false">IF(H5903="",F5903,H5903)</f>
        <v>Lempster Wind LLC</v>
      </c>
      <c r="F5903" s="5"/>
      <c r="G5903" s="1" t="n">
        <v>56399</v>
      </c>
      <c r="H5903" s="3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4946</v>
      </c>
      <c r="C5904" s="1" t="str">
        <f aca="false">IF(H5904="",F5904,H5904)</f>
        <v>Treasure Coast Energy Center</v>
      </c>
      <c r="F5904" s="5"/>
      <c r="G5904" s="1" t="n">
        <v>56400</v>
      </c>
      <c r="H5904" s="3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4947</v>
      </c>
      <c r="C5905" s="1" t="str">
        <f aca="false">IF(H5905="",F5905,H5905)</f>
        <v>Noble Hill Landfill</v>
      </c>
      <c r="F5905" s="5"/>
      <c r="G5905" s="1" t="n">
        <v>56404</v>
      </c>
      <c r="H5905" s="3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4948</v>
      </c>
      <c r="C5906" s="1" t="str">
        <f aca="false">IF(H5906="",F5906,H5906)</f>
        <v>Nevada Solar One</v>
      </c>
      <c r="F5906" s="5"/>
      <c r="G5906" s="1" t="n">
        <v>56405</v>
      </c>
      <c r="H5906" s="3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4949</v>
      </c>
      <c r="C5907" s="1" t="str">
        <f aca="false">IF(H5907="",F5907,H5907)</f>
        <v>Sierra Pacific Burlington Facility</v>
      </c>
      <c r="F5907" s="5"/>
      <c r="G5907" s="1" t="n">
        <v>56406</v>
      </c>
      <c r="H5907" s="3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4950</v>
      </c>
      <c r="C5908" s="1" t="str">
        <f aca="false">IF(H5908="",F5908,H5908)</f>
        <v>Agriwind LLC</v>
      </c>
      <c r="F5908" s="5"/>
      <c r="G5908" s="1" t="n">
        <v>56408</v>
      </c>
      <c r="H5908" s="3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4951</v>
      </c>
      <c r="C5909" s="1" t="str">
        <f aca="false">IF(H5909="",F5909,H5909)</f>
        <v>Stahl Wind Energy</v>
      </c>
      <c r="F5909" s="5"/>
      <c r="G5909" s="1" t="n">
        <v>56409</v>
      </c>
      <c r="H5909" s="3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4952</v>
      </c>
      <c r="C5910" s="1" t="str">
        <f aca="false">IF(H5910="",F5910,H5910)</f>
        <v>Carstensen Wind</v>
      </c>
      <c r="F5910" s="5"/>
      <c r="G5910" s="1" t="n">
        <v>56410</v>
      </c>
      <c r="H5910" s="3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4953</v>
      </c>
      <c r="C5911" s="1" t="str">
        <f aca="false">IF(H5911="",F5911,H5911)</f>
        <v>Northern Lights Wind LLC</v>
      </c>
      <c r="F5911" s="5"/>
      <c r="G5911" s="1" t="n">
        <v>56411</v>
      </c>
      <c r="H5911" s="3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4954</v>
      </c>
      <c r="C5912" s="1" t="str">
        <f aca="false">IF(H5912="",F5912,H5912)</f>
        <v>Lucky Wind</v>
      </c>
      <c r="F5912" s="5"/>
      <c r="G5912" s="1" t="n">
        <v>56412</v>
      </c>
      <c r="H5912" s="3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4955</v>
      </c>
      <c r="C5913" s="1" t="str">
        <f aca="false">IF(H5913="",F5913,H5913)</f>
        <v>Greenback Energy</v>
      </c>
      <c r="F5913" s="5"/>
      <c r="G5913" s="1" t="n">
        <v>56413</v>
      </c>
      <c r="H5913" s="3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4956</v>
      </c>
      <c r="C5914" s="1" t="str">
        <f aca="false">IF(H5914="",F5914,H5914)</f>
        <v>Redwood Falls Wind</v>
      </c>
      <c r="F5914" s="5"/>
      <c r="G5914" s="1" t="n">
        <v>56414</v>
      </c>
      <c r="H5914" s="3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4957</v>
      </c>
      <c r="C5915" s="1" t="str">
        <f aca="false">IF(H5915="",F5915,H5915)</f>
        <v>Fairmont Wind</v>
      </c>
      <c r="F5915" s="5"/>
      <c r="G5915" s="1" t="n">
        <v>56415</v>
      </c>
      <c r="H5915" s="3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4958</v>
      </c>
      <c r="C5916" s="1" t="str">
        <f aca="false">IF(H5916="",F5916,H5916)</f>
        <v>Michigan Wind 1 LLC</v>
      </c>
      <c r="F5916" s="5"/>
      <c r="G5916" s="1" t="n">
        <v>56416</v>
      </c>
      <c r="H5916" s="3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4959</v>
      </c>
      <c r="C5917" s="1" t="str">
        <f aca="false">IF(H5917="",F5917,H5917)</f>
        <v>Westchester Gas Recovery</v>
      </c>
      <c r="F5917" s="5"/>
      <c r="G5917" s="1" t="n">
        <v>56417</v>
      </c>
      <c r="H5917" s="3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4960</v>
      </c>
      <c r="C5918" s="1" t="str">
        <f aca="false">IF(H5918="",F5918,H5918)</f>
        <v>Des Plaines Gas Recovery</v>
      </c>
      <c r="F5918" s="5"/>
      <c r="G5918" s="1" t="n">
        <v>56418</v>
      </c>
      <c r="H5918" s="3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4961</v>
      </c>
      <c r="C5919" s="1" t="str">
        <f aca="false">IF(H5919="",F5919,H5919)</f>
        <v>Beecher Gas Recovery</v>
      </c>
      <c r="F5919" s="5"/>
      <c r="G5919" s="1" t="n">
        <v>56419</v>
      </c>
      <c r="H5919" s="3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4962</v>
      </c>
      <c r="C5920" s="1" t="str">
        <f aca="false">IF(H5920="",F5920,H5920)</f>
        <v>Renick Run Pumping Station 03-04</v>
      </c>
      <c r="F5920" s="5"/>
      <c r="G5920" s="1" t="n">
        <v>56420</v>
      </c>
      <c r="H5920" s="3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4963</v>
      </c>
      <c r="C5921" s="1" t="str">
        <f aca="false">IF(H5921="",F5921,H5921)</f>
        <v>PS ST-8 Engine No 1</v>
      </c>
      <c r="F5921" s="5"/>
      <c r="G5921" s="1" t="n">
        <v>56421</v>
      </c>
      <c r="H5921" s="3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4964</v>
      </c>
      <c r="C5922" s="1" t="str">
        <f aca="false">IF(H5922="",F5922,H5922)</f>
        <v>ST-1/1A Engine No 1</v>
      </c>
      <c r="F5922" s="5"/>
      <c r="G5922" s="1" t="n">
        <v>56422</v>
      </c>
      <c r="H5922" s="3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4965</v>
      </c>
      <c r="C5923" s="1" t="str">
        <f aca="false">IF(H5923="",F5923,H5923)</f>
        <v>Dodge Park Engine No 1</v>
      </c>
      <c r="F5923" s="5"/>
      <c r="G5923" s="1" t="n">
        <v>56423</v>
      </c>
      <c r="H5923" s="3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4966</v>
      </c>
      <c r="C5924" s="1" t="str">
        <f aca="false">IF(H5924="",F5924,H5924)</f>
        <v>Mower County Wind Energy Center</v>
      </c>
      <c r="F5924" s="5"/>
      <c r="G5924" s="1" t="n">
        <v>56424</v>
      </c>
      <c r="H5924" s="3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4967</v>
      </c>
      <c r="C5925" s="1" t="str">
        <f aca="false">IF(H5925="",F5925,H5925)</f>
        <v>Ameresco Chicopee Energy</v>
      </c>
      <c r="F5925" s="5"/>
      <c r="G5925" s="1" t="n">
        <v>56426</v>
      </c>
      <c r="H5925" s="3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4968</v>
      </c>
      <c r="C5926" s="1" t="str">
        <f aca="false">IF(H5926="",F5926,H5926)</f>
        <v>Ameresco Janesville</v>
      </c>
      <c r="F5926" s="5"/>
      <c r="G5926" s="1" t="n">
        <v>56427</v>
      </c>
      <c r="H5926" s="3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4969</v>
      </c>
      <c r="C5927" s="1" t="str">
        <f aca="false">IF(H5927="",F5927,H5927)</f>
        <v>Ameresco Santa Cruz Energy</v>
      </c>
      <c r="F5927" s="5"/>
      <c r="G5927" s="1" t="n">
        <v>56428</v>
      </c>
      <c r="H5927" s="3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4970</v>
      </c>
      <c r="C5928" s="1" t="str">
        <f aca="false">IF(H5928="",F5928,H5928)</f>
        <v>Ameresco Delaware South</v>
      </c>
      <c r="F5928" s="5"/>
      <c r="G5928" s="1" t="n">
        <v>56429</v>
      </c>
      <c r="H5928" s="3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4971</v>
      </c>
      <c r="C5929" s="1" t="str">
        <f aca="false">IF(H5929="",F5929,H5929)</f>
        <v>Ameresco Delaware Central</v>
      </c>
      <c r="F5929" s="5"/>
      <c r="G5929" s="1" t="n">
        <v>56430</v>
      </c>
      <c r="H5929" s="3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4972</v>
      </c>
      <c r="C5930" s="1" t="str">
        <f aca="false">IF(H5930="",F5930,H5930)</f>
        <v>Wildorado Wind LLC</v>
      </c>
      <c r="F5930" s="5"/>
      <c r="G5930" s="1" t="n">
        <v>56432</v>
      </c>
      <c r="H5930" s="3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4973</v>
      </c>
      <c r="C5931" s="1" t="str">
        <f aca="false">IF(H5931="",F5931,H5931)</f>
        <v>Pine Tree Wind Power Project</v>
      </c>
      <c r="F5931" s="5"/>
      <c r="G5931" s="1" t="n">
        <v>56433</v>
      </c>
      <c r="H5931" s="3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4974</v>
      </c>
      <c r="C5932" s="1" t="str">
        <f aca="false">IF(H5932="",F5932,H5932)</f>
        <v>Burley Butte Windpark</v>
      </c>
      <c r="F5932" s="5"/>
      <c r="G5932" s="1" t="n">
        <v>56434</v>
      </c>
      <c r="H5932" s="3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4975</v>
      </c>
      <c r="C5933" s="1" t="str">
        <f aca="false">IF(H5933="",F5933,H5933)</f>
        <v>Golden Valley Wind Park LLC</v>
      </c>
      <c r="F5933" s="5"/>
      <c r="G5933" s="1" t="n">
        <v>56435</v>
      </c>
      <c r="H5933" s="3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4976</v>
      </c>
      <c r="C5934" s="1" t="str">
        <f aca="false">IF(H5934="",F5934,H5934)</f>
        <v>Milner Dam Wind Park LLC</v>
      </c>
      <c r="F5934" s="5"/>
      <c r="G5934" s="1" t="n">
        <v>56437</v>
      </c>
      <c r="H5934" s="3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4977</v>
      </c>
      <c r="C5935" s="1" t="str">
        <f aca="false">IF(H5935="",F5935,H5935)</f>
        <v>Oregon Trail Wind Park</v>
      </c>
      <c r="F5935" s="5"/>
      <c r="G5935" s="1" t="n">
        <v>56439</v>
      </c>
      <c r="H5935" s="3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4978</v>
      </c>
      <c r="C5936" s="1" t="str">
        <f aca="false">IF(H5936="",F5936,H5936)</f>
        <v>Pilgrim Stage Wind Park</v>
      </c>
      <c r="F5936" s="5"/>
      <c r="G5936" s="1" t="n">
        <v>56440</v>
      </c>
      <c r="H5936" s="3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4979</v>
      </c>
      <c r="C5937" s="1" t="str">
        <f aca="false">IF(H5937="",F5937,H5937)</f>
        <v>Salmon Falls Wind Park</v>
      </c>
      <c r="F5937" s="5"/>
      <c r="G5937" s="1" t="n">
        <v>56441</v>
      </c>
      <c r="H5937" s="3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4980</v>
      </c>
      <c r="C5938" s="1" t="str">
        <f aca="false">IF(H5938="",F5938,H5938)</f>
        <v>Tuana Gulch Wind Park</v>
      </c>
      <c r="F5938" s="5"/>
      <c r="G5938" s="1" t="n">
        <v>56443</v>
      </c>
      <c r="H5938" s="3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4981</v>
      </c>
      <c r="C5939" s="1" t="str">
        <f aca="false">IF(H5939="",F5939,H5939)</f>
        <v>Spindle Hill Energy Center</v>
      </c>
      <c r="F5939" s="5"/>
      <c r="G5939" s="1" t="n">
        <v>56445</v>
      </c>
      <c r="H5939" s="3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4982</v>
      </c>
      <c r="C5940" s="1" t="str">
        <f aca="false">IF(H5940="",F5940,H5940)</f>
        <v>Buena Vista Energy LLC</v>
      </c>
      <c r="F5940" s="5"/>
      <c r="G5940" s="1" t="n">
        <v>56446</v>
      </c>
      <c r="H5940" s="3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4983</v>
      </c>
      <c r="C5941" s="1" t="str">
        <f aca="false">IF(H5941="",F5941,H5941)</f>
        <v>Hawi  Wind Farm</v>
      </c>
      <c r="F5941" s="5"/>
      <c r="G5941" s="1" t="n">
        <v>56447</v>
      </c>
      <c r="H5941" s="3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4984</v>
      </c>
      <c r="C5942" s="1" t="str">
        <f aca="false">IF(H5942="",F5942,H5942)</f>
        <v>Mars Hill Wind Farm Project</v>
      </c>
      <c r="F5942" s="5"/>
      <c r="G5942" s="1" t="n">
        <v>56448</v>
      </c>
      <c r="H5942" s="3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4985</v>
      </c>
      <c r="C5943" s="1" t="str">
        <f aca="false">IF(H5943="",F5943,H5943)</f>
        <v>Kaheawa Pastures Wind Farm</v>
      </c>
      <c r="F5943" s="5"/>
      <c r="G5943" s="1" t="n">
        <v>56449</v>
      </c>
      <c r="H5943" s="3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4986</v>
      </c>
      <c r="C5944" s="1" t="str">
        <f aca="false">IF(H5944="",F5944,H5944)</f>
        <v>GSG LLC</v>
      </c>
      <c r="F5944" s="5"/>
      <c r="G5944" s="1" t="n">
        <v>56450</v>
      </c>
      <c r="H5944" s="3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4987</v>
      </c>
      <c r="C5945" s="1" t="str">
        <f aca="false">IF(H5945="",F5945,H5945)</f>
        <v>Allegheny Ridge Wind Farm</v>
      </c>
      <c r="F5945" s="5"/>
      <c r="G5945" s="1" t="n">
        <v>56451</v>
      </c>
      <c r="H5945" s="3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4988</v>
      </c>
      <c r="C5946" s="1" t="str">
        <f aca="false">IF(H5946="",F5946,H5946)</f>
        <v>Post Wind Farm LP</v>
      </c>
      <c r="F5946" s="5"/>
      <c r="G5946" s="1" t="n">
        <v>56457</v>
      </c>
      <c r="H5946" s="3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4989</v>
      </c>
      <c r="C5947" s="1" t="str">
        <f aca="false">IF(H5947="",F5947,H5947)</f>
        <v>Hobbs Generating Station</v>
      </c>
      <c r="F5947" s="5"/>
      <c r="G5947" s="1" t="n">
        <v>56458</v>
      </c>
      <c r="H5947" s="3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4990</v>
      </c>
      <c r="C5948" s="1" t="str">
        <f aca="false">IF(H5948="",F5948,H5948)</f>
        <v>MinnDakota Wind LLC</v>
      </c>
      <c r="F5948" s="5"/>
      <c r="G5948" s="1" t="n">
        <v>56459</v>
      </c>
      <c r="H5948" s="3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4991</v>
      </c>
      <c r="C5949" s="1" t="str">
        <f aca="false">IF(H5949="",F5949,H5949)</f>
        <v>Twin Buttes Wind Project</v>
      </c>
      <c r="F5949" s="5"/>
      <c r="G5949" s="1" t="n">
        <v>56460</v>
      </c>
      <c r="H5949" s="3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4992</v>
      </c>
      <c r="C5950" s="1" t="str">
        <f aca="false">IF(H5950="",F5950,H5950)</f>
        <v>Dry Creek LFG to Energy Project</v>
      </c>
      <c r="F5950" s="5"/>
      <c r="G5950" s="1" t="n">
        <v>56461</v>
      </c>
      <c r="H5950" s="3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4993</v>
      </c>
      <c r="C5951" s="1" t="str">
        <f aca="false">IF(H5951="",F5951,H5951)</f>
        <v>Geneva Generation Facility</v>
      </c>
      <c r="F5951" s="5"/>
      <c r="G5951" s="1" t="n">
        <v>56462</v>
      </c>
      <c r="H5951" s="3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4994</v>
      </c>
      <c r="C5952" s="1" t="str">
        <f aca="false">IF(H5952="",F5952,H5952)</f>
        <v>Oak Ridge LFGTE</v>
      </c>
      <c r="F5952" s="5"/>
      <c r="G5952" s="1" t="n">
        <v>56463</v>
      </c>
      <c r="H5952" s="3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4995</v>
      </c>
      <c r="C5953" s="1" t="str">
        <f aca="false">IF(H5953="",F5953,H5953)</f>
        <v>Jay County LFGTE</v>
      </c>
      <c r="F5953" s="5"/>
      <c r="G5953" s="1" t="n">
        <v>56464</v>
      </c>
      <c r="H5953" s="3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4996</v>
      </c>
      <c r="C5954" s="1" t="str">
        <f aca="false">IF(H5954="",F5954,H5954)</f>
        <v>Liberty I &amp; II LFGTE</v>
      </c>
      <c r="F5954" s="5"/>
      <c r="G5954" s="1" t="n">
        <v>56465</v>
      </c>
      <c r="H5954" s="3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4997</v>
      </c>
      <c r="C5955" s="1" t="str">
        <f aca="false">IF(H5955="",F5955,H5955)</f>
        <v>Russell City Energy Center</v>
      </c>
      <c r="F5955" s="5"/>
      <c r="G5955" s="1" t="n">
        <v>56467</v>
      </c>
      <c r="H5955" s="3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4998</v>
      </c>
      <c r="C5956" s="1" t="str">
        <f aca="false">IF(H5956="",F5956,H5956)</f>
        <v>Klondike Windpower III</v>
      </c>
      <c r="F5956" s="5"/>
      <c r="G5956" s="1" t="n">
        <v>56468</v>
      </c>
      <c r="H5956" s="3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4999</v>
      </c>
      <c r="C5957" s="1" t="str">
        <f aca="false">IF(H5957="",F5957,H5957)</f>
        <v>Roseburg Forest Products Biomass</v>
      </c>
      <c r="F5957" s="5"/>
      <c r="G5957" s="1" t="n">
        <v>56469</v>
      </c>
      <c r="H5957" s="3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5000</v>
      </c>
      <c r="C5958" s="1" t="str">
        <f aca="false">IF(H5958="",F5958,H5958)</f>
        <v>Locust Ridge</v>
      </c>
      <c r="F5958" s="5"/>
      <c r="G5958" s="1" t="n">
        <v>56470</v>
      </c>
      <c r="H5958" s="3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5001</v>
      </c>
      <c r="C5959" s="1" t="str">
        <f aca="false">IF(H5959="",F5959,H5959)</f>
        <v>Pebbly Beach</v>
      </c>
      <c r="F5959" s="5"/>
      <c r="G5959" s="1" t="n">
        <v>6704</v>
      </c>
      <c r="H5959" s="3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5002</v>
      </c>
      <c r="C5960" s="1" t="str">
        <f aca="false">IF(H5960="",F5960,H5960)</f>
        <v>Santa Ana 1</v>
      </c>
      <c r="F5960" s="5"/>
      <c r="G5960" s="1" t="n">
        <v>361</v>
      </c>
      <c r="H5960" s="3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5003</v>
      </c>
      <c r="C5961" s="1" t="str">
        <f aca="false">IF(H5961="",F5961,H5961)</f>
        <v>MJMEUC Generating Station #1</v>
      </c>
      <c r="F5961" s="5"/>
      <c r="G5961" s="1" t="n">
        <v>56478</v>
      </c>
      <c r="H5961" s="3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5004</v>
      </c>
      <c r="C5962" s="1" t="str">
        <f aca="false">IF(H5962="",F5962,H5962)</f>
        <v>Sand Bluff Wind Farm</v>
      </c>
      <c r="F5962" s="5"/>
      <c r="G5962" s="1" t="n">
        <v>56479</v>
      </c>
      <c r="H5962" s="3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5005</v>
      </c>
      <c r="C5963" s="1" t="str">
        <f aca="false">IF(H5963="",F5963,H5963)</f>
        <v>Marshfield Utilities Gas Plant</v>
      </c>
      <c r="F5963" s="5"/>
      <c r="G5963" s="1" t="n">
        <v>56480</v>
      </c>
      <c r="H5963" s="3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5006</v>
      </c>
      <c r="C5964" s="1" t="str">
        <f aca="false">IF(H5964="",F5964,H5964)</f>
        <v>SunE Alamosa</v>
      </c>
      <c r="F5964" s="5"/>
      <c r="G5964" s="1" t="n">
        <v>56481</v>
      </c>
      <c r="H5964" s="3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5007</v>
      </c>
      <c r="C5965" s="1" t="str">
        <f aca="false">IF(H5965="",F5965,H5965)</f>
        <v>Post Oak Wind LLC</v>
      </c>
      <c r="F5965" s="5"/>
      <c r="G5965" s="1" t="n">
        <v>56483</v>
      </c>
      <c r="H5965" s="3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5008</v>
      </c>
      <c r="C5966" s="1" t="str">
        <f aca="false">IF(H5966="",F5966,H5966)</f>
        <v>Buffalo Gap 2 Wind Farm</v>
      </c>
      <c r="F5966" s="5"/>
      <c r="G5966" s="1" t="n">
        <v>56484</v>
      </c>
      <c r="H5966" s="3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5009</v>
      </c>
      <c r="C5967" s="1" t="str">
        <f aca="false">IF(H5967="",F5967,H5967)</f>
        <v>White Creek Wind Farm</v>
      </c>
      <c r="F5967" s="5"/>
      <c r="G5967" s="1" t="n">
        <v>56487</v>
      </c>
      <c r="H5967" s="3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5010</v>
      </c>
      <c r="C5968" s="1" t="str">
        <f aca="false">IF(H5968="",F5968,H5968)</f>
        <v>Smoky Hills Wind Project Phase I</v>
      </c>
      <c r="F5968" s="5"/>
      <c r="G5968" s="1" t="n">
        <v>56488</v>
      </c>
      <c r="H5968" s="3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5011</v>
      </c>
      <c r="C5969" s="1" t="str">
        <f aca="false">IF(H5969="",F5969,H5969)</f>
        <v>Elkins Generating Center</v>
      </c>
      <c r="F5969" s="5"/>
      <c r="G5969" s="1" t="n">
        <v>56489</v>
      </c>
      <c r="H5969" s="3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5012</v>
      </c>
      <c r="C5970" s="1" t="str">
        <f aca="false">IF(H5970="",F5970,H5970)</f>
        <v>Dean Drive Area Electric Generators</v>
      </c>
      <c r="F5970" s="5"/>
      <c r="G5970" s="1" t="n">
        <v>56491</v>
      </c>
      <c r="H5970" s="3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5013</v>
      </c>
      <c r="C5971" s="1" t="str">
        <f aca="false">IF(H5971="",F5971,H5971)</f>
        <v>Buffalo Mountain Energy Center</v>
      </c>
      <c r="F5971" s="5"/>
      <c r="G5971" s="1" t="n">
        <v>56493</v>
      </c>
      <c r="H5971" s="3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5014</v>
      </c>
      <c r="C5972" s="1" t="str">
        <f aca="false">IF(H5972="",F5972,H5972)</f>
        <v>Prairie Star Wind Farm</v>
      </c>
      <c r="F5972" s="5"/>
      <c r="G5972" s="1" t="n">
        <v>56494</v>
      </c>
      <c r="H5972" s="3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5015</v>
      </c>
      <c r="C5973" s="1" t="str">
        <f aca="false">IF(H5973="",F5973,H5973)</f>
        <v>NedPower Mount Storm</v>
      </c>
      <c r="F5973" s="5"/>
      <c r="G5973" s="1" t="n">
        <v>56495</v>
      </c>
      <c r="H5973" s="3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5016</v>
      </c>
      <c r="C5974" s="1" t="str">
        <f aca="false">IF(H5974="",F5974,H5974)</f>
        <v>Phillips 66 Billings Refinery</v>
      </c>
      <c r="F5974" s="5"/>
      <c r="G5974" s="1" t="n">
        <v>56496</v>
      </c>
      <c r="H5974" s="3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5017</v>
      </c>
      <c r="C5975" s="1" t="str">
        <f aca="false">IF(H5975="",F5975,H5975)</f>
        <v>Mora Drop Hydroelectric Project</v>
      </c>
      <c r="F5975" s="5"/>
      <c r="G5975" s="1" t="n">
        <v>56498</v>
      </c>
      <c r="H5975" s="3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5018</v>
      </c>
      <c r="C5976" s="1" t="str">
        <f aca="false">IF(H5976="",F5976,H5976)</f>
        <v>Tiber Dam Hydroelectric Plant</v>
      </c>
      <c r="F5976" s="5"/>
      <c r="G5976" s="1" t="n">
        <v>56499</v>
      </c>
      <c r="H5976" s="3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5019</v>
      </c>
      <c r="C5977" s="1" t="str">
        <f aca="false">IF(H5977="",F5977,H5977)</f>
        <v>Western 102 Power Plant</v>
      </c>
      <c r="F5977" s="5"/>
      <c r="G5977" s="1" t="n">
        <v>56500</v>
      </c>
      <c r="H5977" s="3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5020</v>
      </c>
      <c r="C5978" s="1" t="str">
        <f aca="false">IF(H5978="",F5978,H5978)</f>
        <v>Riley Generating Station</v>
      </c>
      <c r="F5978" s="5"/>
      <c r="G5978" s="1" t="n">
        <v>56503</v>
      </c>
      <c r="H5978" s="3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5021</v>
      </c>
      <c r="C5979" s="1" t="str">
        <f aca="false">IF(H5979="",F5979,H5979)</f>
        <v>Municipal Power Plant</v>
      </c>
      <c r="F5979" s="5"/>
      <c r="G5979" s="1" t="n">
        <v>56504</v>
      </c>
      <c r="H5979" s="3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5022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3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5023</v>
      </c>
      <c r="C5981" s="1" t="str">
        <f aca="false">IF(H5981="",F5981,H5981)</f>
        <v>Scurry County Wind LP</v>
      </c>
      <c r="F5981" s="5"/>
      <c r="G5981" s="1" t="n">
        <v>56506</v>
      </c>
      <c r="H5981" s="3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5024</v>
      </c>
      <c r="C5982" s="1" t="str">
        <f aca="false">IF(H5982="",F5982,H5982)</f>
        <v>Tesoro SLC Cogeneration Plant</v>
      </c>
      <c r="F5982" s="5"/>
      <c r="G5982" s="1" t="n">
        <v>56509</v>
      </c>
      <c r="H5982" s="3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5025</v>
      </c>
      <c r="C5983" s="1" t="str">
        <f aca="false">IF(H5983="",F5983,H5983)</f>
        <v>Frey Farm Landfill</v>
      </c>
      <c r="F5983" s="5"/>
      <c r="G5983" s="1" t="n">
        <v>56510</v>
      </c>
      <c r="H5983" s="3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5026</v>
      </c>
      <c r="C5984" s="1" t="str">
        <f aca="false">IF(H5984="",F5984,H5984)</f>
        <v>Pennsauken Landfill</v>
      </c>
      <c r="F5984" s="5"/>
      <c r="G5984" s="1" t="n">
        <v>56511</v>
      </c>
      <c r="H5984" s="3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5027</v>
      </c>
      <c r="C5985" s="1" t="str">
        <f aca="false">IF(H5985="",F5985,H5985)</f>
        <v>GLRA Landfill</v>
      </c>
      <c r="F5985" s="5"/>
      <c r="G5985" s="1" t="n">
        <v>56512</v>
      </c>
      <c r="H5985" s="3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5028</v>
      </c>
      <c r="C5986" s="1" t="str">
        <f aca="false">IF(H5986="",F5986,H5986)</f>
        <v>Whitemarsh Central Utility Plant</v>
      </c>
      <c r="F5986" s="5"/>
      <c r="G5986" s="1" t="n">
        <v>56513</v>
      </c>
      <c r="H5986" s="3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5029</v>
      </c>
      <c r="C5987" s="1" t="str">
        <f aca="false">IF(H5987="",F5987,H5987)</f>
        <v>Plains End II LLC</v>
      </c>
      <c r="F5987" s="5"/>
      <c r="G5987" s="1" t="n">
        <v>56516</v>
      </c>
      <c r="H5987" s="3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5030</v>
      </c>
      <c r="C5988" s="1" t="str">
        <f aca="false">IF(H5988="",F5988,H5988)</f>
        <v>West Diesel Generation Unit</v>
      </c>
      <c r="F5988" s="5"/>
      <c r="G5988" s="1" t="n">
        <v>56517</v>
      </c>
      <c r="H5988" s="3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5031</v>
      </c>
      <c r="C5989" s="1" t="str">
        <f aca="false">IF(H5989="",F5989,H5989)</f>
        <v>South Energy Center</v>
      </c>
      <c r="F5989" s="5"/>
      <c r="G5989" s="1" t="n">
        <v>56518</v>
      </c>
      <c r="H5989" s="3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5032</v>
      </c>
      <c r="C5990" s="1" t="str">
        <f aca="false">IF(H5990="",F5990,H5990)</f>
        <v>Salem Electric Department</v>
      </c>
      <c r="F5990" s="5"/>
      <c r="G5990" s="1" t="n">
        <v>56519</v>
      </c>
      <c r="H5990" s="3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5033</v>
      </c>
      <c r="C5991" s="1" t="str">
        <f aca="false">IF(H5991="",F5991,H5991)</f>
        <v>Deertrack Park Gas Recovery</v>
      </c>
      <c r="F5991" s="5"/>
      <c r="G5991" s="1" t="n">
        <v>56520</v>
      </c>
      <c r="H5991" s="3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5034</v>
      </c>
      <c r="C5992" s="1" t="str">
        <f aca="false">IF(H5992="",F5992,H5992)</f>
        <v>Lake Mills Gas Recovery</v>
      </c>
      <c r="F5992" s="5"/>
      <c r="G5992" s="1" t="n">
        <v>56521</v>
      </c>
      <c r="H5992" s="3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5035</v>
      </c>
      <c r="C5993" s="1" t="str">
        <f aca="false">IF(H5993="",F5993,H5993)</f>
        <v>Springhill Gas Recovery Plant</v>
      </c>
      <c r="F5993" s="5"/>
      <c r="G5993" s="1" t="n">
        <v>56522</v>
      </c>
      <c r="H5993" s="3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5036</v>
      </c>
      <c r="C5994" s="1" t="str">
        <f aca="false">IF(H5994="",F5994,H5994)</f>
        <v>Two Pine Landfill Gas Recovery</v>
      </c>
      <c r="F5994" s="5"/>
      <c r="G5994" s="1" t="n">
        <v>56523</v>
      </c>
      <c r="H5994" s="3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5037</v>
      </c>
      <c r="C5995" s="1" t="str">
        <f aca="false">IF(H5995="",F5995,H5995)</f>
        <v>Austin Gas Recovery</v>
      </c>
      <c r="F5995" s="5"/>
      <c r="G5995" s="1" t="n">
        <v>56524</v>
      </c>
      <c r="H5995" s="3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5038</v>
      </c>
      <c r="C5996" s="1" t="str">
        <f aca="false">IF(H5996="",F5996,H5996)</f>
        <v>Timberline Trail Gas Recovery</v>
      </c>
      <c r="F5996" s="5"/>
      <c r="G5996" s="1" t="n">
        <v>56525</v>
      </c>
      <c r="H5996" s="3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5039</v>
      </c>
      <c r="C5997" s="1" t="str">
        <f aca="false">IF(H5997="",F5997,H5997)</f>
        <v>Chaffee Gas Recovery</v>
      </c>
      <c r="F5997" s="5"/>
      <c r="G5997" s="1" t="n">
        <v>56526</v>
      </c>
      <c r="H5997" s="3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5040</v>
      </c>
      <c r="C5998" s="1" t="str">
        <f aca="false">IF(H5998="",F5998,H5998)</f>
        <v>Fitchburg Gas Recovery</v>
      </c>
      <c r="F5998" s="5"/>
      <c r="G5998" s="1" t="n">
        <v>56527</v>
      </c>
      <c r="H5998" s="3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5041</v>
      </c>
      <c r="C5999" s="1" t="str">
        <f aca="false">IF(H5999="",F5999,H5999)</f>
        <v>Skyline Gas Recovery</v>
      </c>
      <c r="F5999" s="5"/>
      <c r="G5999" s="1" t="n">
        <v>56528</v>
      </c>
      <c r="H5999" s="3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5042</v>
      </c>
      <c r="C6000" s="1" t="str">
        <f aca="false">IF(H6000="",F6000,H6000)</f>
        <v>Five Oaks Gas Recovery</v>
      </c>
      <c r="F6000" s="5"/>
      <c r="G6000" s="1" t="n">
        <v>56529</v>
      </c>
      <c r="H6000" s="3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5043</v>
      </c>
      <c r="C6001" s="1" t="str">
        <f aca="false">IF(H6001="",F6001,H6001)</f>
        <v>DADS Gas Recovery</v>
      </c>
      <c r="F6001" s="5"/>
      <c r="G6001" s="1" t="n">
        <v>56530</v>
      </c>
      <c r="H6001" s="3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5044</v>
      </c>
      <c r="C6002" s="1" t="str">
        <f aca="false">IF(H6002="",F6002,H6002)</f>
        <v>Waste Management Bethel LFGTE</v>
      </c>
      <c r="F6002" s="5"/>
      <c r="G6002" s="1" t="n">
        <v>56531</v>
      </c>
      <c r="H6002" s="3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5045</v>
      </c>
      <c r="C6003" s="1" t="str">
        <f aca="false">IF(H6003="",F6003,H6003)</f>
        <v>El Sobrante Gas Recovery</v>
      </c>
      <c r="F6003" s="5"/>
      <c r="G6003" s="1" t="n">
        <v>56534</v>
      </c>
      <c r="H6003" s="3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5046</v>
      </c>
      <c r="C6004" s="1" t="str">
        <f aca="false">IF(H6004="",F6004,H6004)</f>
        <v>Waste Management Simi Valley LFGTE</v>
      </c>
      <c r="F6004" s="5"/>
      <c r="G6004" s="1" t="n">
        <v>56535</v>
      </c>
      <c r="H6004" s="3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5047</v>
      </c>
      <c r="C6005" s="1" t="str">
        <f aca="false">IF(H6005="",F6005,H6005)</f>
        <v>Cow Branch Wind Power LLC</v>
      </c>
      <c r="F6005" s="5"/>
      <c r="G6005" s="1" t="n">
        <v>56536</v>
      </c>
      <c r="H6005" s="3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5048</v>
      </c>
      <c r="C6006" s="1" t="str">
        <f aca="false">IF(H6006="",F6006,H6006)</f>
        <v>CR Clearing LLC</v>
      </c>
      <c r="F6006" s="5"/>
      <c r="G6006" s="1" t="n">
        <v>56537</v>
      </c>
      <c r="H6006" s="3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5049</v>
      </c>
      <c r="C6007" s="1" t="str">
        <f aca="false">IF(H6007="",F6007,H6007)</f>
        <v>Loess Hills Wind Farm LLC</v>
      </c>
      <c r="F6007" s="5"/>
      <c r="G6007" s="1" t="n">
        <v>56538</v>
      </c>
      <c r="H6007" s="3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5050</v>
      </c>
      <c r="C6008" s="1" t="str">
        <f aca="false">IF(H6008="",F6008,H6008)</f>
        <v>Clark-Floyd Landfill Gas Generating</v>
      </c>
      <c r="F6008" s="5"/>
      <c r="G6008" s="1" t="n">
        <v>56539</v>
      </c>
      <c r="H6008" s="3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5051</v>
      </c>
      <c r="C6009" s="1" t="str">
        <f aca="false">IF(H6009="",F6009,H6009)</f>
        <v>Galena 2 Geothermal Power Plant</v>
      </c>
      <c r="F6009" s="5"/>
      <c r="G6009" s="1" t="n">
        <v>56540</v>
      </c>
      <c r="H6009" s="3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5052</v>
      </c>
      <c r="C6010" s="1" t="str">
        <f aca="false">IF(H6010="",F6010,H6010)</f>
        <v>Galena 3 Geothermal Power Plant</v>
      </c>
      <c r="F6010" s="5"/>
      <c r="G6010" s="1" t="n">
        <v>56541</v>
      </c>
      <c r="H6010" s="3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5053</v>
      </c>
      <c r="C6011" s="1" t="str">
        <f aca="false">IF(H6011="",F6011,H6011)</f>
        <v>Kasidaya Creek Hydro</v>
      </c>
      <c r="F6011" s="5"/>
      <c r="G6011" s="1" t="n">
        <v>56542</v>
      </c>
      <c r="H6011" s="3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5054</v>
      </c>
      <c r="C6012" s="1" t="str">
        <f aca="false">IF(H6012="",F6012,H6012)</f>
        <v>Eastridge Wind Project</v>
      </c>
      <c r="F6012" s="5"/>
      <c r="G6012" s="1" t="n">
        <v>56543</v>
      </c>
      <c r="H6012" s="3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5055</v>
      </c>
      <c r="C6013" s="1" t="str">
        <f aca="false">IF(H6013="",F6013,H6013)</f>
        <v>Windom Wind Project</v>
      </c>
      <c r="F6013" s="5"/>
      <c r="G6013" s="1" t="n">
        <v>56544</v>
      </c>
      <c r="H6013" s="3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5056</v>
      </c>
      <c r="C6014" s="1" t="str">
        <f aca="false">IF(H6014="",F6014,H6014)</f>
        <v>Seneca City of</v>
      </c>
      <c r="F6014" s="5"/>
      <c r="G6014" s="1" t="n">
        <v>56545</v>
      </c>
      <c r="H6014" s="3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5057</v>
      </c>
      <c r="C6015" s="1" t="str">
        <f aca="false">IF(H6015="",F6015,H6015)</f>
        <v>Cornelius Delivery No 1</v>
      </c>
      <c r="F6015" s="5"/>
      <c r="G6015" s="1" t="n">
        <v>56546</v>
      </c>
      <c r="H6015" s="3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5058</v>
      </c>
      <c r="C6016" s="1" t="str">
        <f aca="false">IF(H6016="",F6016,H6016)</f>
        <v>Bostic Delivery No 2</v>
      </c>
      <c r="F6016" s="5"/>
      <c r="G6016" s="1" t="n">
        <v>56547</v>
      </c>
      <c r="H6016" s="3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5059</v>
      </c>
      <c r="C6017" s="1" t="str">
        <f aca="false">IF(H6017="",F6017,H6017)</f>
        <v>Drexel Operations Center</v>
      </c>
      <c r="F6017" s="5"/>
      <c r="G6017" s="1" t="n">
        <v>56548</v>
      </c>
      <c r="H6017" s="3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5060</v>
      </c>
      <c r="C6018" s="1" t="str">
        <f aca="false">IF(H6018="",F6018,H6018)</f>
        <v>Granite Falls Walmart</v>
      </c>
      <c r="F6018" s="5"/>
      <c r="G6018" s="1" t="n">
        <v>56549</v>
      </c>
      <c r="H6018" s="3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5061</v>
      </c>
      <c r="C6019" s="1" t="str">
        <f aca="false">IF(H6019="",F6019,H6019)</f>
        <v>Huntersville Delivery No 2</v>
      </c>
      <c r="F6019" s="5"/>
      <c r="G6019" s="1" t="n">
        <v>56550</v>
      </c>
      <c r="H6019" s="3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5062</v>
      </c>
      <c r="C6020" s="1" t="str">
        <f aca="false">IF(H6020="",F6020,H6020)</f>
        <v>Landis Delivery No 2</v>
      </c>
      <c r="F6020" s="5"/>
      <c r="G6020" s="1" t="n">
        <v>56551</v>
      </c>
      <c r="H6020" s="3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5063</v>
      </c>
      <c r="C6021" s="1" t="str">
        <f aca="false">IF(H6021="",F6021,H6021)</f>
        <v>Statesville Delivery No 3</v>
      </c>
      <c r="F6021" s="5"/>
      <c r="G6021" s="1" t="n">
        <v>56552</v>
      </c>
      <c r="H6021" s="3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5064</v>
      </c>
      <c r="C6022" s="1" t="str">
        <f aca="false">IF(H6022="",F6022,H6022)</f>
        <v>Catawba River Pollution Control</v>
      </c>
      <c r="F6022" s="5"/>
      <c r="G6022" s="1" t="n">
        <v>56553</v>
      </c>
      <c r="H6022" s="3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5065</v>
      </c>
      <c r="C6023" s="1" t="str">
        <f aca="false">IF(H6023="",F6023,H6023)</f>
        <v>Salt Lake Energy Systems</v>
      </c>
      <c r="F6023" s="5"/>
      <c r="G6023" s="1" t="n">
        <v>56554</v>
      </c>
      <c r="H6023" s="3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5066</v>
      </c>
      <c r="C6024" s="1" t="str">
        <f aca="false">IF(H6024="",F6024,H6024)</f>
        <v>Wind Capital Holdings LLC</v>
      </c>
      <c r="F6024" s="5"/>
      <c r="G6024" s="1" t="n">
        <v>56555</v>
      </c>
      <c r="H6024" s="3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5067</v>
      </c>
      <c r="C6025" s="1" t="str">
        <f aca="false">IF(H6025="",F6025,H6025)</f>
        <v>PPS Power Plant No 1</v>
      </c>
      <c r="F6025" s="5"/>
      <c r="G6025" s="1" t="n">
        <v>56556</v>
      </c>
      <c r="H6025" s="3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5068</v>
      </c>
      <c r="C6026" s="1" t="str">
        <f aca="false">IF(H6026="",F6026,H6026)</f>
        <v>EXC Wind 1 LLC</v>
      </c>
      <c r="F6026" s="5"/>
      <c r="G6026" s="1" t="n">
        <v>56557</v>
      </c>
      <c r="H6026" s="3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5069</v>
      </c>
      <c r="C6027" s="1" t="str">
        <f aca="false">IF(H6027="",F6027,H6027)</f>
        <v>EXC Wind 2 LLC</v>
      </c>
      <c r="F6027" s="5"/>
      <c r="G6027" s="1" t="n">
        <v>56558</v>
      </c>
      <c r="H6027" s="3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5070</v>
      </c>
      <c r="C6028" s="1" t="str">
        <f aca="false">IF(H6028="",F6028,H6028)</f>
        <v>EXC Wind 3 LLC</v>
      </c>
      <c r="F6028" s="5"/>
      <c r="G6028" s="1" t="n">
        <v>56559</v>
      </c>
      <c r="H6028" s="3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5071</v>
      </c>
      <c r="C6029" s="1" t="str">
        <f aca="false">IF(H6029="",F6029,H6029)</f>
        <v>EXC Wind 4 LLC</v>
      </c>
      <c r="F6029" s="5"/>
      <c r="G6029" s="1" t="n">
        <v>56560</v>
      </c>
      <c r="H6029" s="3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5072</v>
      </c>
      <c r="C6030" s="1" t="str">
        <f aca="false">IF(H6030="",F6030,H6030)</f>
        <v>EXC Wind 5 LLC</v>
      </c>
      <c r="F6030" s="5"/>
      <c r="G6030" s="1" t="n">
        <v>56561</v>
      </c>
      <c r="H6030" s="3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5073</v>
      </c>
      <c r="C6031" s="1" t="str">
        <f aca="false">IF(H6031="",F6031,H6031)</f>
        <v>EXC Wind 6 LLC</v>
      </c>
      <c r="F6031" s="5"/>
      <c r="G6031" s="1" t="n">
        <v>56562</v>
      </c>
      <c r="H6031" s="3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5074</v>
      </c>
      <c r="C6032" s="1" t="str">
        <f aca="false">IF(H6032="",F6032,H6032)</f>
        <v>Peetz Table Wind Energy</v>
      </c>
      <c r="F6032" s="5"/>
      <c r="G6032" s="1" t="n">
        <v>56563</v>
      </c>
      <c r="H6032" s="3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5075</v>
      </c>
      <c r="C6033" s="1" t="str">
        <f aca="false">IF(H6033="",F6033,H6033)</f>
        <v>J Lamar Stall Unit</v>
      </c>
      <c r="F6033" s="5"/>
      <c r="G6033" s="1" t="n">
        <v>56565</v>
      </c>
      <c r="H6033" s="3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5076</v>
      </c>
      <c r="C6034" s="1" t="str">
        <f aca="false">IF(H6034="",F6034,H6034)</f>
        <v>Nellis Air Force Base Solar Array</v>
      </c>
      <c r="F6034" s="5"/>
      <c r="G6034" s="1" t="n">
        <v>56568</v>
      </c>
      <c r="H6034" s="3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5077</v>
      </c>
      <c r="C6035" s="1" t="str">
        <f aca="false">IF(H6035="",F6035,H6035)</f>
        <v>Niland Gas Turbine Plant</v>
      </c>
      <c r="F6035" s="5"/>
      <c r="G6035" s="1" t="n">
        <v>56569</v>
      </c>
      <c r="H6035" s="3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5078</v>
      </c>
      <c r="C6036" s="1" t="str">
        <f aca="false">IF(H6036="",F6036,H6036)</f>
        <v>Terra-Gen VG Wind LLC</v>
      </c>
      <c r="F6036" s="5"/>
      <c r="G6036" s="1" t="n">
        <v>56570</v>
      </c>
      <c r="H6036" s="3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5079</v>
      </c>
      <c r="C6037" s="1" t="str">
        <f aca="false">IF(H6037="",F6037,H6037)</f>
        <v>Eastern Landfill Gas LLC</v>
      </c>
      <c r="F6037" s="5"/>
      <c r="G6037" s="1" t="n">
        <v>56571</v>
      </c>
      <c r="H6037" s="3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5080</v>
      </c>
      <c r="C6038" s="1" t="str">
        <f aca="false">IF(H6038="",F6038,H6038)</f>
        <v>Bethlehem Renewable Energy LLC</v>
      </c>
      <c r="F6038" s="5"/>
      <c r="G6038" s="1" t="n">
        <v>56572</v>
      </c>
      <c r="H6038" s="3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5081</v>
      </c>
      <c r="C6039" s="1" t="str">
        <f aca="false">IF(H6039="",F6039,H6039)</f>
        <v>FPL Energy Oliver Wind II LLC</v>
      </c>
      <c r="F6039" s="5"/>
      <c r="G6039" s="1" t="n">
        <v>56573</v>
      </c>
      <c r="H6039" s="3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5082</v>
      </c>
      <c r="C6040" s="1" t="str">
        <f aca="false">IF(H6040="",F6040,H6040)</f>
        <v>Steel Winds Wind Farm</v>
      </c>
      <c r="F6040" s="5"/>
      <c r="G6040" s="1" t="n">
        <v>56575</v>
      </c>
      <c r="H6040" s="3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5083</v>
      </c>
      <c r="C6041" s="1" t="str">
        <f aca="false">IF(H6041="",F6041,H6041)</f>
        <v>Shane's Wind Machine</v>
      </c>
      <c r="F6041" s="5"/>
      <c r="G6041" s="1" t="n">
        <v>56577</v>
      </c>
      <c r="H6041" s="3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5084</v>
      </c>
      <c r="C6042" s="1" t="str">
        <f aca="false">IF(H6042="",F6042,H6042)</f>
        <v>Roadrunner I LLC</v>
      </c>
      <c r="F6042" s="5"/>
      <c r="G6042" s="1" t="n">
        <v>56578</v>
      </c>
      <c r="H6042" s="3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5085</v>
      </c>
      <c r="C6043" s="1" t="str">
        <f aca="false">IF(H6043="",F6043,H6043)</f>
        <v>Windy Dog I LLC</v>
      </c>
      <c r="F6043" s="5"/>
      <c r="G6043" s="1" t="n">
        <v>56579</v>
      </c>
      <c r="H6043" s="3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5086</v>
      </c>
      <c r="C6044" s="1" t="str">
        <f aca="false">IF(H6044="",F6044,H6044)</f>
        <v>Blue Breezes LLC</v>
      </c>
      <c r="F6044" s="5"/>
      <c r="G6044" s="1" t="n">
        <v>56580</v>
      </c>
      <c r="H6044" s="3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5087</v>
      </c>
      <c r="C6045" s="1" t="str">
        <f aca="false">IF(H6045="",F6045,H6045)</f>
        <v>Blue Breezes II LLC</v>
      </c>
      <c r="F6045" s="5"/>
      <c r="G6045" s="1" t="n">
        <v>56581</v>
      </c>
      <c r="H6045" s="3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5088</v>
      </c>
      <c r="C6046" s="1" t="str">
        <f aca="false">IF(H6046="",F6046,H6046)</f>
        <v>Breezy Bucks II LLC</v>
      </c>
      <c r="F6046" s="5"/>
      <c r="G6046" s="1" t="n">
        <v>56582</v>
      </c>
      <c r="H6046" s="3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5089</v>
      </c>
      <c r="C6047" s="1" t="str">
        <f aca="false">IF(H6047="",F6047,H6047)</f>
        <v>Salty Dog I LLC</v>
      </c>
      <c r="F6047" s="5"/>
      <c r="G6047" s="1" t="n">
        <v>56583</v>
      </c>
      <c r="H6047" s="3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5090</v>
      </c>
      <c r="C6048" s="1" t="str">
        <f aca="false">IF(H6048="",F6048,H6048)</f>
        <v>Salty Dog II LLC</v>
      </c>
      <c r="F6048" s="5"/>
      <c r="G6048" s="1" t="n">
        <v>56584</v>
      </c>
      <c r="H6048" s="3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5091</v>
      </c>
      <c r="C6049" s="1" t="str">
        <f aca="false">IF(H6049="",F6049,H6049)</f>
        <v>Wallys Wind Farm LLC</v>
      </c>
      <c r="F6049" s="5"/>
      <c r="G6049" s="1" t="n">
        <v>56585</v>
      </c>
      <c r="H6049" s="3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5092</v>
      </c>
      <c r="C6050" s="1" t="str">
        <f aca="false">IF(H6050="",F6050,H6050)</f>
        <v>Sunset Breeze LLC</v>
      </c>
      <c r="F6050" s="5"/>
      <c r="G6050" s="1" t="n">
        <v>56586</v>
      </c>
      <c r="H6050" s="3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5093</v>
      </c>
      <c r="C6051" s="1" t="str">
        <f aca="false">IF(H6051="",F6051,H6051)</f>
        <v>Minnesota Breeze LLC</v>
      </c>
      <c r="F6051" s="5"/>
      <c r="G6051" s="1" t="n">
        <v>56587</v>
      </c>
      <c r="H6051" s="3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5094</v>
      </c>
      <c r="C6052" s="1" t="str">
        <f aca="false">IF(H6052="",F6052,H6052)</f>
        <v>G Flow Wind LLC</v>
      </c>
      <c r="F6052" s="5"/>
      <c r="G6052" s="1" t="n">
        <v>56588</v>
      </c>
      <c r="H6052" s="3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5095</v>
      </c>
      <c r="C6053" s="1" t="str">
        <f aca="false">IF(H6053="",F6053,H6053)</f>
        <v>Wolf Wind Enterprises LLC</v>
      </c>
      <c r="F6053" s="5"/>
      <c r="G6053" s="1" t="n">
        <v>56589</v>
      </c>
      <c r="H6053" s="3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5096</v>
      </c>
      <c r="C6054" s="1" t="str">
        <f aca="false">IF(H6054="",F6054,H6054)</f>
        <v>Green Acres Breeze LLC</v>
      </c>
      <c r="F6054" s="5"/>
      <c r="G6054" s="1" t="n">
        <v>56590</v>
      </c>
      <c r="H6054" s="3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5097</v>
      </c>
      <c r="C6055" s="1" t="str">
        <f aca="false">IF(H6055="",F6055,H6055)</f>
        <v>Horseshoe Bend Wind Park</v>
      </c>
      <c r="F6055" s="5"/>
      <c r="G6055" s="1" t="n">
        <v>56591</v>
      </c>
      <c r="H6055" s="3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5098</v>
      </c>
      <c r="C6056" s="1" t="str">
        <f aca="false">IF(H6056="",F6056,H6056)</f>
        <v>Champion Wind Farm LLC</v>
      </c>
      <c r="F6056" s="5"/>
      <c r="G6056" s="1" t="n">
        <v>56592</v>
      </c>
      <c r="H6056" s="3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5099</v>
      </c>
      <c r="C6057" s="1" t="str">
        <f aca="false">IF(H6057="",F6057,H6057)</f>
        <v>Roscoe Wind Farm LLC</v>
      </c>
      <c r="F6057" s="5"/>
      <c r="G6057" s="1" t="n">
        <v>56593</v>
      </c>
      <c r="H6057" s="3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5100</v>
      </c>
      <c r="C6058" s="1" t="str">
        <f aca="false">IF(H6058="",F6058,H6058)</f>
        <v>Munnsville Wind Farm LLC</v>
      </c>
      <c r="F6058" s="5"/>
      <c r="G6058" s="1" t="n">
        <v>56594</v>
      </c>
      <c r="H6058" s="3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5101</v>
      </c>
      <c r="C6059" s="1" t="str">
        <f aca="false">IF(H6059="",F6059,H6059)</f>
        <v>Breezy Bucks I LLC</v>
      </c>
      <c r="F6059" s="5"/>
      <c r="G6059" s="1" t="n">
        <v>56595</v>
      </c>
      <c r="H6059" s="3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5102</v>
      </c>
      <c r="C6060" s="1" t="str">
        <f aca="false">IF(H6060="",F6060,H6060)</f>
        <v>Elm Street Substation Generators</v>
      </c>
      <c r="F6060" s="5"/>
      <c r="G6060" s="1" t="n">
        <v>56597</v>
      </c>
      <c r="H6060" s="3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5103</v>
      </c>
      <c r="C6061" s="1" t="str">
        <f aca="false">IF(H6061="",F6061,H6061)</f>
        <v>Walton Street Substation</v>
      </c>
      <c r="F6061" s="5"/>
      <c r="G6061" s="1" t="n">
        <v>56598</v>
      </c>
      <c r="H6061" s="3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5104</v>
      </c>
      <c r="C6062" s="1" t="str">
        <f aca="false">IF(H6062="",F6062,H6062)</f>
        <v>Jefferson Street Substation</v>
      </c>
      <c r="F6062" s="5"/>
      <c r="G6062" s="1" t="n">
        <v>56599</v>
      </c>
      <c r="H6062" s="3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5105</v>
      </c>
      <c r="C6063" s="1" t="str">
        <f aca="false">IF(H6063="",F6063,H6063)</f>
        <v>Overall Road Station</v>
      </c>
      <c r="F6063" s="5"/>
      <c r="G6063" s="1" t="n">
        <v>56600</v>
      </c>
      <c r="H6063" s="3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5106</v>
      </c>
      <c r="C6064" s="1" t="str">
        <f aca="false">IF(H6064="",F6064,H6064)</f>
        <v>Snyder Wind Farm</v>
      </c>
      <c r="F6064" s="5"/>
      <c r="G6064" s="1" t="n">
        <v>56602</v>
      </c>
      <c r="H6064" s="3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5107</v>
      </c>
      <c r="C6065" s="1" t="str">
        <f aca="false">IF(H6065="",F6065,H6065)</f>
        <v>San Jacinto County Peaking Facility</v>
      </c>
      <c r="F6065" s="5"/>
      <c r="G6065" s="1" t="n">
        <v>56603</v>
      </c>
      <c r="H6065" s="3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5108</v>
      </c>
      <c r="C6066" s="1" t="str">
        <f aca="false">IF(H6066="",F6066,H6066)</f>
        <v>Hardin County Peaking Facility</v>
      </c>
      <c r="F6066" s="5"/>
      <c r="G6066" s="1" t="n">
        <v>56604</v>
      </c>
      <c r="H6066" s="3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5109</v>
      </c>
      <c r="C6067" s="1" t="str">
        <f aca="false">IF(H6067="",F6067,H6067)</f>
        <v>Langdon Wind  LLC</v>
      </c>
      <c r="F6067" s="5"/>
      <c r="G6067" s="1" t="n">
        <v>56605</v>
      </c>
      <c r="H6067" s="3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5110</v>
      </c>
      <c r="C6068" s="1" t="str">
        <f aca="false">IF(H6068="",F6068,H6068)</f>
        <v>Culbertson Generation Station</v>
      </c>
      <c r="F6068" s="5"/>
      <c r="G6068" s="1" t="n">
        <v>56606</v>
      </c>
      <c r="H6068" s="3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5111</v>
      </c>
      <c r="C6069" s="1" t="str">
        <f aca="false">IF(H6069="",F6069,H6069)</f>
        <v>Prairie Winds ND1</v>
      </c>
      <c r="F6069" s="5"/>
      <c r="G6069" s="1" t="n">
        <v>56607</v>
      </c>
      <c r="H6069" s="3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5112</v>
      </c>
      <c r="C6070" s="1" t="str">
        <f aca="false">IF(H6070="",F6070,H6070)</f>
        <v>Prairie Winds SD1</v>
      </c>
      <c r="F6070" s="5"/>
      <c r="G6070" s="1" t="n">
        <v>56608</v>
      </c>
      <c r="H6070" s="3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5113</v>
      </c>
      <c r="C6071" s="1" t="str">
        <f aca="false">IF(H6071="",F6071,H6071)</f>
        <v>Dry Fork Station</v>
      </c>
      <c r="F6071" s="5"/>
      <c r="G6071" s="1" t="n">
        <v>56609</v>
      </c>
      <c r="H6071" s="3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5114</v>
      </c>
      <c r="C6072" s="1" t="str">
        <f aca="false">IF(H6072="",F6072,H6072)</f>
        <v>Deer Creek Station</v>
      </c>
      <c r="F6072" s="5"/>
      <c r="G6072" s="1" t="n">
        <v>56610</v>
      </c>
      <c r="H6072" s="3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5115</v>
      </c>
      <c r="C6073" s="1" t="str">
        <f aca="false">IF(H6073="",F6073,H6073)</f>
        <v>Sandy Creek Energy Station</v>
      </c>
      <c r="F6073" s="5"/>
      <c r="G6073" s="1" t="n">
        <v>56611</v>
      </c>
      <c r="H6073" s="3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5116</v>
      </c>
      <c r="C6074" s="1" t="str">
        <f aca="false">IF(H6074="",F6074,H6074)</f>
        <v>Logan Wind Energy</v>
      </c>
      <c r="F6074" s="5"/>
      <c r="G6074" s="1" t="n">
        <v>56613</v>
      </c>
      <c r="H6074" s="3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5117</v>
      </c>
      <c r="C6075" s="1" t="str">
        <f aca="false">IF(H6075="",F6075,H6075)</f>
        <v>Old Trail Wind Farm</v>
      </c>
      <c r="F6075" s="5"/>
      <c r="G6075" s="1" t="n">
        <v>56614</v>
      </c>
      <c r="H6075" s="3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5118</v>
      </c>
      <c r="C6076" s="1" t="str">
        <f aca="false">IF(H6076="",F6076,H6076)</f>
        <v>Rancho Penasquitos</v>
      </c>
      <c r="F6076" s="5"/>
      <c r="G6076" s="1" t="n">
        <v>56615</v>
      </c>
      <c r="H6076" s="3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5119</v>
      </c>
      <c r="C6077" s="1" t="str">
        <f aca="false">IF(H6077="",F6077,H6077)</f>
        <v>Novo BioPower Plant</v>
      </c>
      <c r="F6077" s="5"/>
      <c r="G6077" s="1" t="n">
        <v>56616</v>
      </c>
      <c r="H6077" s="3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5120</v>
      </c>
      <c r="C6078" s="1" t="str">
        <f aca="false">IF(H6078="",F6078,H6078)</f>
        <v>Fenton Wind Farm</v>
      </c>
      <c r="F6078" s="5"/>
      <c r="G6078" s="1" t="n">
        <v>56617</v>
      </c>
      <c r="H6078" s="3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5121</v>
      </c>
      <c r="C6079" s="1" t="str">
        <f aca="false">IF(H6079="",F6079,H6079)</f>
        <v>Noble Clinton Windpark LLC</v>
      </c>
      <c r="F6079" s="5"/>
      <c r="G6079" s="1" t="n">
        <v>56618</v>
      </c>
      <c r="H6079" s="3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5122</v>
      </c>
      <c r="C6080" s="1" t="str">
        <f aca="false">IF(H6080="",F6080,H6080)</f>
        <v>Noble Ellenburg Windpark LLC</v>
      </c>
      <c r="F6080" s="5"/>
      <c r="G6080" s="1" t="n">
        <v>56619</v>
      </c>
      <c r="H6080" s="3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5123</v>
      </c>
      <c r="C6081" s="1" t="str">
        <f aca="false">IF(H6081="",F6081,H6081)</f>
        <v>Noble Bliss Windpark LLC</v>
      </c>
      <c r="F6081" s="5"/>
      <c r="G6081" s="1" t="n">
        <v>56620</v>
      </c>
      <c r="H6081" s="3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5124</v>
      </c>
      <c r="C6082" s="1" t="str">
        <f aca="false">IF(H6082="",F6082,H6082)</f>
        <v>Sleeping Bear LLC</v>
      </c>
      <c r="F6082" s="5"/>
      <c r="G6082" s="1" t="n">
        <v>56621</v>
      </c>
      <c r="H6082" s="3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5125</v>
      </c>
      <c r="C6083" s="1" t="str">
        <f aca="false">IF(H6083="",F6083,H6083)</f>
        <v>Providence Heights Wind LLC</v>
      </c>
      <c r="F6083" s="5"/>
      <c r="G6083" s="1" t="n">
        <v>56622</v>
      </c>
      <c r="H6083" s="3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5126</v>
      </c>
      <c r="C6084" s="1" t="str">
        <f aca="false">IF(H6084="",F6084,H6084)</f>
        <v>Elkhorn Valley Wind Farm</v>
      </c>
      <c r="F6084" s="5"/>
      <c r="G6084" s="1" t="n">
        <v>56623</v>
      </c>
      <c r="H6084" s="3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5127</v>
      </c>
      <c r="C6085" s="1" t="str">
        <f aca="false">IF(H6085="",F6085,H6085)</f>
        <v>BC Energy LLC</v>
      </c>
      <c r="F6085" s="5"/>
      <c r="G6085" s="1" t="n">
        <v>56624</v>
      </c>
      <c r="H6085" s="3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5128</v>
      </c>
      <c r="C6086" s="1" t="str">
        <f aca="false">IF(H6086="",F6086,H6086)</f>
        <v>KC Energy LLC</v>
      </c>
      <c r="F6086" s="5"/>
      <c r="G6086" s="1" t="n">
        <v>56625</v>
      </c>
      <c r="H6086" s="3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5129</v>
      </c>
      <c r="C6087" s="1" t="str">
        <f aca="false">IF(H6087="",F6087,H6087)</f>
        <v>K&amp;D Energy LLC</v>
      </c>
      <c r="F6087" s="5"/>
      <c r="G6087" s="1" t="n">
        <v>56626</v>
      </c>
      <c r="H6087" s="3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5130</v>
      </c>
      <c r="C6088" s="1" t="str">
        <f aca="false">IF(H6088="",F6088,H6088)</f>
        <v>KSS Turbines LLC</v>
      </c>
      <c r="F6088" s="5"/>
      <c r="G6088" s="1" t="n">
        <v>56627</v>
      </c>
      <c r="H6088" s="3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5131</v>
      </c>
      <c r="C6089" s="1" t="str">
        <f aca="false">IF(H6089="",F6089,H6089)</f>
        <v>Prairie Wind Power LLC</v>
      </c>
      <c r="F6089" s="5"/>
      <c r="G6089" s="1" t="n">
        <v>56628</v>
      </c>
      <c r="H6089" s="3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5132</v>
      </c>
      <c r="C6090" s="1" t="str">
        <f aca="false">IF(H6090="",F6090,H6090)</f>
        <v>Waterbury Generation</v>
      </c>
      <c r="F6090" s="5"/>
      <c r="G6090" s="1" t="n">
        <v>56629</v>
      </c>
      <c r="H6090" s="3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5133</v>
      </c>
      <c r="C6091" s="1" t="str">
        <f aca="false">IF(H6091="",F6091,H6091)</f>
        <v>Dutch Hill Wind Project</v>
      </c>
      <c r="F6091" s="5"/>
      <c r="G6091" s="1" t="n">
        <v>56633</v>
      </c>
      <c r="H6091" s="3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5134</v>
      </c>
      <c r="C6092" s="1" t="str">
        <f aca="false">IF(H6092="",F6092,H6092)</f>
        <v>Cohocton Wind Project</v>
      </c>
      <c r="F6092" s="5"/>
      <c r="G6092" s="1" t="n">
        <v>56634</v>
      </c>
      <c r="H6092" s="3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5135</v>
      </c>
      <c r="C6093" s="1" t="str">
        <f aca="false">IF(H6093="",F6093,H6093)</f>
        <v>Harvest Windfarm LLC</v>
      </c>
      <c r="F6093" s="5"/>
      <c r="G6093" s="1" t="n">
        <v>56635</v>
      </c>
      <c r="H6093" s="3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5136</v>
      </c>
      <c r="C6094" s="1" t="str">
        <f aca="false">IF(H6094="",F6094,H6094)</f>
        <v>Hot Springs Windfarm LLC</v>
      </c>
      <c r="F6094" s="5"/>
      <c r="G6094" s="1" t="n">
        <v>56636</v>
      </c>
      <c r="H6094" s="3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5137</v>
      </c>
      <c r="C6095" s="1" t="str">
        <f aca="false">IF(H6095="",F6095,H6095)</f>
        <v>Bennett Creek Windfarm LLC</v>
      </c>
      <c r="F6095" s="5"/>
      <c r="G6095" s="1" t="n">
        <v>56637</v>
      </c>
      <c r="H6095" s="3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5138</v>
      </c>
      <c r="C6096" s="1" t="str">
        <f aca="false">IF(H6096="",F6096,H6096)</f>
        <v>Buffalo Gap 3 Wind Farm</v>
      </c>
      <c r="F6096" s="5"/>
      <c r="G6096" s="1" t="n">
        <v>56638</v>
      </c>
      <c r="H6096" s="3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5139</v>
      </c>
      <c r="C6097" s="1" t="str">
        <f aca="false">IF(H6097="",F6097,H6097)</f>
        <v>Midway Peaking LLC</v>
      </c>
      <c r="F6097" s="5"/>
      <c r="G6097" s="1" t="n">
        <v>56639</v>
      </c>
      <c r="H6097" s="3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5140</v>
      </c>
      <c r="C6098" s="1" t="str">
        <f aca="false">IF(H6098="",F6098,H6098)</f>
        <v>Camp Grove Wind Farm</v>
      </c>
      <c r="F6098" s="5"/>
      <c r="G6098" s="1" t="n">
        <v>56640</v>
      </c>
      <c r="H6098" s="3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5141</v>
      </c>
      <c r="C6099" s="1" t="str">
        <f aca="false">IF(H6099="",F6099,H6099)</f>
        <v>St Paul Cogeneration</v>
      </c>
      <c r="F6099" s="5"/>
      <c r="G6099" s="1" t="n">
        <v>56643</v>
      </c>
      <c r="H6099" s="3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5142</v>
      </c>
      <c r="C6100" s="1" t="str">
        <f aca="false">IF(H6100="",F6100,H6100)</f>
        <v>Stanton Wind Energy LLC</v>
      </c>
      <c r="F6100" s="5"/>
      <c r="G6100" s="1" t="n">
        <v>56644</v>
      </c>
      <c r="H6100" s="3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5143</v>
      </c>
      <c r="C6101" s="1" t="str">
        <f aca="false">IF(H6101="",F6101,H6101)</f>
        <v>Osceola Windpower LLC</v>
      </c>
      <c r="F6101" s="5"/>
      <c r="G6101" s="1" t="n">
        <v>56645</v>
      </c>
      <c r="H6101" s="3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5144</v>
      </c>
      <c r="C6102" s="1" t="str">
        <f aca="false">IF(H6102="",F6102,H6102)</f>
        <v>Chandler Hills Wind Farm</v>
      </c>
      <c r="F6102" s="5"/>
      <c r="G6102" s="1" t="n">
        <v>56646</v>
      </c>
      <c r="H6102" s="3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5145</v>
      </c>
      <c r="C6103" s="1" t="str">
        <f aca="false">IF(H6103="",F6103,H6103)</f>
        <v>Butler Ridge</v>
      </c>
      <c r="F6103" s="5"/>
      <c r="G6103" s="1" t="n">
        <v>56647</v>
      </c>
      <c r="H6103" s="3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5146</v>
      </c>
      <c r="C6104" s="1" t="str">
        <f aca="false">IF(H6104="",F6104,H6104)</f>
        <v>Majestic 1 Wind Farm</v>
      </c>
      <c r="F6104" s="5"/>
      <c r="G6104" s="1" t="n">
        <v>56648</v>
      </c>
      <c r="H6104" s="3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5147</v>
      </c>
      <c r="C6105" s="1" t="str">
        <f aca="false">IF(H6105="",F6105,H6105)</f>
        <v>South Trent Wind Farm</v>
      </c>
      <c r="F6105" s="5"/>
      <c r="G6105" s="1" t="n">
        <v>56649</v>
      </c>
      <c r="H6105" s="3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5148</v>
      </c>
      <c r="C6106" s="1" t="str">
        <f aca="false">IF(H6106="",F6106,H6106)</f>
        <v>Wessington Springs</v>
      </c>
      <c r="F6106" s="5"/>
      <c r="G6106" s="1" t="n">
        <v>56650</v>
      </c>
      <c r="H6106" s="3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5149</v>
      </c>
      <c r="C6107" s="1" t="str">
        <f aca="false">IF(H6107="",F6107,H6107)</f>
        <v>North Allegheny Windpower Project</v>
      </c>
      <c r="F6107" s="5"/>
      <c r="G6107" s="1" t="n">
        <v>56651</v>
      </c>
      <c r="H6107" s="3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5150</v>
      </c>
      <c r="C6108" s="1" t="str">
        <f aca="false">IF(H6108="",F6108,H6108)</f>
        <v>Hatchet Ridge Wind Project</v>
      </c>
      <c r="F6108" s="5"/>
      <c r="G6108" s="1" t="n">
        <v>56654</v>
      </c>
      <c r="H6108" s="3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5151</v>
      </c>
      <c r="C6109" s="1" t="str">
        <f aca="false">IF(H6109="",F6109,H6109)</f>
        <v>Michigan Wind 2</v>
      </c>
      <c r="F6109" s="5"/>
      <c r="G6109" s="1" t="n">
        <v>56659</v>
      </c>
      <c r="H6109" s="3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5152</v>
      </c>
      <c r="C6110" s="1" t="str">
        <f aca="false">IF(H6110="",F6110,H6110)</f>
        <v>Pattern Gulf Wind</v>
      </c>
      <c r="F6110" s="5"/>
      <c r="G6110" s="1" t="n">
        <v>56661</v>
      </c>
      <c r="H6110" s="3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5153</v>
      </c>
      <c r="C6111" s="1" t="str">
        <f aca="false">IF(H6111="",F6111,H6111)</f>
        <v>Dempsey Ridge Wind Farm</v>
      </c>
      <c r="F6111" s="5"/>
      <c r="G6111" s="1" t="n">
        <v>56665</v>
      </c>
      <c r="H6111" s="3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5154</v>
      </c>
      <c r="C6112" s="1" t="str">
        <f aca="false">IF(H6112="",F6112,H6112)</f>
        <v>Lanai Solar-Electric Plant</v>
      </c>
      <c r="F6112" s="5"/>
      <c r="G6112" s="1" t="n">
        <v>56667</v>
      </c>
      <c r="H6112" s="3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5155</v>
      </c>
      <c r="C6113" s="1" t="str">
        <f aca="false">IF(H6113="",F6113,H6113)</f>
        <v>NIH Cogeneration Facility</v>
      </c>
      <c r="F6113" s="5"/>
      <c r="G6113" s="1" t="n">
        <v>56668</v>
      </c>
      <c r="H6113" s="3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5156</v>
      </c>
      <c r="C6114" s="1" t="str">
        <f aca="false">IF(H6114="",F6114,H6114)</f>
        <v>Tatanka Wind Power LLC</v>
      </c>
      <c r="F6114" s="5"/>
      <c r="G6114" s="1" t="n">
        <v>56669</v>
      </c>
      <c r="H6114" s="3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5157</v>
      </c>
      <c r="C6115" s="1" t="str">
        <f aca="false">IF(H6115="",F6115,H6115)</f>
        <v>Velva Windfarm LLC</v>
      </c>
      <c r="F6115" s="5"/>
      <c r="G6115" s="1" t="n">
        <v>56670</v>
      </c>
      <c r="H6115" s="3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5158</v>
      </c>
      <c r="C6116" s="1" t="str">
        <f aca="false">IF(H6116="",F6116,H6116)</f>
        <v>Longview Power Plant</v>
      </c>
      <c r="F6116" s="5"/>
      <c r="G6116" s="1" t="n">
        <v>56671</v>
      </c>
      <c r="H6116" s="3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5159</v>
      </c>
      <c r="C6117" s="1" t="str">
        <f aca="false">IF(H6117="",F6117,H6117)</f>
        <v>Whirlwind Energy Center</v>
      </c>
      <c r="F6117" s="5"/>
      <c r="G6117" s="1" t="n">
        <v>56673</v>
      </c>
      <c r="H6117" s="3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5160</v>
      </c>
      <c r="C6118" s="1" t="str">
        <f aca="false">IF(H6118="",F6118,H6118)</f>
        <v>Winchester Power Park</v>
      </c>
      <c r="F6118" s="5"/>
      <c r="G6118" s="1" t="n">
        <v>56674</v>
      </c>
      <c r="H6118" s="3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5161</v>
      </c>
      <c r="C6119" s="1" t="str">
        <f aca="false">IF(H6119="",F6119,H6119)</f>
        <v>Benton County Wind Farm</v>
      </c>
      <c r="F6119" s="5"/>
      <c r="G6119" s="1" t="n">
        <v>56679</v>
      </c>
      <c r="H6119" s="3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5162</v>
      </c>
      <c r="C6120" s="1" t="str">
        <f aca="false">IF(H6120="",F6120,H6120)</f>
        <v>Wicomico</v>
      </c>
      <c r="F6120" s="5"/>
      <c r="G6120" s="1" t="n">
        <v>56680</v>
      </c>
      <c r="H6120" s="3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5163</v>
      </c>
      <c r="C6121" s="1" t="str">
        <f aca="false">IF(H6121="",F6121,H6121)</f>
        <v>Amelia</v>
      </c>
      <c r="F6121" s="5"/>
      <c r="G6121" s="1" t="n">
        <v>56681</v>
      </c>
      <c r="H6121" s="3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5164</v>
      </c>
      <c r="C6122" s="1" t="str">
        <f aca="false">IF(H6122="",F6122,H6122)</f>
        <v>Brunswick Landfill Gas</v>
      </c>
      <c r="F6122" s="5"/>
      <c r="G6122" s="1" t="n">
        <v>56682</v>
      </c>
      <c r="H6122" s="3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5165</v>
      </c>
      <c r="C6123" s="1" t="str">
        <f aca="false">IF(H6123="",F6123,H6123)</f>
        <v>Charles City</v>
      </c>
      <c r="F6123" s="5"/>
      <c r="G6123" s="1" t="n">
        <v>56683</v>
      </c>
      <c r="H6123" s="3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5166</v>
      </c>
      <c r="C6124" s="1" t="str">
        <f aca="false">IF(H6124="",F6124,H6124)</f>
        <v>Chesterfield Landfill Gas</v>
      </c>
      <c r="F6124" s="5"/>
      <c r="G6124" s="1" t="n">
        <v>56684</v>
      </c>
      <c r="H6124" s="3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5167</v>
      </c>
      <c r="C6125" s="1" t="str">
        <f aca="false">IF(H6125="",F6125,H6125)</f>
        <v>King &amp; Queen</v>
      </c>
      <c r="F6125" s="5"/>
      <c r="G6125" s="1" t="n">
        <v>56686</v>
      </c>
      <c r="H6125" s="3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5168</v>
      </c>
      <c r="C6126" s="1" t="str">
        <f aca="false">IF(H6126="",F6126,H6126)</f>
        <v>Mountain View</v>
      </c>
      <c r="F6126" s="5"/>
      <c r="G6126" s="1" t="n">
        <v>56687</v>
      </c>
      <c r="H6126" s="3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5169</v>
      </c>
      <c r="C6127" s="1" t="str">
        <f aca="false">IF(H6127="",F6127,H6127)</f>
        <v>New Bern</v>
      </c>
      <c r="F6127" s="5"/>
      <c r="G6127" s="1" t="n">
        <v>56688</v>
      </c>
      <c r="H6127" s="3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5170</v>
      </c>
      <c r="C6128" s="1" t="str">
        <f aca="false">IF(H6128="",F6128,H6128)</f>
        <v>Pine Grove</v>
      </c>
      <c r="F6128" s="5"/>
      <c r="G6128" s="1" t="n">
        <v>56690</v>
      </c>
      <c r="H6128" s="3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5171</v>
      </c>
      <c r="C6129" s="1" t="str">
        <f aca="false">IF(H6129="",F6129,H6129)</f>
        <v>Rockville 1 &amp; 2</v>
      </c>
      <c r="F6129" s="5"/>
      <c r="G6129" s="1" t="n">
        <v>56692</v>
      </c>
      <c r="H6129" s="3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5172</v>
      </c>
      <c r="C6130" s="1" t="str">
        <f aca="false">IF(H6130="",F6130,H6130)</f>
        <v>Virginia Beach</v>
      </c>
      <c r="F6130" s="5"/>
      <c r="G6130" s="1" t="n">
        <v>56693</v>
      </c>
      <c r="H6130" s="3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5173</v>
      </c>
      <c r="C6131" s="1" t="str">
        <f aca="false">IF(H6131="",F6131,H6131)</f>
        <v>Russell D Smith</v>
      </c>
      <c r="F6131" s="5"/>
      <c r="G6131" s="1" t="n">
        <v>56694</v>
      </c>
      <c r="H6131" s="3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5174</v>
      </c>
      <c r="C6132" s="1" t="str">
        <f aca="false">IF(H6132="",F6132,H6132)</f>
        <v>Summer Falls Power Plant</v>
      </c>
      <c r="F6132" s="5"/>
      <c r="G6132" s="1" t="n">
        <v>56695</v>
      </c>
      <c r="H6132" s="3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5175</v>
      </c>
      <c r="C6133" s="1" t="str">
        <f aca="false">IF(H6133="",F6133,H6133)</f>
        <v>Eltopia Branch Canal 4.6</v>
      </c>
      <c r="F6133" s="5"/>
      <c r="G6133" s="1" t="n">
        <v>56696</v>
      </c>
      <c r="H6133" s="3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5176</v>
      </c>
      <c r="C6134" s="1" t="str">
        <f aca="false">IF(H6134="",F6134,H6134)</f>
        <v>Potholes East Canal 66.0</v>
      </c>
      <c r="F6134" s="5"/>
      <c r="G6134" s="1" t="n">
        <v>56697</v>
      </c>
      <c r="H6134" s="3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5177</v>
      </c>
      <c r="C6135" s="1" t="str">
        <f aca="false">IF(H6135="",F6135,H6135)</f>
        <v>Main Canal Headworks</v>
      </c>
      <c r="F6135" s="5"/>
      <c r="G6135" s="1" t="n">
        <v>56698</v>
      </c>
      <c r="H6135" s="3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5178</v>
      </c>
      <c r="C6136" s="1" t="str">
        <f aca="false">IF(H6136="",F6136,H6136)</f>
        <v>Forward Windpower LLC</v>
      </c>
      <c r="F6136" s="5"/>
      <c r="G6136" s="1" t="n">
        <v>56699</v>
      </c>
      <c r="H6136" s="3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5179</v>
      </c>
      <c r="C6137" s="1" t="str">
        <f aca="false">IF(H6137="",F6137,H6137)</f>
        <v>Lookout Windpower LLC</v>
      </c>
      <c r="F6137" s="5"/>
      <c r="G6137" s="1" t="n">
        <v>56700</v>
      </c>
      <c r="H6137" s="3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5180</v>
      </c>
      <c r="C6138" s="1" t="str">
        <f aca="false">IF(H6138="",F6138,H6138)</f>
        <v>Haworth Water Treatment Plant</v>
      </c>
      <c r="F6138" s="5"/>
      <c r="G6138" s="1" t="n">
        <v>56701</v>
      </c>
      <c r="H6138" s="3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5181</v>
      </c>
      <c r="C6139" s="1" t="str">
        <f aca="false">IF(H6139="",F6139,H6139)</f>
        <v>Tuolumne Wind Project</v>
      </c>
      <c r="F6139" s="5"/>
      <c r="G6139" s="1" t="n">
        <v>56702</v>
      </c>
      <c r="H6139" s="3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5182</v>
      </c>
      <c r="C6140" s="1" t="str">
        <f aca="false">IF(H6140="",F6140,H6140)</f>
        <v>Lyons Falls Hydroelectric</v>
      </c>
      <c r="F6140" s="5"/>
      <c r="G6140" s="1" t="n">
        <v>56703</v>
      </c>
      <c r="H6140" s="3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5183</v>
      </c>
      <c r="C6141" s="1" t="str">
        <f aca="false">IF(H6141="",F6141,H6141)</f>
        <v>Gouldtown</v>
      </c>
      <c r="F6141" s="5"/>
      <c r="G6141" s="1" t="n">
        <v>56704</v>
      </c>
      <c r="H6141" s="3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5184</v>
      </c>
      <c r="C6142" s="1" t="str">
        <f aca="false">IF(H6142="",F6142,H6142)</f>
        <v>Kosterville</v>
      </c>
      <c r="F6142" s="5"/>
      <c r="G6142" s="1" t="n">
        <v>56705</v>
      </c>
      <c r="H6142" s="3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5185</v>
      </c>
      <c r="C6143" s="1" t="str">
        <f aca="false">IF(H6143="",F6143,H6143)</f>
        <v>Ampersand Chowchilla Biomass LLC</v>
      </c>
      <c r="F6143" s="5"/>
      <c r="G6143" s="1" t="n">
        <v>56706</v>
      </c>
      <c r="H6143" s="3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5186</v>
      </c>
      <c r="C6144" s="1" t="str">
        <f aca="false">IF(H6144="",F6144,H6144)</f>
        <v>El Nido Facility</v>
      </c>
      <c r="F6144" s="5"/>
      <c r="G6144" s="1" t="n">
        <v>56707</v>
      </c>
      <c r="H6144" s="3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5187</v>
      </c>
      <c r="C6145" s="1" t="str">
        <f aca="false">IF(H6145="",F6145,H6145)</f>
        <v>CFB Power Plant</v>
      </c>
      <c r="F6145" s="5"/>
      <c r="G6145" s="1" t="n">
        <v>56708</v>
      </c>
      <c r="H6145" s="3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5188</v>
      </c>
      <c r="C6146" s="1" t="str">
        <f aca="false">IF(H6146="",F6146,H6146)</f>
        <v>Christoffer Wind Energy I LLC</v>
      </c>
      <c r="F6146" s="5"/>
      <c r="G6146" s="1" t="n">
        <v>56709</v>
      </c>
      <c r="H6146" s="3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5189</v>
      </c>
      <c r="C6147" s="1" t="str">
        <f aca="false">IF(H6147="",F6147,H6147)</f>
        <v>Christoffer Wind Energy II LLC</v>
      </c>
      <c r="F6147" s="5"/>
      <c r="G6147" s="1" t="n">
        <v>56710</v>
      </c>
      <c r="H6147" s="3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5190</v>
      </c>
      <c r="C6148" s="1" t="str">
        <f aca="false">IF(H6148="",F6148,H6148)</f>
        <v>Christoffer Wind Energy III LLC</v>
      </c>
      <c r="F6148" s="5"/>
      <c r="G6148" s="1" t="n">
        <v>56711</v>
      </c>
      <c r="H6148" s="3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5191</v>
      </c>
      <c r="C6149" s="1" t="str">
        <f aca="false">IF(H6149="",F6149,H6149)</f>
        <v>Christoffer Wind Energy IV LLC</v>
      </c>
      <c r="F6149" s="5"/>
      <c r="G6149" s="1" t="n">
        <v>56712</v>
      </c>
      <c r="H6149" s="3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5192</v>
      </c>
      <c r="C6150" s="1" t="str">
        <f aca="false">IF(H6150="",F6150,H6150)</f>
        <v>Jeffers Wind 20 LLC</v>
      </c>
      <c r="F6150" s="5"/>
      <c r="G6150" s="1" t="n">
        <v>56750</v>
      </c>
      <c r="H6150" s="3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5193</v>
      </c>
      <c r="C6151" s="1" t="str">
        <f aca="false">IF(H6151="",F6151,H6151)</f>
        <v>Spanish Fork Wind Park 2 LLC</v>
      </c>
      <c r="F6151" s="5"/>
      <c r="G6151" s="1" t="n">
        <v>56751</v>
      </c>
      <c r="H6151" s="3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5194</v>
      </c>
      <c r="C6152" s="1" t="str">
        <f aca="false">IF(H6152="",F6152,H6152)</f>
        <v>Mountain Wind Power  LLC</v>
      </c>
      <c r="F6152" s="5"/>
      <c r="G6152" s="1" t="n">
        <v>56752</v>
      </c>
      <c r="H6152" s="3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5195</v>
      </c>
      <c r="C6153" s="1" t="str">
        <f aca="false">IF(H6153="",F6153,H6153)</f>
        <v>Mountain Wind Power II  LLC</v>
      </c>
      <c r="F6153" s="5"/>
      <c r="G6153" s="1" t="n">
        <v>56753</v>
      </c>
      <c r="H6153" s="3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5196</v>
      </c>
      <c r="C6154" s="1" t="str">
        <f aca="false">IF(H6154="",F6154,H6154)</f>
        <v>Goat Wind LP</v>
      </c>
      <c r="F6154" s="5"/>
      <c r="G6154" s="1" t="n">
        <v>56754</v>
      </c>
      <c r="H6154" s="3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5197</v>
      </c>
      <c r="C6155" s="1" t="str">
        <f aca="false">IF(H6155="",F6155,H6155)</f>
        <v>Odin Wind Farm LLC</v>
      </c>
      <c r="F6155" s="5"/>
      <c r="G6155" s="1" t="n">
        <v>56755</v>
      </c>
      <c r="H6155" s="3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5198</v>
      </c>
      <c r="C6156" s="1" t="str">
        <f aca="false">IF(H6156="",F6156,H6156)</f>
        <v>Capricorn Ridge Wind LLC</v>
      </c>
      <c r="F6156" s="5"/>
      <c r="G6156" s="1" t="n">
        <v>56763</v>
      </c>
      <c r="H6156" s="3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5199</v>
      </c>
      <c r="C6157" s="1" t="str">
        <f aca="false">IF(H6157="",F6157,H6157)</f>
        <v>Winnebago Wind Power Project</v>
      </c>
      <c r="F6157" s="5"/>
      <c r="G6157" s="1" t="n">
        <v>56764</v>
      </c>
      <c r="H6157" s="3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5200</v>
      </c>
      <c r="C6158" s="1" t="str">
        <f aca="false">IF(H6158="",F6158,H6158)</f>
        <v>Barton Windpower LLC</v>
      </c>
      <c r="F6158" s="5"/>
      <c r="G6158" s="1" t="n">
        <v>56765</v>
      </c>
      <c r="H6158" s="3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5201</v>
      </c>
      <c r="C6159" s="1" t="str">
        <f aca="false">IF(H6159="",F6159,H6159)</f>
        <v>Farmers City Wind LLC</v>
      </c>
      <c r="F6159" s="5"/>
      <c r="G6159" s="1" t="n">
        <v>56767</v>
      </c>
      <c r="H6159" s="3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5202</v>
      </c>
      <c r="C6160" s="1" t="str">
        <f aca="false">IF(H6160="",F6160,H6160)</f>
        <v>CalRenew-1</v>
      </c>
      <c r="F6160" s="5"/>
      <c r="G6160" s="1" t="n">
        <v>56768</v>
      </c>
      <c r="H6160" s="3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5203</v>
      </c>
      <c r="C6161" s="1" t="str">
        <f aca="false">IF(H6161="",F6161,H6161)</f>
        <v>Locust Ridge II LLC</v>
      </c>
      <c r="F6161" s="5"/>
      <c r="G6161" s="1" t="n">
        <v>56770</v>
      </c>
      <c r="H6161" s="3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5204</v>
      </c>
      <c r="C6162" s="1" t="str">
        <f aca="false">IF(H6162="",F6162,H6162)</f>
        <v>Silver Star I Wind Power Project</v>
      </c>
      <c r="F6162" s="5"/>
      <c r="G6162" s="1" t="n">
        <v>56771</v>
      </c>
      <c r="H6162" s="3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5205</v>
      </c>
      <c r="C6163" s="1" t="str">
        <f aca="false">IF(H6163="",F6163,H6163)</f>
        <v>McAdoo Wind Energy LLC</v>
      </c>
      <c r="F6163" s="5"/>
      <c r="G6163" s="1" t="n">
        <v>56773</v>
      </c>
      <c r="H6163" s="3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5206</v>
      </c>
      <c r="C6164" s="1" t="str">
        <f aca="false">IF(H6164="",F6164,H6164)</f>
        <v>Turkey Track Wind  Energy LLC</v>
      </c>
      <c r="F6164" s="5"/>
      <c r="G6164" s="1" t="n">
        <v>56774</v>
      </c>
      <c r="H6164" s="3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5207</v>
      </c>
      <c r="C6165" s="1" t="str">
        <f aca="false">IF(H6165="",F6165,H6165)</f>
        <v>Scurry County Wind II</v>
      </c>
      <c r="F6165" s="5"/>
      <c r="G6165" s="1" t="n">
        <v>56775</v>
      </c>
      <c r="H6165" s="3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5208</v>
      </c>
      <c r="C6166" s="1" t="str">
        <f aca="false">IF(H6166="",F6166,H6166)</f>
        <v>Fowler Ridge Wind Farm LLC</v>
      </c>
      <c r="F6166" s="5"/>
      <c r="G6166" s="1" t="n">
        <v>56777</v>
      </c>
      <c r="H6166" s="3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5209</v>
      </c>
      <c r="C6167" s="1" t="str">
        <f aca="false">IF(H6167="",F6167,H6167)</f>
        <v>Sherbino I Wind Farm</v>
      </c>
      <c r="F6167" s="5"/>
      <c r="G6167" s="1" t="n">
        <v>56779</v>
      </c>
      <c r="H6167" s="3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5210</v>
      </c>
      <c r="C6168" s="1" t="str">
        <f aca="false">IF(H6168="",F6168,H6168)</f>
        <v>Evergreen BioPower LLC</v>
      </c>
      <c r="F6168" s="5"/>
      <c r="G6168" s="1" t="n">
        <v>56781</v>
      </c>
      <c r="H6168" s="3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5211</v>
      </c>
      <c r="C6169" s="1" t="str">
        <f aca="false">IF(H6169="",F6169,H6169)</f>
        <v>Elbow Creek Wind Project LLC</v>
      </c>
      <c r="F6169" s="5"/>
      <c r="G6169" s="1" t="n">
        <v>56783</v>
      </c>
      <c r="H6169" s="3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5212</v>
      </c>
      <c r="C6170" s="1" t="str">
        <f aca="false">IF(H6170="",F6170,H6170)</f>
        <v>Cloud County Wind Farm</v>
      </c>
      <c r="F6170" s="5"/>
      <c r="G6170" s="1" t="n">
        <v>56784</v>
      </c>
      <c r="H6170" s="3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5213</v>
      </c>
      <c r="C6171" s="1" t="str">
        <f aca="false">IF(H6171="",F6171,H6171)</f>
        <v>Virginia Tech Power Plant</v>
      </c>
      <c r="F6171" s="5"/>
      <c r="G6171" s="1" t="n">
        <v>56785</v>
      </c>
      <c r="H6171" s="3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5214</v>
      </c>
      <c r="C6172" s="1" t="str">
        <f aca="false">IF(H6172="",F6172,H6172)</f>
        <v>Spiritwood Station</v>
      </c>
      <c r="F6172" s="5"/>
      <c r="G6172" s="1" t="n">
        <v>56786</v>
      </c>
      <c r="H6172" s="3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5215</v>
      </c>
      <c r="C6173" s="1" t="str">
        <f aca="false">IF(H6173="",F6173,H6173)</f>
        <v>Geismar Cogen</v>
      </c>
      <c r="F6173" s="5"/>
      <c r="G6173" s="1" t="n">
        <v>56787</v>
      </c>
      <c r="H6173" s="3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5216</v>
      </c>
      <c r="C6174" s="1" t="str">
        <f aca="false">IF(H6174="",F6174,H6174)</f>
        <v>Pebble Springs Wind LLC</v>
      </c>
      <c r="F6174" s="5"/>
      <c r="G6174" s="1" t="n">
        <v>56789</v>
      </c>
      <c r="H6174" s="3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5217</v>
      </c>
      <c r="C6175" s="1" t="str">
        <f aca="false">IF(H6175="",F6175,H6175)</f>
        <v>Hay Canyon Wind Power LLC</v>
      </c>
      <c r="F6175" s="5"/>
      <c r="G6175" s="1" t="n">
        <v>56790</v>
      </c>
      <c r="H6175" s="3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5218</v>
      </c>
      <c r="C6176" s="1" t="str">
        <f aca="false">IF(H6176="",F6176,H6176)</f>
        <v>Dillon Wind LLC</v>
      </c>
      <c r="F6176" s="5"/>
      <c r="G6176" s="1" t="n">
        <v>56791</v>
      </c>
      <c r="H6176" s="3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5219</v>
      </c>
      <c r="C6177" s="1" t="str">
        <f aca="false">IF(H6177="",F6177,H6177)</f>
        <v>Buffalo Ridge I LLC</v>
      </c>
      <c r="F6177" s="5"/>
      <c r="G6177" s="1" t="n">
        <v>56792</v>
      </c>
      <c r="H6177" s="3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5220</v>
      </c>
      <c r="C6178" s="1" t="str">
        <f aca="false">IF(H6178="",F6178,H6178)</f>
        <v>Elm Creek Wind LLC</v>
      </c>
      <c r="F6178" s="5"/>
      <c r="G6178" s="1" t="n">
        <v>56793</v>
      </c>
      <c r="H6178" s="3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5221</v>
      </c>
      <c r="C6179" s="1" t="str">
        <f aca="false">IF(H6179="",F6179,H6179)</f>
        <v>Moraine II Wind LLC</v>
      </c>
      <c r="F6179" s="5"/>
      <c r="G6179" s="1" t="n">
        <v>56794</v>
      </c>
      <c r="H6179" s="3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5222</v>
      </c>
      <c r="C6180" s="1" t="str">
        <f aca="false">IF(H6180="",F6180,H6180)</f>
        <v>Penascal Wind Power LLC</v>
      </c>
      <c r="F6180" s="5"/>
      <c r="G6180" s="1" t="n">
        <v>56795</v>
      </c>
      <c r="H6180" s="3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5223</v>
      </c>
      <c r="C6181" s="1" t="str">
        <f aca="false">IF(H6181="",F6181,H6181)</f>
        <v>South Chestnut LLC</v>
      </c>
      <c r="F6181" s="5"/>
      <c r="G6181" s="1" t="n">
        <v>56796</v>
      </c>
      <c r="H6181" s="3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5224</v>
      </c>
      <c r="C6182" s="1" t="str">
        <f aca="false">IF(H6182="",F6182,H6182)</f>
        <v>Pioneer Prairie Wind Farm</v>
      </c>
      <c r="F6182" s="5"/>
      <c r="G6182" s="1" t="n">
        <v>56797</v>
      </c>
      <c r="H6182" s="3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5225</v>
      </c>
      <c r="C6183" s="1" t="str">
        <f aca="false">IF(H6183="",F6183,H6183)</f>
        <v>Kleen Energy Systems Project</v>
      </c>
      <c r="F6183" s="5"/>
      <c r="G6183" s="1" t="n">
        <v>56798</v>
      </c>
      <c r="H6183" s="3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5226</v>
      </c>
      <c r="C6184" s="1" t="str">
        <f aca="false">IF(H6184="",F6184,H6184)</f>
        <v>Greenland Energy Center</v>
      </c>
      <c r="F6184" s="5"/>
      <c r="G6184" s="1" t="n">
        <v>56799</v>
      </c>
      <c r="H6184" s="3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5227</v>
      </c>
      <c r="C6185" s="1" t="str">
        <f aca="false">IF(H6185="",F6185,H6185)</f>
        <v>Hull Wind II</v>
      </c>
      <c r="F6185" s="5"/>
      <c r="G6185" s="1" t="n">
        <v>56800</v>
      </c>
      <c r="H6185" s="3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5228</v>
      </c>
      <c r="C6186" s="1" t="str">
        <f aca="false">IF(H6186="",F6186,H6186)</f>
        <v>Panoche Energy Center</v>
      </c>
      <c r="F6186" s="5"/>
      <c r="G6186" s="1" t="n">
        <v>56803</v>
      </c>
      <c r="H6186" s="3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5229</v>
      </c>
      <c r="C6187" s="1" t="str">
        <f aca="false">IF(H6187="",F6187,H6187)</f>
        <v>Red Hills Wind Project LLC</v>
      </c>
      <c r="F6187" s="5"/>
      <c r="G6187" s="1" t="n">
        <v>56804</v>
      </c>
      <c r="H6187" s="3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5230</v>
      </c>
      <c r="C6188" s="1" t="str">
        <f aca="false">IF(H6188="",F6188,H6188)</f>
        <v>EcoGrove Wind LLC</v>
      </c>
      <c r="F6188" s="5"/>
      <c r="G6188" s="1" t="n">
        <v>56805</v>
      </c>
      <c r="H6188" s="3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2320</v>
      </c>
      <c r="C6189" s="1" t="str">
        <f aca="false">IF(H6189="",F6189,H6189)</f>
        <v>Cedar Bayou 4</v>
      </c>
      <c r="F6189" s="5"/>
      <c r="G6189" s="1" t="n">
        <v>56806</v>
      </c>
      <c r="H6189" s="3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5231</v>
      </c>
      <c r="C6190" s="1" t="str">
        <f aca="false">IF(H6190="",F6190,H6190)</f>
        <v>Solana Generating Station</v>
      </c>
      <c r="F6190" s="5"/>
      <c r="G6190" s="1" t="n">
        <v>56812</v>
      </c>
      <c r="H6190" s="3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5232</v>
      </c>
      <c r="C6191" s="1" t="str">
        <f aca="false">IF(H6191="",F6191,H6191)</f>
        <v>CSU Fresno Solar Project</v>
      </c>
      <c r="F6191" s="5"/>
      <c r="G6191" s="1" t="n">
        <v>56813</v>
      </c>
      <c r="H6191" s="3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5233</v>
      </c>
      <c r="C6192" s="1" t="str">
        <f aca="false">IF(H6192="",F6192,H6192)</f>
        <v>ELACC Photovoltaic Power Facility</v>
      </c>
      <c r="F6192" s="5"/>
      <c r="G6192" s="1" t="n">
        <v>56814</v>
      </c>
      <c r="H6192" s="3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5234</v>
      </c>
      <c r="C6193" s="1" t="str">
        <f aca="false">IF(H6193="",F6193,H6193)</f>
        <v>Denver Int Airport</v>
      </c>
      <c r="F6193" s="5"/>
      <c r="G6193" s="1" t="n">
        <v>56815</v>
      </c>
      <c r="H6193" s="3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5235</v>
      </c>
      <c r="C6194" s="1" t="str">
        <f aca="false">IF(H6194="",F6194,H6194)</f>
        <v>Hackberry Wind Farm</v>
      </c>
      <c r="F6194" s="5"/>
      <c r="G6194" s="1" t="n">
        <v>56823</v>
      </c>
      <c r="H6194" s="3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5236</v>
      </c>
      <c r="C6195" s="1" t="str">
        <f aca="false">IF(H6195="",F6195,H6195)</f>
        <v>Marshall Wind 2 LLC</v>
      </c>
      <c r="F6195" s="5"/>
      <c r="G6195" s="1" t="n">
        <v>56824</v>
      </c>
      <c r="H6195" s="3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5237</v>
      </c>
      <c r="C6196" s="1" t="str">
        <f aca="false">IF(H6196="",F6196,H6196)</f>
        <v>Marshall Wind 3 LLC</v>
      </c>
      <c r="F6196" s="5"/>
      <c r="G6196" s="1" t="n">
        <v>56825</v>
      </c>
      <c r="H6196" s="3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5238</v>
      </c>
      <c r="C6197" s="1" t="str">
        <f aca="false">IF(H6197="",F6197,H6197)</f>
        <v>Marshall Wind 4 LLC</v>
      </c>
      <c r="F6197" s="5"/>
      <c r="G6197" s="1" t="n">
        <v>56826</v>
      </c>
      <c r="H6197" s="3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5239</v>
      </c>
      <c r="C6198" s="1" t="str">
        <f aca="false">IF(H6198="",F6198,H6198)</f>
        <v>Marshall Wind 5 LLC</v>
      </c>
      <c r="F6198" s="5"/>
      <c r="G6198" s="1" t="n">
        <v>56827</v>
      </c>
      <c r="H6198" s="3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5240</v>
      </c>
      <c r="C6199" s="1" t="str">
        <f aca="false">IF(H6199="",F6199,H6199)</f>
        <v>Marshall Wind 6 LLC</v>
      </c>
      <c r="F6199" s="5"/>
      <c r="G6199" s="1" t="n">
        <v>56828</v>
      </c>
      <c r="H6199" s="3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5241</v>
      </c>
      <c r="C6200" s="1" t="str">
        <f aca="false">IF(H6200="",F6200,H6200)</f>
        <v>Kibby Wind Power Project</v>
      </c>
      <c r="F6200" s="5"/>
      <c r="G6200" s="1" t="n">
        <v>56829</v>
      </c>
      <c r="H6200" s="3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5242</v>
      </c>
      <c r="C6201" s="1" t="str">
        <f aca="false">IF(H6201="",F6201,H6201)</f>
        <v>North Brawley Geothermal Plant</v>
      </c>
      <c r="F6201" s="5"/>
      <c r="G6201" s="1" t="n">
        <v>56832</v>
      </c>
      <c r="H6201" s="3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5243</v>
      </c>
      <c r="C6202" s="1" t="str">
        <f aca="false">IF(H6202="",F6202,H6202)</f>
        <v>OREG 1 Inc</v>
      </c>
      <c r="F6202" s="5"/>
      <c r="G6202" s="1" t="n">
        <v>56833</v>
      </c>
      <c r="H6202" s="3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5244</v>
      </c>
      <c r="C6203" s="1" t="str">
        <f aca="false">IF(H6203="",F6203,H6203)</f>
        <v>High Plains Wind Power LLC</v>
      </c>
      <c r="F6203" s="5"/>
      <c r="G6203" s="1" t="n">
        <v>56834</v>
      </c>
      <c r="H6203" s="3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5245</v>
      </c>
      <c r="C6204" s="1" t="str">
        <f aca="false">IF(H6204="",F6204,H6204)</f>
        <v>EXC Wind 11 LLC</v>
      </c>
      <c r="F6204" s="5"/>
      <c r="G6204" s="1" t="n">
        <v>56835</v>
      </c>
      <c r="H6204" s="3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5246</v>
      </c>
      <c r="C6205" s="1" t="str">
        <f aca="false">IF(H6205="",F6205,H6205)</f>
        <v>EXC Wind 10 LLC</v>
      </c>
      <c r="F6205" s="5"/>
      <c r="G6205" s="1" t="n">
        <v>56836</v>
      </c>
      <c r="H6205" s="3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5247</v>
      </c>
      <c r="C6206" s="1" t="str">
        <f aca="false">IF(H6206="",F6206,H6206)</f>
        <v>EXC Wind 9 LLC</v>
      </c>
      <c r="F6206" s="5"/>
      <c r="G6206" s="1" t="n">
        <v>56837</v>
      </c>
      <c r="H6206" s="3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5248</v>
      </c>
      <c r="C6207" s="1" t="str">
        <f aca="false">IF(H6207="",F6207,H6207)</f>
        <v>EXC Wind 8 LLC</v>
      </c>
      <c r="F6207" s="5"/>
      <c r="G6207" s="1" t="n">
        <v>56838</v>
      </c>
      <c r="H6207" s="3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5249</v>
      </c>
      <c r="C6208" s="1" t="str">
        <f aca="false">IF(H6208="",F6208,H6208)</f>
        <v>EXC Wind 7 LLC</v>
      </c>
      <c r="F6208" s="5"/>
      <c r="G6208" s="1" t="n">
        <v>56839</v>
      </c>
      <c r="H6208" s="3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5250</v>
      </c>
      <c r="C6209" s="1" t="str">
        <f aca="false">IF(H6209="",F6209,H6209)</f>
        <v>Marshall Wind 1 LLC</v>
      </c>
      <c r="F6209" s="5"/>
      <c r="G6209" s="1" t="n">
        <v>56840</v>
      </c>
      <c r="H6209" s="3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5251</v>
      </c>
      <c r="C6210" s="1" t="str">
        <f aca="false">IF(H6210="",F6210,H6210)</f>
        <v>Stairs</v>
      </c>
      <c r="F6210" s="5"/>
      <c r="G6210" s="1" t="n">
        <v>3659</v>
      </c>
      <c r="H6210" s="3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5252</v>
      </c>
      <c r="C6211" s="1" t="str">
        <f aca="false">IF(H6211="",F6211,H6211)</f>
        <v>Plainfield Renewable Energy LLC</v>
      </c>
      <c r="F6211" s="5"/>
      <c r="G6211" s="1" t="n">
        <v>56847</v>
      </c>
      <c r="H6211" s="3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5253</v>
      </c>
      <c r="C6212" s="1" t="str">
        <f aca="false">IF(H6212="",F6212,H6212)</f>
        <v>Haverhill North Cogeneration Facility</v>
      </c>
      <c r="F6212" s="5"/>
      <c r="G6212" s="1" t="n">
        <v>56848</v>
      </c>
      <c r="H6212" s="3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5254</v>
      </c>
      <c r="C6213" s="1" t="str">
        <f aca="false">IF(H6213="",F6213,H6213)</f>
        <v>Lanchester Generating Station</v>
      </c>
      <c r="F6213" s="5"/>
      <c r="G6213" s="1" t="n">
        <v>56850</v>
      </c>
      <c r="H6213" s="3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5255</v>
      </c>
      <c r="C6214" s="1" t="str">
        <f aca="false">IF(H6214="",F6214,H6214)</f>
        <v>South Kent Generating Station</v>
      </c>
      <c r="F6214" s="5"/>
      <c r="G6214" s="1" t="n">
        <v>56851</v>
      </c>
      <c r="H6214" s="3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5256</v>
      </c>
      <c r="C6215" s="1" t="str">
        <f aca="false">IF(H6215="",F6215,H6215)</f>
        <v>White Feather Generating Station</v>
      </c>
      <c r="F6215" s="5"/>
      <c r="G6215" s="1" t="n">
        <v>56852</v>
      </c>
      <c r="H6215" s="3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5257</v>
      </c>
      <c r="C6216" s="1" t="str">
        <f aca="false">IF(H6216="",F6216,H6216)</f>
        <v>Trans-Jordan Generating Station</v>
      </c>
      <c r="F6216" s="5"/>
      <c r="G6216" s="1" t="n">
        <v>56853</v>
      </c>
      <c r="H6216" s="3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5258</v>
      </c>
      <c r="C6217" s="1" t="str">
        <f aca="false">IF(H6217="",F6217,H6217)</f>
        <v>Wheat Field Wind Power Project</v>
      </c>
      <c r="F6217" s="5"/>
      <c r="G6217" s="1" t="n">
        <v>56854</v>
      </c>
      <c r="H6217" s="3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5259</v>
      </c>
      <c r="C6218" s="1" t="str">
        <f aca="false">IF(H6218="",F6218,H6218)</f>
        <v>Arlington Wind Power Project</v>
      </c>
      <c r="F6218" s="5"/>
      <c r="G6218" s="1" t="n">
        <v>56855</v>
      </c>
      <c r="H6218" s="3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5260</v>
      </c>
      <c r="C6219" s="1" t="str">
        <f aca="false">IF(H6219="",F6219,H6219)</f>
        <v>Rail Splitter Wind Farm</v>
      </c>
      <c r="F6219" s="5"/>
      <c r="G6219" s="1" t="n">
        <v>56856</v>
      </c>
      <c r="H6219" s="3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5261</v>
      </c>
      <c r="C6220" s="1" t="str">
        <f aca="false">IF(H6220="",F6220,H6220)</f>
        <v>Marble River Wind Farm</v>
      </c>
      <c r="F6220" s="5"/>
      <c r="G6220" s="1" t="n">
        <v>56857</v>
      </c>
      <c r="H6220" s="3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5262</v>
      </c>
      <c r="C6221" s="1" t="str">
        <f aca="false">IF(H6221="",F6221,H6221)</f>
        <v>Sagebrush Power Partners</v>
      </c>
      <c r="F6221" s="5"/>
      <c r="G6221" s="1" t="n">
        <v>56858</v>
      </c>
      <c r="H6221" s="3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5263</v>
      </c>
      <c r="C6222" s="1" t="str">
        <f aca="false">IF(H6222="",F6222,H6222)</f>
        <v>Crosswind Energy Project</v>
      </c>
      <c r="F6222" s="5"/>
      <c r="G6222" s="1" t="n">
        <v>56859</v>
      </c>
      <c r="H6222" s="3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5264</v>
      </c>
      <c r="C6223" s="1" t="str">
        <f aca="false">IF(H6223="",F6223,H6223)</f>
        <v>Hardin Hilltop Wind LLC</v>
      </c>
      <c r="F6223" s="5"/>
      <c r="G6223" s="1" t="n">
        <v>56860</v>
      </c>
      <c r="H6223" s="3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5265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3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5266</v>
      </c>
      <c r="C6225" s="1" t="str">
        <f aca="false">IF(H6225="",F6225,H6225)</f>
        <v>Covel Gardens Gas Recovery</v>
      </c>
      <c r="F6225" s="5"/>
      <c r="G6225" s="1" t="n">
        <v>56864</v>
      </c>
      <c r="H6225" s="3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5267</v>
      </c>
      <c r="C6226" s="1" t="str">
        <f aca="false">IF(H6226="",F6226,H6226)</f>
        <v>Ottawa County Project</v>
      </c>
      <c r="F6226" s="5"/>
      <c r="G6226" s="1" t="n">
        <v>56865</v>
      </c>
      <c r="H6226" s="3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5268</v>
      </c>
      <c r="C6227" s="1" t="str">
        <f aca="false">IF(H6227="",F6227,H6227)</f>
        <v>Carbon Limestone</v>
      </c>
      <c r="F6227" s="5"/>
      <c r="G6227" s="1" t="n">
        <v>56868</v>
      </c>
      <c r="H6227" s="3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5269</v>
      </c>
      <c r="C6228" s="1" t="str">
        <f aca="false">IF(H6228="",F6228,H6228)</f>
        <v>Loraine County Project</v>
      </c>
      <c r="F6228" s="5"/>
      <c r="G6228" s="1" t="n">
        <v>56869</v>
      </c>
      <c r="H6228" s="3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5270</v>
      </c>
      <c r="C6229" s="1" t="str">
        <f aca="false">IF(H6229="",F6229,H6229)</f>
        <v>Taylor</v>
      </c>
      <c r="F6229" s="5"/>
      <c r="G6229" s="1" t="n">
        <v>56870</v>
      </c>
      <c r="H6229" s="3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5271</v>
      </c>
      <c r="C6230" s="1" t="str">
        <f aca="false">IF(H6230="",F6230,H6230)</f>
        <v>Zion Landfill Gas to Energy Facility</v>
      </c>
      <c r="F6230" s="5"/>
      <c r="G6230" s="1" t="n">
        <v>56871</v>
      </c>
      <c r="H6230" s="3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5272</v>
      </c>
      <c r="C6231" s="1" t="str">
        <f aca="false">IF(H6231="",F6231,H6231)</f>
        <v>SECCRA Community Landfill</v>
      </c>
      <c r="F6231" s="5"/>
      <c r="G6231" s="1" t="n">
        <v>56873</v>
      </c>
      <c r="H6231" s="3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5273</v>
      </c>
      <c r="C6232" s="1" t="str">
        <f aca="false">IF(H6232="",F6232,H6232)</f>
        <v>Shiloh Wind Project 2 LLC</v>
      </c>
      <c r="F6232" s="5"/>
      <c r="G6232" s="1" t="n">
        <v>56874</v>
      </c>
      <c r="H6232" s="3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5274</v>
      </c>
      <c r="C6233" s="1" t="str">
        <f aca="false">IF(H6233="",F6233,H6233)</f>
        <v>Sacramento Soleil LLC</v>
      </c>
      <c r="F6233" s="5"/>
      <c r="G6233" s="1" t="n">
        <v>56875</v>
      </c>
      <c r="H6233" s="3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5275</v>
      </c>
      <c r="C6234" s="1" t="str">
        <f aca="false">IF(H6234="",F6234,H6234)</f>
        <v>Wapsipinicon Wind Project</v>
      </c>
      <c r="F6234" s="5"/>
      <c r="G6234" s="1" t="n">
        <v>56876</v>
      </c>
      <c r="H6234" s="3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5276</v>
      </c>
      <c r="C6235" s="1" t="str">
        <f aca="false">IF(H6235="",F6235,H6235)</f>
        <v>Hall's Warehouse Solar Project</v>
      </c>
      <c r="F6235" s="5"/>
      <c r="G6235" s="1" t="n">
        <v>56877</v>
      </c>
      <c r="H6235" s="3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5277</v>
      </c>
      <c r="C6236" s="1" t="str">
        <f aca="false">IF(H6236="",F6236,H6236)</f>
        <v>Hoosier Wind Project LLC</v>
      </c>
      <c r="F6236" s="5"/>
      <c r="G6236" s="1" t="n">
        <v>56878</v>
      </c>
      <c r="H6236" s="3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5278</v>
      </c>
      <c r="C6237" s="1" t="str">
        <f aca="false">IF(H6237="",F6237,H6237)</f>
        <v>Flat Ridge Wind Energy LLC</v>
      </c>
      <c r="F6237" s="5"/>
      <c r="G6237" s="1" t="n">
        <v>56879</v>
      </c>
      <c r="H6237" s="3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5279</v>
      </c>
      <c r="C6238" s="1" t="str">
        <f aca="false">IF(H6238="",F6238,H6238)</f>
        <v>OREG 2 Inc</v>
      </c>
      <c r="F6238" s="5"/>
      <c r="G6238" s="1" t="n">
        <v>56880</v>
      </c>
      <c r="H6238" s="3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5280</v>
      </c>
      <c r="C6239" s="1" t="str">
        <f aca="false">IF(H6239="",F6239,H6239)</f>
        <v>Pennsauken Solar</v>
      </c>
      <c r="F6239" s="5"/>
      <c r="G6239" s="1" t="n">
        <v>56883</v>
      </c>
      <c r="H6239" s="3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5281</v>
      </c>
      <c r="C6240" s="1" t="str">
        <f aca="false">IF(H6240="",F6240,H6240)</f>
        <v>Cumberland County Solid Waste Complex</v>
      </c>
      <c r="F6240" s="5"/>
      <c r="G6240" s="1" t="n">
        <v>56884</v>
      </c>
      <c r="H6240" s="3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5282</v>
      </c>
      <c r="C6241" s="1" t="str">
        <f aca="false">IF(H6241="",F6241,H6241)</f>
        <v>Cumberland County PA LFG Recovery</v>
      </c>
      <c r="F6241" s="5"/>
      <c r="G6241" s="1" t="n">
        <v>56887</v>
      </c>
      <c r="H6241" s="3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5283</v>
      </c>
      <c r="C6242" s="1" t="str">
        <f aca="false">IF(H6242="",F6242,H6242)</f>
        <v>Warren County Solar</v>
      </c>
      <c r="F6242" s="5"/>
      <c r="G6242" s="1" t="n">
        <v>56888</v>
      </c>
      <c r="H6242" s="3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5284</v>
      </c>
      <c r="C6243" s="1" t="str">
        <f aca="false">IF(H6243="",F6243,H6243)</f>
        <v>PPL Renewable Energy Merck Solar</v>
      </c>
      <c r="F6243" s="5"/>
      <c r="G6243" s="1" t="n">
        <v>56889</v>
      </c>
      <c r="H6243" s="3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5285</v>
      </c>
      <c r="C6244" s="1" t="str">
        <f aca="false">IF(H6244="",F6244,H6244)</f>
        <v>Norther Tier Landfill</v>
      </c>
      <c r="F6244" s="5"/>
      <c r="G6244" s="1" t="n">
        <v>56890</v>
      </c>
      <c r="H6244" s="3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5286</v>
      </c>
      <c r="C6245" s="1" t="str">
        <f aca="false">IF(H6245="",F6245,H6245)</f>
        <v>Moretown</v>
      </c>
      <c r="F6245" s="5"/>
      <c r="G6245" s="1" t="n">
        <v>56891</v>
      </c>
      <c r="H6245" s="3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5287</v>
      </c>
      <c r="C6246" s="1" t="str">
        <f aca="false">IF(H6246="",F6246,H6246)</f>
        <v>Silver Creek Lift Station</v>
      </c>
      <c r="F6246" s="5"/>
      <c r="G6246" s="1" t="n">
        <v>56892</v>
      </c>
      <c r="H6246" s="3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5288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3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5289</v>
      </c>
      <c r="C6248" s="1" t="str">
        <f aca="false">IF(H6248="",F6248,H6248)</f>
        <v>Ameresco Stafford</v>
      </c>
      <c r="F6248" s="5"/>
      <c r="G6248" s="1" t="n">
        <v>56894</v>
      </c>
      <c r="H6248" s="3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5290</v>
      </c>
      <c r="C6249" s="1" t="str">
        <f aca="false">IF(H6249="",F6249,H6249)</f>
        <v>Ameresco Ox Mountain</v>
      </c>
      <c r="F6249" s="5"/>
      <c r="G6249" s="1" t="n">
        <v>56895</v>
      </c>
      <c r="H6249" s="3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5291</v>
      </c>
      <c r="C6250" s="1" t="str">
        <f aca="false">IF(H6250="",F6250,H6250)</f>
        <v>Ameresco Jefferson City</v>
      </c>
      <c r="F6250" s="5"/>
      <c r="G6250" s="1" t="n">
        <v>56896</v>
      </c>
      <c r="H6250" s="3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5292</v>
      </c>
      <c r="C6251" s="1" t="str">
        <f aca="false">IF(H6251="",F6251,H6251)</f>
        <v>Ameresco Keller Canyon</v>
      </c>
      <c r="F6251" s="5"/>
      <c r="G6251" s="1" t="n">
        <v>56897</v>
      </c>
      <c r="H6251" s="3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5293</v>
      </c>
      <c r="C6252" s="1" t="str">
        <f aca="false">IF(H6252="",F6252,H6252)</f>
        <v>Ameresco Chiquita Canyon</v>
      </c>
      <c r="F6252" s="5"/>
      <c r="G6252" s="1" t="n">
        <v>56898</v>
      </c>
      <c r="H6252" s="3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5294</v>
      </c>
      <c r="C6253" s="1" t="str">
        <f aca="false">IF(H6253="",F6253,H6253)</f>
        <v>IRC Generator Facility</v>
      </c>
      <c r="F6253" s="5"/>
      <c r="G6253" s="1" t="n">
        <v>56899</v>
      </c>
      <c r="H6253" s="3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5295</v>
      </c>
      <c r="C6254" s="1" t="str">
        <f aca="false">IF(H6254="",F6254,H6254)</f>
        <v>Atlantic City Convention Center</v>
      </c>
      <c r="F6254" s="5"/>
      <c r="G6254" s="1" t="n">
        <v>56900</v>
      </c>
      <c r="H6254" s="3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5296</v>
      </c>
      <c r="C6255" s="1" t="str">
        <f aca="false">IF(H6255="",F6255,H6255)</f>
        <v>Noble Altona Windpark LLC</v>
      </c>
      <c r="F6255" s="5"/>
      <c r="G6255" s="1" t="n">
        <v>56901</v>
      </c>
      <c r="H6255" s="3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5297</v>
      </c>
      <c r="C6256" s="1" t="str">
        <f aca="false">IF(H6256="",F6256,H6256)</f>
        <v>Noble Wethersfield Windpark LLC</v>
      </c>
      <c r="F6256" s="5"/>
      <c r="G6256" s="1" t="n">
        <v>56902</v>
      </c>
      <c r="H6256" s="3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5298</v>
      </c>
      <c r="C6257" s="1" t="str">
        <f aca="false">IF(H6257="",F6257,H6257)</f>
        <v>Noble Chateaugay Windpark LLC</v>
      </c>
      <c r="F6257" s="5"/>
      <c r="G6257" s="1" t="n">
        <v>56904</v>
      </c>
      <c r="H6257" s="3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5299</v>
      </c>
      <c r="C6258" s="1" t="str">
        <f aca="false">IF(H6258="",F6258,H6258)</f>
        <v>Noble Great Plains Windpark LLC</v>
      </c>
      <c r="F6258" s="5"/>
      <c r="G6258" s="1" t="n">
        <v>56905</v>
      </c>
      <c r="H6258" s="3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5300</v>
      </c>
      <c r="C6259" s="1" t="str">
        <f aca="false">IF(H6259="",F6259,H6259)</f>
        <v>Gap Pacific Distribution Center</v>
      </c>
      <c r="F6259" s="5"/>
      <c r="G6259" s="1" t="n">
        <v>56909</v>
      </c>
      <c r="H6259" s="3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5301</v>
      </c>
      <c r="C6260" s="1" t="str">
        <f aca="false">IF(H6260="",F6260,H6260)</f>
        <v>Broad Mountain</v>
      </c>
      <c r="F6260" s="5"/>
      <c r="G6260" s="1" t="n">
        <v>56911</v>
      </c>
      <c r="H6260" s="3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5302</v>
      </c>
      <c r="C6261" s="1" t="str">
        <f aca="false">IF(H6261="",F6261,H6261)</f>
        <v>Langdon Wind II LLC</v>
      </c>
      <c r="F6261" s="5"/>
      <c r="G6261" s="1" t="n">
        <v>56912</v>
      </c>
      <c r="H6261" s="3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5303</v>
      </c>
      <c r="C6262" s="1" t="str">
        <f aca="false">IF(H6262="",F6262,H6262)</f>
        <v>Osceola Windpower II</v>
      </c>
      <c r="F6262" s="5"/>
      <c r="G6262" s="1" t="n">
        <v>56913</v>
      </c>
      <c r="H6262" s="3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5304</v>
      </c>
      <c r="C6263" s="1" t="str">
        <f aca="false">IF(H6263="",F6263,H6263)</f>
        <v>Orange Grove Peaking Facility</v>
      </c>
      <c r="F6263" s="5"/>
      <c r="G6263" s="1" t="n">
        <v>56914</v>
      </c>
      <c r="H6263" s="3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5305</v>
      </c>
      <c r="C6264" s="1" t="str">
        <f aca="false">IF(H6264="",F6264,H6264)</f>
        <v>SAS Solar Farm</v>
      </c>
      <c r="F6264" s="5"/>
      <c r="G6264" s="1" t="n">
        <v>56915</v>
      </c>
      <c r="H6264" s="3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5306</v>
      </c>
      <c r="C6265" s="1" t="str">
        <f aca="false">IF(H6265="",F6265,H6265)</f>
        <v>Imperial Valley Solar, LLC</v>
      </c>
      <c r="F6265" s="5"/>
      <c r="G6265" s="1" t="n">
        <v>56917</v>
      </c>
      <c r="H6265" s="3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5307</v>
      </c>
      <c r="C6266" s="1" t="str">
        <f aca="false">IF(H6266="",F6266,H6266)</f>
        <v>FPL Energy Ashtabula Wind LLC</v>
      </c>
      <c r="F6266" s="5"/>
      <c r="G6266" s="1" t="n">
        <v>56919</v>
      </c>
      <c r="H6266" s="3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5308</v>
      </c>
      <c r="C6267" s="1" t="str">
        <f aca="false">IF(H6267="",F6267,H6267)</f>
        <v>EC&amp;R Panther Creek Wind Farm I</v>
      </c>
      <c r="F6267" s="5"/>
      <c r="G6267" s="1" t="n">
        <v>56920</v>
      </c>
      <c r="H6267" s="3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5309</v>
      </c>
      <c r="C6268" s="1" t="str">
        <f aca="false">IF(H6268="",F6268,H6268)</f>
        <v>EC&amp;R Panther Creek Wind Farm II</v>
      </c>
      <c r="F6268" s="5"/>
      <c r="G6268" s="1" t="n">
        <v>56921</v>
      </c>
      <c r="H6268" s="3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5310</v>
      </c>
      <c r="C6269" s="1" t="str">
        <f aca="false">IF(H6269="",F6269,H6269)</f>
        <v>FPL Energy Crystal Lake Wind LLC</v>
      </c>
      <c r="F6269" s="5"/>
      <c r="G6269" s="1" t="n">
        <v>56923</v>
      </c>
      <c r="H6269" s="3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5311</v>
      </c>
      <c r="C6270" s="1" t="str">
        <f aca="false">IF(H6270="",F6270,H6270)</f>
        <v>FPL Energy Story Wind LLC</v>
      </c>
      <c r="F6270" s="5"/>
      <c r="G6270" s="1" t="n">
        <v>56924</v>
      </c>
      <c r="H6270" s="3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5312</v>
      </c>
      <c r="C6271" s="1" t="str">
        <f aca="false">IF(H6271="",F6271,H6271)</f>
        <v>FPL Energy Crystal Lake Wind II LLC</v>
      </c>
      <c r="F6271" s="5"/>
      <c r="G6271" s="1" t="n">
        <v>56925</v>
      </c>
      <c r="H6271" s="3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5313</v>
      </c>
      <c r="C6272" s="1" t="str">
        <f aca="false">IF(H6272="",F6272,H6272)</f>
        <v>Fairfield University CHP Plant</v>
      </c>
      <c r="F6272" s="5"/>
      <c r="G6272" s="1" t="n">
        <v>56928</v>
      </c>
      <c r="H6272" s="3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5314</v>
      </c>
      <c r="C6273" s="1" t="str">
        <f aca="false">IF(H6273="",F6273,H6273)</f>
        <v>Aspen Biomass Power Plant</v>
      </c>
      <c r="F6273" s="5"/>
      <c r="G6273" s="1" t="n">
        <v>56931</v>
      </c>
      <c r="H6273" s="3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5315</v>
      </c>
      <c r="C6274" s="1" t="str">
        <f aca="false">IF(H6274="",F6274,H6274)</f>
        <v>Biotech LS 0836</v>
      </c>
      <c r="F6274" s="5"/>
      <c r="G6274" s="1" t="n">
        <v>56932</v>
      </c>
      <c r="H6274" s="3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5316</v>
      </c>
      <c r="C6275" s="1" t="str">
        <f aca="false">IF(H6275="",F6275,H6275)</f>
        <v>Threemile Canyon Wind I LLC</v>
      </c>
      <c r="F6275" s="5"/>
      <c r="G6275" s="1" t="n">
        <v>56933</v>
      </c>
      <c r="H6275" s="3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5317</v>
      </c>
      <c r="C6276" s="1" t="str">
        <f aca="false">IF(H6276="",F6276,H6276)</f>
        <v>Cassia Wind Farm LLC</v>
      </c>
      <c r="F6276" s="5"/>
      <c r="G6276" s="1" t="n">
        <v>56934</v>
      </c>
      <c r="H6276" s="3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5318</v>
      </c>
      <c r="C6277" s="1" t="str">
        <f aca="false">IF(H6277="",F6277,H6277)</f>
        <v>Cassia Gulch Wind Park LLC</v>
      </c>
      <c r="F6277" s="5"/>
      <c r="G6277" s="1" t="n">
        <v>56935</v>
      </c>
      <c r="H6277" s="3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1222</v>
      </c>
      <c r="C6278" s="1" t="str">
        <f aca="false">IF(H6278="",F6278,H6278)</f>
        <v>Brookfield Power Glen Falls Hydro</v>
      </c>
      <c r="F6278" s="5"/>
      <c r="G6278" s="1" t="n">
        <v>56936</v>
      </c>
      <c r="H6278" s="3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5319</v>
      </c>
      <c r="C6279" s="1" t="str">
        <f aca="false">IF(H6279="",F6279,H6279)</f>
        <v>Fairbanks Morse Engine</v>
      </c>
      <c r="F6279" s="5"/>
      <c r="G6279" s="1" t="n">
        <v>56937</v>
      </c>
      <c r="H6279" s="3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5320</v>
      </c>
      <c r="C6280" s="1" t="str">
        <f aca="false">IF(H6280="",F6280,H6280)</f>
        <v>SunEdison LV Sutton Plant Site</v>
      </c>
      <c r="F6280" s="5"/>
      <c r="G6280" s="1" t="n">
        <v>56938</v>
      </c>
      <c r="H6280" s="3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5321</v>
      </c>
      <c r="C6281" s="1" t="str">
        <f aca="false">IF(H6281="",F6281,H6281)</f>
        <v>NRG Solar Blythe LLC</v>
      </c>
      <c r="F6281" s="5"/>
      <c r="G6281" s="1" t="n">
        <v>56939</v>
      </c>
      <c r="H6281" s="3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5322</v>
      </c>
      <c r="C6282" s="1" t="str">
        <f aca="false">IF(H6282="",F6282,H6282)</f>
        <v>Grand Ridge Wind Energy Center</v>
      </c>
      <c r="F6282" s="5"/>
      <c r="G6282" s="1" t="n">
        <v>56941</v>
      </c>
      <c r="H6282" s="3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5323</v>
      </c>
      <c r="C6283" s="1" t="str">
        <f aca="false">IF(H6283="",F6283,H6283)</f>
        <v>Forward Wind Energy Center</v>
      </c>
      <c r="F6283" s="5"/>
      <c r="G6283" s="1" t="n">
        <v>56942</v>
      </c>
      <c r="H6283" s="3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5324</v>
      </c>
      <c r="C6284" s="1" t="str">
        <f aca="false">IF(H6284="",F6284,H6284)</f>
        <v>CM10</v>
      </c>
      <c r="F6284" s="5"/>
      <c r="G6284" s="1" t="n">
        <v>56944</v>
      </c>
      <c r="H6284" s="3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5325</v>
      </c>
      <c r="C6285" s="1" t="str">
        <f aca="false">IF(H6285="",F6285,H6285)</f>
        <v>High Lonesome Mesa  LLC</v>
      </c>
      <c r="F6285" s="5"/>
      <c r="G6285" s="1" t="n">
        <v>56945</v>
      </c>
      <c r="H6285" s="3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5326</v>
      </c>
      <c r="C6286" s="1" t="str">
        <f aca="false">IF(H6286="",F6286,H6286)</f>
        <v>Buffalo Bear LLC</v>
      </c>
      <c r="F6286" s="5"/>
      <c r="G6286" s="1" t="n">
        <v>56946</v>
      </c>
      <c r="H6286" s="3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5327</v>
      </c>
      <c r="C6287" s="1" t="str">
        <f aca="false">IF(H6287="",F6287,H6287)</f>
        <v>Elkhorn Ridge Wind LLC</v>
      </c>
      <c r="F6287" s="5"/>
      <c r="G6287" s="1" t="n">
        <v>56947</v>
      </c>
      <c r="H6287" s="3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5328</v>
      </c>
      <c r="C6288" s="1" t="str">
        <f aca="false">IF(H6288="",F6288,H6288)</f>
        <v>Coolidge Generation Station</v>
      </c>
      <c r="F6288" s="5"/>
      <c r="G6288" s="1" t="n">
        <v>56948</v>
      </c>
      <c r="H6288" s="3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5329</v>
      </c>
      <c r="C6289" s="1" t="str">
        <f aca="false">IF(H6289="",F6289,H6289)</f>
        <v>Enoree Phase II Landfill Gas Recovery</v>
      </c>
      <c r="F6289" s="5"/>
      <c r="G6289" s="1" t="n">
        <v>56951</v>
      </c>
      <c r="H6289" s="3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5330</v>
      </c>
      <c r="C6290" s="1" t="str">
        <f aca="false">IF(H6290="",F6290,H6290)</f>
        <v>Willow Creek Energy Center</v>
      </c>
      <c r="F6290" s="5"/>
      <c r="G6290" s="1" t="n">
        <v>56952</v>
      </c>
      <c r="H6290" s="3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5331</v>
      </c>
      <c r="C6291" s="1" t="str">
        <f aca="false">IF(H6291="",F6291,H6291)</f>
        <v>High Sheldon Wind Farm</v>
      </c>
      <c r="F6291" s="5"/>
      <c r="G6291" s="1" t="n">
        <v>56953</v>
      </c>
      <c r="H6291" s="3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5332</v>
      </c>
      <c r="C6292" s="1" t="str">
        <f aca="false">IF(H6292="",F6292,H6292)</f>
        <v>Gastonia Prime Power Park</v>
      </c>
      <c r="F6292" s="5"/>
      <c r="G6292" s="1" t="n">
        <v>56954</v>
      </c>
      <c r="H6292" s="3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5333</v>
      </c>
      <c r="C6293" s="1" t="str">
        <f aca="false">IF(H6293="",F6293,H6293)</f>
        <v>Bull Creek Wind</v>
      </c>
      <c r="F6293" s="5"/>
      <c r="G6293" s="1" t="n">
        <v>56956</v>
      </c>
      <c r="H6293" s="3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5334</v>
      </c>
      <c r="C6294" s="1" t="str">
        <f aca="false">IF(H6294="",F6294,H6294)</f>
        <v>Pioneer Crossing Energy, LLC</v>
      </c>
      <c r="F6294" s="5"/>
      <c r="G6294" s="1" t="n">
        <v>56957</v>
      </c>
      <c r="H6294" s="3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5335</v>
      </c>
      <c r="C6295" s="1" t="str">
        <f aca="false">IF(H6295="",F6295,H6295)</f>
        <v>DANC LFGTE Facility</v>
      </c>
      <c r="F6295" s="5"/>
      <c r="G6295" s="1" t="n">
        <v>56958</v>
      </c>
      <c r="H6295" s="3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5336</v>
      </c>
      <c r="C6296" s="1" t="str">
        <f aca="false">IF(H6296="",F6296,H6296)</f>
        <v>Ocotillo Windpower</v>
      </c>
      <c r="F6296" s="5"/>
      <c r="G6296" s="1" t="n">
        <v>56959</v>
      </c>
      <c r="H6296" s="3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5337</v>
      </c>
      <c r="C6297" s="1" t="str">
        <f aca="false">IF(H6297="",F6297,H6297)</f>
        <v>Happy Jack Windpower Project</v>
      </c>
      <c r="F6297" s="5"/>
      <c r="G6297" s="1" t="n">
        <v>56960</v>
      </c>
      <c r="H6297" s="3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5338</v>
      </c>
      <c r="C6298" s="1" t="str">
        <f aca="false">IF(H6298="",F6298,H6298)</f>
        <v>Notrees Windpower</v>
      </c>
      <c r="F6298" s="5"/>
      <c r="G6298" s="1" t="n">
        <v>56961</v>
      </c>
      <c r="H6298" s="3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5339</v>
      </c>
      <c r="C6299" s="1" t="str">
        <f aca="false">IF(H6299="",F6299,H6299)</f>
        <v>Iredell County LFG Facility</v>
      </c>
      <c r="F6299" s="5"/>
      <c r="G6299" s="1" t="n">
        <v>56962</v>
      </c>
      <c r="H6299" s="3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5340</v>
      </c>
      <c r="C6300" s="1" t="str">
        <f aca="false">IF(H6300="",F6300,H6300)</f>
        <v>West Deptford Energy Station</v>
      </c>
      <c r="F6300" s="5"/>
      <c r="G6300" s="1" t="n">
        <v>56963</v>
      </c>
      <c r="H6300" s="3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3649</v>
      </c>
      <c r="C6301" s="1" t="str">
        <f aca="false">IF(H6301="",F6301,H6301)</f>
        <v>Bayonne Energy Center</v>
      </c>
      <c r="F6301" s="5"/>
      <c r="G6301" s="1" t="n">
        <v>56964</v>
      </c>
      <c r="H6301" s="3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5341</v>
      </c>
      <c r="C6302" s="1" t="str">
        <f aca="false">IF(H6302="",F6302,H6302)</f>
        <v>QVC Inc</v>
      </c>
      <c r="F6302" s="5"/>
      <c r="G6302" s="1" t="n">
        <v>56966</v>
      </c>
      <c r="H6302" s="3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5342</v>
      </c>
      <c r="C6303" s="1" t="str">
        <f aca="false">IF(H6303="",F6303,H6303)</f>
        <v>Butter Creek Power LLC</v>
      </c>
      <c r="F6303" s="5"/>
      <c r="G6303" s="1" t="n">
        <v>56967</v>
      </c>
      <c r="H6303" s="3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5343</v>
      </c>
      <c r="C6304" s="1" t="str">
        <f aca="false">IF(H6304="",F6304,H6304)</f>
        <v>Big Top LLC</v>
      </c>
      <c r="F6304" s="5"/>
      <c r="G6304" s="1" t="n">
        <v>56968</v>
      </c>
      <c r="H6304" s="3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5344</v>
      </c>
      <c r="C6305" s="1" t="str">
        <f aca="false">IF(H6305="",F6305,H6305)</f>
        <v>Four Corners Windfarm LLC</v>
      </c>
      <c r="F6305" s="5"/>
      <c r="G6305" s="1" t="n">
        <v>56969</v>
      </c>
      <c r="H6305" s="3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5345</v>
      </c>
      <c r="C6306" s="1" t="str">
        <f aca="false">IF(H6306="",F6306,H6306)</f>
        <v>Four Mile Canyon Windfarm LLC</v>
      </c>
      <c r="F6306" s="5"/>
      <c r="G6306" s="1" t="n">
        <v>56970</v>
      </c>
      <c r="H6306" s="3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5346</v>
      </c>
      <c r="C6307" s="1" t="str">
        <f aca="false">IF(H6307="",F6307,H6307)</f>
        <v>Oregon Trail Windfarm LLC</v>
      </c>
      <c r="F6307" s="5"/>
      <c r="G6307" s="1" t="n">
        <v>56971</v>
      </c>
      <c r="H6307" s="3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5347</v>
      </c>
      <c r="C6308" s="1" t="str">
        <f aca="false">IF(H6308="",F6308,H6308)</f>
        <v>Pacific Canyon Windfarm LLC</v>
      </c>
      <c r="F6308" s="5"/>
      <c r="G6308" s="1" t="n">
        <v>56972</v>
      </c>
      <c r="H6308" s="3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5348</v>
      </c>
      <c r="C6309" s="1" t="str">
        <f aca="false">IF(H6309="",F6309,H6309)</f>
        <v>Sand Ranch Windfarm LLC</v>
      </c>
      <c r="F6309" s="5"/>
      <c r="G6309" s="1" t="n">
        <v>56973</v>
      </c>
      <c r="H6309" s="3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5349</v>
      </c>
      <c r="C6310" s="1" t="str">
        <f aca="false">IF(H6310="",F6310,H6310)</f>
        <v>Wagon Trail LLC</v>
      </c>
      <c r="F6310" s="5"/>
      <c r="G6310" s="1" t="n">
        <v>56974</v>
      </c>
      <c r="H6310" s="3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5350</v>
      </c>
      <c r="C6311" s="1" t="str">
        <f aca="false">IF(H6311="",F6311,H6311)</f>
        <v>Ward Butte Windfarm LLC</v>
      </c>
      <c r="F6311" s="5"/>
      <c r="G6311" s="1" t="n">
        <v>56975</v>
      </c>
      <c r="H6311" s="3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5351</v>
      </c>
      <c r="C6312" s="1" t="str">
        <f aca="false">IF(H6312="",F6312,H6312)</f>
        <v>Mason County LFGTE</v>
      </c>
      <c r="F6312" s="5"/>
      <c r="G6312" s="1" t="n">
        <v>56977</v>
      </c>
      <c r="H6312" s="3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5352</v>
      </c>
      <c r="C6313" s="1" t="str">
        <f aca="false">IF(H6313="",F6313,H6313)</f>
        <v>Sears Hydroelectric Plant</v>
      </c>
      <c r="F6313" s="5"/>
      <c r="G6313" s="1" t="n">
        <v>56978</v>
      </c>
      <c r="H6313" s="3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5353</v>
      </c>
      <c r="C6314" s="1" t="str">
        <f aca="false">IF(H6314="",F6314,H6314)</f>
        <v>EC&amp;R Panther Creek Wind Farm III</v>
      </c>
      <c r="F6314" s="5"/>
      <c r="G6314" s="1" t="n">
        <v>56979</v>
      </c>
      <c r="H6314" s="3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5354</v>
      </c>
      <c r="C6315" s="1" t="str">
        <f aca="false">IF(H6315="",F6315,H6315)</f>
        <v>Stony Creek Wind Farm LLC</v>
      </c>
      <c r="F6315" s="5"/>
      <c r="G6315" s="1" t="n">
        <v>56980</v>
      </c>
      <c r="H6315" s="3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5355</v>
      </c>
      <c r="C6316" s="1" t="str">
        <f aca="false">IF(H6316="",F6316,H6316)</f>
        <v>Pyron Wind Farm LLC</v>
      </c>
      <c r="F6316" s="5"/>
      <c r="G6316" s="1" t="n">
        <v>56981</v>
      </c>
      <c r="H6316" s="3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5356</v>
      </c>
      <c r="C6317" s="1" t="str">
        <f aca="false">IF(H6317="",F6317,H6317)</f>
        <v>NGP Blue Mountain I LLC</v>
      </c>
      <c r="F6317" s="5"/>
      <c r="G6317" s="1" t="n">
        <v>56982</v>
      </c>
      <c r="H6317" s="3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5357</v>
      </c>
      <c r="C6318" s="1" t="str">
        <f aca="false">IF(H6318="",F6318,H6318)</f>
        <v>EC&amp;R Papalote Creek I LLC</v>
      </c>
      <c r="F6318" s="5"/>
      <c r="G6318" s="1" t="n">
        <v>56983</v>
      </c>
      <c r="H6318" s="3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5358</v>
      </c>
      <c r="C6319" s="1" t="str">
        <f aca="false">IF(H6319="",F6319,H6319)</f>
        <v>Inadale Wind Farm LLC</v>
      </c>
      <c r="F6319" s="5"/>
      <c r="G6319" s="1" t="n">
        <v>56984</v>
      </c>
      <c r="H6319" s="3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5359</v>
      </c>
      <c r="C6320" s="1" t="str">
        <f aca="false">IF(H6320="",F6320,H6320)</f>
        <v>Smoky Hills Wind Project Phase II</v>
      </c>
      <c r="F6320" s="5"/>
      <c r="G6320" s="1" t="n">
        <v>56985</v>
      </c>
      <c r="H6320" s="3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5360</v>
      </c>
      <c r="C6321" s="1" t="str">
        <f aca="false">IF(H6321="",F6321,H6321)</f>
        <v>Clinton LFGTE Facility</v>
      </c>
      <c r="F6321" s="5"/>
      <c r="G6321" s="1" t="n">
        <v>56986</v>
      </c>
      <c r="H6321" s="3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5361</v>
      </c>
      <c r="C6322" s="1" t="str">
        <f aca="false">IF(H6322="",F6322,H6322)</f>
        <v>Hyland LFGTE Facility</v>
      </c>
      <c r="F6322" s="5"/>
      <c r="G6322" s="1" t="n">
        <v>56987</v>
      </c>
      <c r="H6322" s="3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5362</v>
      </c>
      <c r="C6323" s="1" t="str">
        <f aca="false">IF(H6323="",F6323,H6323)</f>
        <v>Stetson Wind I</v>
      </c>
      <c r="F6323" s="5"/>
      <c r="G6323" s="1" t="n">
        <v>56989</v>
      </c>
      <c r="H6323" s="3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5363</v>
      </c>
      <c r="C6324" s="1" t="str">
        <f aca="false">IF(H6324="",F6324,H6324)</f>
        <v>Rollins Wind Project</v>
      </c>
      <c r="F6324" s="5"/>
      <c r="G6324" s="1" t="n">
        <v>56990</v>
      </c>
      <c r="H6324" s="3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5364</v>
      </c>
      <c r="C6325" s="1" t="str">
        <f aca="false">IF(H6325="",F6325,H6325)</f>
        <v>Stetson Wind II</v>
      </c>
      <c r="F6325" s="5"/>
      <c r="G6325" s="1" t="n">
        <v>56991</v>
      </c>
      <c r="H6325" s="3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5365</v>
      </c>
      <c r="C6326" s="1" t="str">
        <f aca="false">IF(H6326="",F6326,H6326)</f>
        <v>MF Mesa Lane LLC</v>
      </c>
      <c r="F6326" s="5"/>
      <c r="G6326" s="1" t="n">
        <v>56993</v>
      </c>
      <c r="H6326" s="3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5366</v>
      </c>
      <c r="C6327" s="1" t="str">
        <f aca="false">IF(H6327="",F6327,H6327)</f>
        <v>Santa Ana 3</v>
      </c>
      <c r="F6327" s="5"/>
      <c r="G6327" s="1" t="n">
        <v>363</v>
      </c>
      <c r="H6327" s="3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5367</v>
      </c>
      <c r="C6328" s="1" t="str">
        <f aca="false">IF(H6328="",F6328,H6328)</f>
        <v>Arrowrock Hydroelectric Project</v>
      </c>
      <c r="F6328" s="5"/>
      <c r="G6328" s="1" t="n">
        <v>56997</v>
      </c>
      <c r="H6328" s="3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1358</v>
      </c>
      <c r="C6329" s="1" t="str">
        <f aca="false">IF(H6329="",F6329,H6329)</f>
        <v>El Cajon Energy Center</v>
      </c>
      <c r="F6329" s="5"/>
      <c r="G6329" s="1" t="n">
        <v>57001</v>
      </c>
      <c r="H6329" s="3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5368</v>
      </c>
      <c r="C6330" s="1" t="str">
        <f aca="false">IF(H6330="",F6330,H6330)</f>
        <v>Oakfield Wind Project</v>
      </c>
      <c r="F6330" s="5"/>
      <c r="G6330" s="1" t="n">
        <v>57002</v>
      </c>
      <c r="H6330" s="3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5369</v>
      </c>
      <c r="C6331" s="1" t="str">
        <f aca="false">IF(H6331="",F6331,H6331)</f>
        <v>Fulton LFGTE Facility</v>
      </c>
      <c r="F6331" s="5"/>
      <c r="G6331" s="1" t="n">
        <v>57003</v>
      </c>
      <c r="H6331" s="3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5370</v>
      </c>
      <c r="C6332" s="1" t="str">
        <f aca="false">IF(H6332="",F6332,H6332)</f>
        <v>SunEdison Walgreens Moreno Valley</v>
      </c>
      <c r="F6332" s="5"/>
      <c r="G6332" s="1" t="n">
        <v>57004</v>
      </c>
      <c r="H6332" s="3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5371</v>
      </c>
      <c r="C6333" s="1" t="str">
        <f aca="false">IF(H6333="",F6333,H6333)</f>
        <v>Mariani Packing Vacaville Solar</v>
      </c>
      <c r="F6333" s="5"/>
      <c r="G6333" s="1" t="n">
        <v>57005</v>
      </c>
      <c r="H6333" s="3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5372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3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5373</v>
      </c>
      <c r="C6335" s="1" t="str">
        <f aca="false">IF(H6335="",F6335,H6335)</f>
        <v>SunEdison Ironwood State Prison</v>
      </c>
      <c r="F6335" s="5"/>
      <c r="G6335" s="1" t="n">
        <v>57007</v>
      </c>
      <c r="H6335" s="3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5374</v>
      </c>
      <c r="C6336" s="1" t="str">
        <f aca="false">IF(H6336="",F6336,H6336)</f>
        <v>SunEdison Procter &amp; Gamble Oxnard</v>
      </c>
      <c r="F6336" s="5"/>
      <c r="G6336" s="1" t="n">
        <v>57008</v>
      </c>
      <c r="H6336" s="3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5375</v>
      </c>
      <c r="C6337" s="1" t="str">
        <f aca="false">IF(H6337="",F6337,H6337)</f>
        <v>Kohls San Bernardino Solar Facility</v>
      </c>
      <c r="F6337" s="5"/>
      <c r="G6337" s="1" t="n">
        <v>57009</v>
      </c>
      <c r="H6337" s="3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5376</v>
      </c>
      <c r="C6338" s="1" t="str">
        <f aca="false">IF(H6338="",F6338,H6338)</f>
        <v>SunEdison Anheuser Busch Fairfield</v>
      </c>
      <c r="F6338" s="5"/>
      <c r="G6338" s="1" t="n">
        <v>57010</v>
      </c>
      <c r="H6338" s="3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5377</v>
      </c>
      <c r="C6339" s="1" t="str">
        <f aca="false">IF(H6339="",F6339,H6339)</f>
        <v>Chuckawalla Valley State Prison</v>
      </c>
      <c r="F6339" s="5"/>
      <c r="G6339" s="1" t="n">
        <v>57011</v>
      </c>
      <c r="H6339" s="3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5378</v>
      </c>
      <c r="C6340" s="1" t="str">
        <f aca="false">IF(H6340="",F6340,H6340)</f>
        <v>SunEdison Walmart Apple Valley DC</v>
      </c>
      <c r="F6340" s="5"/>
      <c r="G6340" s="1" t="n">
        <v>57012</v>
      </c>
      <c r="H6340" s="3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5379</v>
      </c>
      <c r="C6341" s="1" t="str">
        <f aca="false">IF(H6341="",F6341,H6341)</f>
        <v>DeKalb County Green Energy Facility</v>
      </c>
      <c r="F6341" s="5"/>
      <c r="G6341" s="1" t="n">
        <v>57013</v>
      </c>
      <c r="H6341" s="3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5380</v>
      </c>
      <c r="C6342" s="1" t="str">
        <f aca="false">IF(H6342="",F6342,H6342)</f>
        <v>Waste Management Arden LFGTE</v>
      </c>
      <c r="F6342" s="5"/>
      <c r="G6342" s="1" t="n">
        <v>57014</v>
      </c>
      <c r="H6342" s="3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5381</v>
      </c>
      <c r="C6343" s="1" t="str">
        <f aca="false">IF(H6343="",F6343,H6343)</f>
        <v>Waste Management Columbia Ridge LFGTE</v>
      </c>
      <c r="F6343" s="5"/>
      <c r="G6343" s="1" t="n">
        <v>57015</v>
      </c>
      <c r="H6343" s="3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5382</v>
      </c>
      <c r="C6344" s="1" t="str">
        <f aca="false">IF(H6344="",F6344,H6344)</f>
        <v>Waste Management Crossroads LFGTE</v>
      </c>
      <c r="F6344" s="5"/>
      <c r="G6344" s="1" t="n">
        <v>57016</v>
      </c>
      <c r="H6344" s="3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5383</v>
      </c>
      <c r="C6345" s="1" t="str">
        <f aca="false">IF(H6345="",F6345,H6345)</f>
        <v>Spruce Ridge Gas Recovery</v>
      </c>
      <c r="F6345" s="5"/>
      <c r="G6345" s="1" t="n">
        <v>57017</v>
      </c>
      <c r="H6345" s="3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5384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3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5385</v>
      </c>
      <c r="C6347" s="1" t="str">
        <f aca="false">IF(H6347="",F6347,H6347)</f>
        <v>Riverbend Landfill</v>
      </c>
      <c r="F6347" s="5"/>
      <c r="G6347" s="1" t="n">
        <v>57019</v>
      </c>
      <c r="H6347" s="3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5386</v>
      </c>
      <c r="C6348" s="1" t="str">
        <f aca="false">IF(H6348="",F6348,H6348)</f>
        <v>Westside Landfill Gas Recovery</v>
      </c>
      <c r="F6348" s="5"/>
      <c r="G6348" s="1" t="n">
        <v>57020</v>
      </c>
      <c r="H6348" s="3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5387</v>
      </c>
      <c r="C6349" s="1" t="str">
        <f aca="false">IF(H6349="",F6349,H6349)</f>
        <v>Waste Management Madison County LFGTE</v>
      </c>
      <c r="F6349" s="5"/>
      <c r="G6349" s="1" t="n">
        <v>57021</v>
      </c>
      <c r="H6349" s="3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5388</v>
      </c>
      <c r="C6350" s="1" t="str">
        <f aca="false">IF(H6350="",F6350,H6350)</f>
        <v>Waste Management King George LFGTE</v>
      </c>
      <c r="F6350" s="5"/>
      <c r="G6350" s="1" t="n">
        <v>57022</v>
      </c>
      <c r="H6350" s="3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5389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3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5390</v>
      </c>
      <c r="C6352" s="1" t="str">
        <f aca="false">IF(H6352="",F6352,H6352)</f>
        <v>Waste Management Northern Oaks LFGTE</v>
      </c>
      <c r="F6352" s="5"/>
      <c r="G6352" s="1" t="n">
        <v>57024</v>
      </c>
      <c r="H6352" s="3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5391</v>
      </c>
      <c r="C6353" s="1" t="str">
        <f aca="false">IF(H6353="",F6353,H6353)</f>
        <v>Waste Management Eco Vista LFGTE</v>
      </c>
      <c r="F6353" s="5"/>
      <c r="G6353" s="1" t="n">
        <v>57025</v>
      </c>
      <c r="H6353" s="3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5392</v>
      </c>
      <c r="C6354" s="1" t="str">
        <f aca="false">IF(H6354="",F6354,H6354)</f>
        <v>Superior Landfill Gas Recovery</v>
      </c>
      <c r="F6354" s="5"/>
      <c r="G6354" s="1" t="n">
        <v>57026</v>
      </c>
      <c r="H6354" s="3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5393</v>
      </c>
      <c r="C6355" s="1" t="str">
        <f aca="false">IF(H6355="",F6355,H6355)</f>
        <v>Canyon Power Plant</v>
      </c>
      <c r="F6355" s="5"/>
      <c r="G6355" s="1" t="n">
        <v>57027</v>
      </c>
      <c r="H6355" s="3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5394</v>
      </c>
      <c r="C6356" s="1" t="str">
        <f aca="false">IF(H6356="",F6356,H6356)</f>
        <v>Cleveland Cnty Generating Facility</v>
      </c>
      <c r="F6356" s="5"/>
      <c r="G6356" s="1" t="n">
        <v>57029</v>
      </c>
      <c r="H6356" s="3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5395</v>
      </c>
      <c r="C6357" s="1" t="str">
        <f aca="false">IF(H6357="",F6357,H6357)</f>
        <v>Willmar Municipal East Substation</v>
      </c>
      <c r="F6357" s="5"/>
      <c r="G6357" s="1" t="n">
        <v>57034</v>
      </c>
      <c r="H6357" s="3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5396</v>
      </c>
      <c r="C6358" s="1" t="str">
        <f aca="false">IF(H6358="",F6358,H6358)</f>
        <v>Willmar Municipal SW Substation</v>
      </c>
      <c r="F6358" s="5"/>
      <c r="G6358" s="1" t="n">
        <v>57035</v>
      </c>
      <c r="H6358" s="3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5397</v>
      </c>
      <c r="C6359" s="1" t="str">
        <f aca="false">IF(H6359="",F6359,H6359)</f>
        <v>Kemper County IGCC Project</v>
      </c>
      <c r="F6359" s="5"/>
      <c r="G6359" s="1" t="n">
        <v>57037</v>
      </c>
      <c r="H6359" s="3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5398</v>
      </c>
      <c r="C6360" s="1" t="str">
        <f aca="false">IF(H6360="",F6360,H6360)</f>
        <v>Wallowa Falls</v>
      </c>
      <c r="F6360" s="5"/>
      <c r="G6360" s="1" t="n">
        <v>3041</v>
      </c>
      <c r="H6360" s="3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5399</v>
      </c>
      <c r="C6361" s="1" t="str">
        <f aca="false">IF(H6361="",F6361,H6361)</f>
        <v>Weber</v>
      </c>
      <c r="F6361" s="5"/>
      <c r="G6361" s="1" t="n">
        <v>3661</v>
      </c>
      <c r="H6361" s="3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5400</v>
      </c>
      <c r="C6362" s="1" t="str">
        <f aca="false">IF(H6362="",F6362,H6362)</f>
        <v>Armenia Mountain Wind Farm</v>
      </c>
      <c r="F6362" s="5"/>
      <c r="G6362" s="1" t="n">
        <v>57044</v>
      </c>
      <c r="H6362" s="3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5401</v>
      </c>
      <c r="C6363" s="1" t="str">
        <f aca="false">IF(H6363="",F6363,H6363)</f>
        <v>Rolling Thunder Wind Farm</v>
      </c>
      <c r="F6363" s="5"/>
      <c r="G6363" s="1" t="n">
        <v>57045</v>
      </c>
      <c r="H6363" s="3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5402</v>
      </c>
      <c r="C6364" s="1" t="str">
        <f aca="false">IF(H6364="",F6364,H6364)</f>
        <v>Archer Daniels Midland Columbus</v>
      </c>
      <c r="F6364" s="5"/>
      <c r="G6364" s="1" t="n">
        <v>57046</v>
      </c>
      <c r="H6364" s="3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5403</v>
      </c>
      <c r="C6365" s="1" t="str">
        <f aca="false">IF(H6365="",F6365,H6365)</f>
        <v>White River (WI)</v>
      </c>
      <c r="F6365" s="5"/>
      <c r="G6365" s="1" t="n">
        <v>3989</v>
      </c>
      <c r="H6365" s="3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5404</v>
      </c>
      <c r="C6366" s="1" t="str">
        <f aca="false">IF(H6366="",F6366,H6366)</f>
        <v>NaturEner Glacier Wind Energy 1</v>
      </c>
      <c r="F6366" s="5"/>
      <c r="G6366" s="1" t="n">
        <v>57049</v>
      </c>
      <c r="H6366" s="3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5405</v>
      </c>
      <c r="C6367" s="1" t="str">
        <f aca="false">IF(H6367="",F6367,H6367)</f>
        <v>NaturEner Glacier Wind Energy 2</v>
      </c>
      <c r="F6367" s="5"/>
      <c r="G6367" s="1" t="n">
        <v>57050</v>
      </c>
      <c r="H6367" s="3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5406</v>
      </c>
      <c r="C6368" s="1" t="str">
        <f aca="false">IF(H6368="",F6368,H6368)</f>
        <v>Noatak</v>
      </c>
      <c r="F6368" s="5"/>
      <c r="G6368" s="1" t="n">
        <v>57051</v>
      </c>
      <c r="H6368" s="3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5407</v>
      </c>
      <c r="C6369" s="1" t="str">
        <f aca="false">IF(H6369="",F6369,H6369)</f>
        <v>Savoonga</v>
      </c>
      <c r="F6369" s="5"/>
      <c r="G6369" s="1" t="n">
        <v>57052</v>
      </c>
      <c r="H6369" s="3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5408</v>
      </c>
      <c r="C6370" s="1" t="str">
        <f aca="false">IF(H6370="",F6370,H6370)</f>
        <v>Alakanuk</v>
      </c>
      <c r="F6370" s="5"/>
      <c r="G6370" s="1" t="n">
        <v>57053</v>
      </c>
      <c r="H6370" s="3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5409</v>
      </c>
      <c r="C6371" s="1" t="str">
        <f aca="false">IF(H6371="",F6371,H6371)</f>
        <v>Upper Kalskag</v>
      </c>
      <c r="F6371" s="5"/>
      <c r="G6371" s="1" t="n">
        <v>57054</v>
      </c>
      <c r="H6371" s="3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5410</v>
      </c>
      <c r="C6372" s="1" t="str">
        <f aca="false">IF(H6372="",F6372,H6372)</f>
        <v>Stebbins</v>
      </c>
      <c r="F6372" s="5"/>
      <c r="G6372" s="1" t="n">
        <v>57055</v>
      </c>
      <c r="H6372" s="3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5411</v>
      </c>
      <c r="C6373" s="1" t="str">
        <f aca="false">IF(H6373="",F6373,H6373)</f>
        <v>Scammon Bay</v>
      </c>
      <c r="F6373" s="5"/>
      <c r="G6373" s="1" t="n">
        <v>57056</v>
      </c>
      <c r="H6373" s="3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5412</v>
      </c>
      <c r="C6374" s="1" t="str">
        <f aca="false">IF(H6374="",F6374,H6374)</f>
        <v>Quinhagak</v>
      </c>
      <c r="F6374" s="5"/>
      <c r="G6374" s="1" t="n">
        <v>57057</v>
      </c>
      <c r="H6374" s="3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5413</v>
      </c>
      <c r="C6375" s="1" t="str">
        <f aca="false">IF(H6375="",F6375,H6375)</f>
        <v>Pilot Station</v>
      </c>
      <c r="F6375" s="5"/>
      <c r="G6375" s="1" t="n">
        <v>57058</v>
      </c>
      <c r="H6375" s="3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5414</v>
      </c>
      <c r="C6376" s="1" t="str">
        <f aca="false">IF(H6376="",F6376,H6376)</f>
        <v>Koyuk</v>
      </c>
      <c r="F6376" s="5"/>
      <c r="G6376" s="1" t="n">
        <v>57059</v>
      </c>
      <c r="H6376" s="3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5415</v>
      </c>
      <c r="C6377" s="1" t="str">
        <f aca="false">IF(H6377="",F6377,H6377)</f>
        <v>Elim</v>
      </c>
      <c r="F6377" s="5"/>
      <c r="G6377" s="1" t="n">
        <v>57060</v>
      </c>
      <c r="H6377" s="3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5416</v>
      </c>
      <c r="C6378" s="1" t="str">
        <f aca="false">IF(H6378="",F6378,H6378)</f>
        <v>St. Michael</v>
      </c>
      <c r="F6378" s="5"/>
      <c r="G6378" s="1" t="n">
        <v>57061</v>
      </c>
      <c r="H6378" s="3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5417</v>
      </c>
      <c r="C6379" s="1" t="str">
        <f aca="false">IF(H6379="",F6379,H6379)</f>
        <v>Gambell</v>
      </c>
      <c r="F6379" s="5"/>
      <c r="G6379" s="1" t="n">
        <v>57062</v>
      </c>
      <c r="H6379" s="3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5418</v>
      </c>
      <c r="C6380" s="1" t="str">
        <f aca="false">IF(H6380="",F6380,H6380)</f>
        <v>Shungnak</v>
      </c>
      <c r="F6380" s="5"/>
      <c r="G6380" s="1" t="n">
        <v>57063</v>
      </c>
      <c r="H6380" s="3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5419</v>
      </c>
      <c r="C6381" s="1" t="str">
        <f aca="false">IF(H6381="",F6381,H6381)</f>
        <v>Kotlik</v>
      </c>
      <c r="F6381" s="5"/>
      <c r="G6381" s="1" t="n">
        <v>57064</v>
      </c>
      <c r="H6381" s="3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5420</v>
      </c>
      <c r="C6382" s="1" t="str">
        <f aca="false">IF(H6382="",F6382,H6382)</f>
        <v>Kivalina</v>
      </c>
      <c r="F6382" s="5"/>
      <c r="G6382" s="1" t="n">
        <v>57065</v>
      </c>
      <c r="H6382" s="3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5421</v>
      </c>
      <c r="C6383" s="1" t="str">
        <f aca="false">IF(H6383="",F6383,H6383)</f>
        <v>Kasigluk</v>
      </c>
      <c r="F6383" s="5"/>
      <c r="G6383" s="1" t="n">
        <v>57066</v>
      </c>
      <c r="H6383" s="3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5422</v>
      </c>
      <c r="C6384" s="1" t="str">
        <f aca="false">IF(H6384="",F6384,H6384)</f>
        <v>Toksook Bay</v>
      </c>
      <c r="F6384" s="5"/>
      <c r="G6384" s="1" t="n">
        <v>57067</v>
      </c>
      <c r="H6384" s="3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1507</v>
      </c>
      <c r="C6385" s="1" t="str">
        <f aca="false">IF(H6385="",F6385,H6385)</f>
        <v>GenConn Middletown LLC</v>
      </c>
      <c r="F6385" s="5"/>
      <c r="G6385" s="1" t="n">
        <v>57068</v>
      </c>
      <c r="H6385" s="3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5423</v>
      </c>
      <c r="C6386" s="1" t="str">
        <f aca="false">IF(H6386="",F6386,H6386)</f>
        <v>Twin Cities Hydro LLC</v>
      </c>
      <c r="F6386" s="5"/>
      <c r="G6386" s="1" t="n">
        <v>57069</v>
      </c>
      <c r="H6386" s="3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5424</v>
      </c>
      <c r="C6387" s="1" t="str">
        <f aca="false">IF(H6387="",F6387,H6387)</f>
        <v>GenConn Devon LLC</v>
      </c>
      <c r="F6387" s="5"/>
      <c r="G6387" s="1" t="n">
        <v>57070</v>
      </c>
      <c r="H6387" s="3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5425</v>
      </c>
      <c r="C6388" s="1" t="str">
        <f aca="false">IF(H6388="",F6388,H6388)</f>
        <v>Denton Power LLC</v>
      </c>
      <c r="F6388" s="5"/>
      <c r="G6388" s="1" t="n">
        <v>57071</v>
      </c>
      <c r="H6388" s="3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5426</v>
      </c>
      <c r="C6389" s="1" t="str">
        <f aca="false">IF(H6389="",F6389,H6389)</f>
        <v>Granite City Works</v>
      </c>
      <c r="F6389" s="5"/>
      <c r="G6389" s="1" t="n">
        <v>57072</v>
      </c>
      <c r="H6389" s="3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5427</v>
      </c>
      <c r="C6390" s="1" t="str">
        <f aca="false">IF(H6390="",F6390,H6390)</f>
        <v>Ivanpah 2</v>
      </c>
      <c r="F6390" s="5"/>
      <c r="G6390" s="1" t="n">
        <v>57073</v>
      </c>
      <c r="H6390" s="3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5428</v>
      </c>
      <c r="C6391" s="1" t="str">
        <f aca="false">IF(H6391="",F6391,H6391)</f>
        <v>Ivanpah 1</v>
      </c>
      <c r="F6391" s="5"/>
      <c r="G6391" s="1" t="n">
        <v>57074</v>
      </c>
      <c r="H6391" s="3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5429</v>
      </c>
      <c r="C6392" s="1" t="str">
        <f aca="false">IF(H6392="",F6392,H6392)</f>
        <v>Ivanpah 3</v>
      </c>
      <c r="F6392" s="5"/>
      <c r="G6392" s="1" t="n">
        <v>57075</v>
      </c>
      <c r="H6392" s="3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5430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3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5431</v>
      </c>
      <c r="C6394" s="1" t="str">
        <f aca="false">IF(H6394="",F6394,H6394)</f>
        <v>Steel Winds II</v>
      </c>
      <c r="F6394" s="5"/>
      <c r="G6394" s="1" t="n">
        <v>57078</v>
      </c>
      <c r="H6394" s="3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5432</v>
      </c>
      <c r="C6395" s="1" t="str">
        <f aca="false">IF(H6395="",F6395,H6395)</f>
        <v>Milford Wind Corridor I LLC</v>
      </c>
      <c r="F6395" s="5"/>
      <c r="G6395" s="1" t="n">
        <v>57079</v>
      </c>
      <c r="H6395" s="3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5433</v>
      </c>
      <c r="C6396" s="1" t="str">
        <f aca="false">IF(H6396="",F6396,H6396)</f>
        <v>Sheffield Wind</v>
      </c>
      <c r="F6396" s="5"/>
      <c r="G6396" s="1" t="n">
        <v>57080</v>
      </c>
      <c r="H6396" s="3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5434</v>
      </c>
      <c r="C6397" s="1" t="str">
        <f aca="false">IF(H6397="",F6397,H6397)</f>
        <v>Calpine Vineland Solar LLC</v>
      </c>
      <c r="F6397" s="5"/>
      <c r="G6397" s="1" t="n">
        <v>57081</v>
      </c>
      <c r="H6397" s="3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5435</v>
      </c>
      <c r="C6398" s="1" t="str">
        <f aca="false">IF(H6398="",F6398,H6398)</f>
        <v>Kaheawa Wind Power II LLC</v>
      </c>
      <c r="F6398" s="5"/>
      <c r="G6398" s="1" t="n">
        <v>57082</v>
      </c>
      <c r="H6398" s="3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5436</v>
      </c>
      <c r="C6399" s="1" t="str">
        <f aca="false">IF(H6399="",F6399,H6399)</f>
        <v>Bull Hill Wind Project</v>
      </c>
      <c r="F6399" s="5"/>
      <c r="G6399" s="1" t="n">
        <v>57083</v>
      </c>
      <c r="H6399" s="3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5437</v>
      </c>
      <c r="C6400" s="1" t="str">
        <f aca="false">IF(H6400="",F6400,H6400)</f>
        <v>Kahuku Wind Power LLC</v>
      </c>
      <c r="F6400" s="5"/>
      <c r="G6400" s="1" t="n">
        <v>57087</v>
      </c>
      <c r="H6400" s="3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5438</v>
      </c>
      <c r="C6401" s="1" t="str">
        <f aca="false">IF(H6401="",F6401,H6401)</f>
        <v>Campbell Hill Windpower</v>
      </c>
      <c r="F6401" s="5"/>
      <c r="G6401" s="1" t="n">
        <v>57090</v>
      </c>
      <c r="H6401" s="3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5439</v>
      </c>
      <c r="C6402" s="1" t="str">
        <f aca="false">IF(H6402="",F6402,H6402)</f>
        <v>Silver Sage Windpower</v>
      </c>
      <c r="F6402" s="5"/>
      <c r="G6402" s="1" t="n">
        <v>57091</v>
      </c>
      <c r="H6402" s="3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5440</v>
      </c>
      <c r="C6403" s="1" t="str">
        <f aca="false">IF(H6403="",F6403,H6403)</f>
        <v>Casper Wind Farm</v>
      </c>
      <c r="F6403" s="5"/>
      <c r="G6403" s="1" t="n">
        <v>57093</v>
      </c>
      <c r="H6403" s="3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5441</v>
      </c>
      <c r="C6404" s="1" t="str">
        <f aca="false">IF(H6404="",F6404,H6404)</f>
        <v>Streator Cayuga Ridge South</v>
      </c>
      <c r="F6404" s="5"/>
      <c r="G6404" s="1" t="n">
        <v>57094</v>
      </c>
      <c r="H6404" s="3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5442</v>
      </c>
      <c r="C6405" s="1" t="str">
        <f aca="false">IF(H6405="",F6405,H6405)</f>
        <v>Penascal II Wind Project LLC</v>
      </c>
      <c r="F6405" s="5"/>
      <c r="G6405" s="1" t="n">
        <v>57095</v>
      </c>
      <c r="H6405" s="3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5443</v>
      </c>
      <c r="C6406" s="1" t="str">
        <f aca="false">IF(H6406="",F6406,H6406)</f>
        <v>Star Point Wind Project LLC</v>
      </c>
      <c r="F6406" s="5"/>
      <c r="G6406" s="1" t="n">
        <v>57096</v>
      </c>
      <c r="H6406" s="3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5444</v>
      </c>
      <c r="C6407" s="1" t="str">
        <f aca="false">IF(H6407="",F6407,H6407)</f>
        <v>Rugby Wind Power Project</v>
      </c>
      <c r="F6407" s="5"/>
      <c r="G6407" s="1" t="n">
        <v>57097</v>
      </c>
      <c r="H6407" s="3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5445</v>
      </c>
      <c r="C6408" s="1" t="str">
        <f aca="false">IF(H6408="",F6408,H6408)</f>
        <v>Dry Lake Wind LLC</v>
      </c>
      <c r="F6408" s="5"/>
      <c r="G6408" s="1" t="n">
        <v>57098</v>
      </c>
      <c r="H6408" s="3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5446</v>
      </c>
      <c r="C6409" s="1" t="str">
        <f aca="false">IF(H6409="",F6409,H6409)</f>
        <v>WestRock (WA)</v>
      </c>
      <c r="F6409" s="5"/>
      <c r="G6409" s="1" t="n">
        <v>57099</v>
      </c>
      <c r="H6409" s="3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5447</v>
      </c>
      <c r="C6410" s="1" t="str">
        <f aca="false">IF(H6410="",F6410,H6410)</f>
        <v>Santa Maria LFG Power Plant</v>
      </c>
      <c r="F6410" s="5"/>
      <c r="G6410" s="1" t="n">
        <v>57100</v>
      </c>
      <c r="H6410" s="3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5448</v>
      </c>
      <c r="C6411" s="1" t="str">
        <f aca="false">IF(H6411="",F6411,H6411)</f>
        <v>J&amp;A-Santa Maria II LLC</v>
      </c>
      <c r="F6411" s="5"/>
      <c r="G6411" s="1" t="n">
        <v>57101</v>
      </c>
      <c r="H6411" s="3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5449</v>
      </c>
      <c r="C6412" s="1" t="str">
        <f aca="false">IF(H6412="",F6412,H6412)</f>
        <v>Whittier LFG Power Plant #1</v>
      </c>
      <c r="F6412" s="5"/>
      <c r="G6412" s="1" t="n">
        <v>57102</v>
      </c>
      <c r="H6412" s="3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5450</v>
      </c>
      <c r="C6413" s="1" t="str">
        <f aca="false">IF(H6413="",F6413,H6413)</f>
        <v>Newark America Mill</v>
      </c>
      <c r="F6413" s="5"/>
      <c r="G6413" s="1" t="n">
        <v>57103</v>
      </c>
      <c r="H6413" s="3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5451</v>
      </c>
      <c r="C6414" s="1" t="str">
        <f aca="false">IF(H6414="",F6414,H6414)</f>
        <v>Mesalands Comm College Wind Turbine</v>
      </c>
      <c r="F6414" s="5"/>
      <c r="G6414" s="1" t="n">
        <v>57106</v>
      </c>
      <c r="H6414" s="3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5452</v>
      </c>
      <c r="C6415" s="1" t="str">
        <f aca="false">IF(H6415="",F6415,H6415)</f>
        <v>Milford Wind Corridor Stage II LLC</v>
      </c>
      <c r="F6415" s="5"/>
      <c r="G6415" s="1" t="n">
        <v>57107</v>
      </c>
      <c r="H6415" s="3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5453</v>
      </c>
      <c r="C6416" s="1" t="str">
        <f aca="false">IF(H6416="",F6416,H6416)</f>
        <v>Blue Canyon Windpower V LLC</v>
      </c>
      <c r="F6416" s="5"/>
      <c r="G6416" s="1" t="n">
        <v>57108</v>
      </c>
      <c r="H6416" s="3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5454</v>
      </c>
      <c r="C6417" s="1" t="str">
        <f aca="false">IF(H6417="",F6417,H6417)</f>
        <v>Meadow Lake Wind Farm LLC</v>
      </c>
      <c r="F6417" s="5"/>
      <c r="G6417" s="1" t="n">
        <v>57109</v>
      </c>
      <c r="H6417" s="3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5455</v>
      </c>
      <c r="C6418" s="1" t="str">
        <f aca="false">IF(H6418="",F6418,H6418)</f>
        <v>Blackstone Wind Farm LLC</v>
      </c>
      <c r="F6418" s="5"/>
      <c r="G6418" s="1" t="n">
        <v>57110</v>
      </c>
      <c r="H6418" s="3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5456</v>
      </c>
      <c r="C6419" s="1" t="str">
        <f aca="false">IF(H6419="",F6419,H6419)</f>
        <v>Lost Lakes Wind Farm LLC</v>
      </c>
      <c r="F6419" s="5"/>
      <c r="G6419" s="1" t="n">
        <v>57111</v>
      </c>
      <c r="H6419" s="3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5457</v>
      </c>
      <c r="C6420" s="1" t="str">
        <f aca="false">IF(H6420="",F6420,H6420)</f>
        <v>Meadow Lake Wind Farm II LLC</v>
      </c>
      <c r="F6420" s="5"/>
      <c r="G6420" s="1" t="n">
        <v>57112</v>
      </c>
      <c r="H6420" s="3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5458</v>
      </c>
      <c r="C6421" s="1" t="str">
        <f aca="false">IF(H6421="",F6421,H6421)</f>
        <v>Blackstone Wind Farm II LLC</v>
      </c>
      <c r="F6421" s="5"/>
      <c r="G6421" s="1" t="n">
        <v>57113</v>
      </c>
      <c r="H6421" s="3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5459</v>
      </c>
      <c r="C6422" s="1" t="str">
        <f aca="false">IF(H6422="",F6422,H6422)</f>
        <v>Meadow Lake Wind Farm III LLC</v>
      </c>
      <c r="F6422" s="5"/>
      <c r="G6422" s="1" t="n">
        <v>57115</v>
      </c>
      <c r="H6422" s="3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5460</v>
      </c>
      <c r="C6423" s="1" t="str">
        <f aca="false">IF(H6423="",F6423,H6423)</f>
        <v>Greensburg Wind Farm LLC</v>
      </c>
      <c r="F6423" s="5"/>
      <c r="G6423" s="1" t="n">
        <v>57118</v>
      </c>
      <c r="H6423" s="3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5461</v>
      </c>
      <c r="C6424" s="1" t="str">
        <f aca="false">IF(H6424="",F6424,H6424)</f>
        <v>Koda Biomass Plant</v>
      </c>
      <c r="F6424" s="5"/>
      <c r="G6424" s="1" t="n">
        <v>57119</v>
      </c>
      <c r="H6424" s="3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5462</v>
      </c>
      <c r="C6425" s="1" t="str">
        <f aca="false">IF(H6425="",F6425,H6425)</f>
        <v>Wilton Wind II LLC</v>
      </c>
      <c r="F6425" s="5"/>
      <c r="G6425" s="1" t="n">
        <v>57120</v>
      </c>
      <c r="H6425" s="3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5463</v>
      </c>
      <c r="C6426" s="1" t="str">
        <f aca="false">IF(H6426="",F6426,H6426)</f>
        <v>Ashtabula Wind II LLC</v>
      </c>
      <c r="F6426" s="5"/>
      <c r="G6426" s="1" t="n">
        <v>57121</v>
      </c>
      <c r="H6426" s="3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5464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3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5465</v>
      </c>
      <c r="C6428" s="1" t="str">
        <f aca="false">IF(H6428="",F6428,H6428)</f>
        <v>Trail Ridge Landfill Gas Recovery</v>
      </c>
      <c r="F6428" s="5"/>
      <c r="G6428" s="1" t="n">
        <v>57123</v>
      </c>
      <c r="H6428" s="3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5466</v>
      </c>
      <c r="C6429" s="1" t="str">
        <f aca="false">IF(H6429="",F6429,H6429)</f>
        <v>Payne's Ferry</v>
      </c>
      <c r="F6429" s="5"/>
      <c r="G6429" s="1" t="n">
        <v>57124</v>
      </c>
      <c r="H6429" s="3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5467</v>
      </c>
      <c r="C6430" s="1" t="str">
        <f aca="false">IF(H6430="",F6430,H6430)</f>
        <v>Camp Reed</v>
      </c>
      <c r="F6430" s="5"/>
      <c r="G6430" s="1" t="n">
        <v>57125</v>
      </c>
      <c r="H6430" s="3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5468</v>
      </c>
      <c r="C6431" s="1" t="str">
        <f aca="false">IF(H6431="",F6431,H6431)</f>
        <v>Yahoo Creek</v>
      </c>
      <c r="F6431" s="5"/>
      <c r="G6431" s="1" t="n">
        <v>57126</v>
      </c>
      <c r="H6431" s="3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5469</v>
      </c>
      <c r="C6432" s="1" t="str">
        <f aca="false">IF(H6432="",F6432,H6432)</f>
        <v>G2 Energy Marion LLC</v>
      </c>
      <c r="F6432" s="5"/>
      <c r="G6432" s="1" t="n">
        <v>57128</v>
      </c>
      <c r="H6432" s="3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5470</v>
      </c>
      <c r="C6433" s="1" t="str">
        <f aca="false">IF(H6433="",F6433,H6433)</f>
        <v>Beaver Ridge Wind</v>
      </c>
      <c r="F6433" s="5"/>
      <c r="G6433" s="1" t="n">
        <v>57130</v>
      </c>
      <c r="H6433" s="3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5471</v>
      </c>
      <c r="C6434" s="1" t="str">
        <f aca="false">IF(H6434="",F6434,H6434)</f>
        <v>Stoney Corners Wind Farm</v>
      </c>
      <c r="F6434" s="5"/>
      <c r="G6434" s="1" t="n">
        <v>57131</v>
      </c>
      <c r="H6434" s="3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5472</v>
      </c>
      <c r="C6435" s="1" t="str">
        <f aca="false">IF(H6435="",F6435,H6435)</f>
        <v>G2 Energy Ostrom Road LLC</v>
      </c>
      <c r="F6435" s="5"/>
      <c r="G6435" s="1" t="n">
        <v>57133</v>
      </c>
      <c r="H6435" s="3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5473</v>
      </c>
      <c r="C6436" s="1" t="str">
        <f aca="false">IF(H6436="",F6436,H6436)</f>
        <v>OREG 4 Peetz</v>
      </c>
      <c r="F6436" s="5"/>
      <c r="G6436" s="1" t="n">
        <v>57134</v>
      </c>
      <c r="H6436" s="3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5474</v>
      </c>
      <c r="C6437" s="1" t="str">
        <f aca="false">IF(H6437="",F6437,H6437)</f>
        <v>Big Sky Wind LLC</v>
      </c>
      <c r="F6437" s="5"/>
      <c r="G6437" s="1" t="n">
        <v>57135</v>
      </c>
      <c r="H6437" s="3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5475</v>
      </c>
      <c r="C6438" s="1" t="str">
        <f aca="false">IF(H6438="",F6438,H6438)</f>
        <v>Tuana Springs</v>
      </c>
      <c r="F6438" s="5"/>
      <c r="G6438" s="1" t="n">
        <v>57136</v>
      </c>
      <c r="H6438" s="3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5476</v>
      </c>
      <c r="C6439" s="1" t="str">
        <f aca="false">IF(H6439="",F6439,H6439)</f>
        <v>Eurus Combine Hills Turbine Ranch 2</v>
      </c>
      <c r="F6439" s="5"/>
      <c r="G6439" s="1" t="n">
        <v>57137</v>
      </c>
      <c r="H6439" s="3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5477</v>
      </c>
      <c r="C6440" s="1" t="str">
        <f aca="false">IF(H6440="",F6440,H6440)</f>
        <v>Savannah River Site Biomass Cogen</v>
      </c>
      <c r="F6440" s="5"/>
      <c r="G6440" s="1" t="n">
        <v>57138</v>
      </c>
      <c r="H6440" s="3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5478</v>
      </c>
      <c r="C6441" s="1" t="str">
        <f aca="false">IF(H6441="",F6441,H6441)</f>
        <v>Highland Wind Project (PA)</v>
      </c>
      <c r="F6441" s="5"/>
      <c r="G6441" s="1" t="n">
        <v>57139</v>
      </c>
      <c r="H6441" s="3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5479</v>
      </c>
      <c r="C6442" s="1" t="str">
        <f aca="false">IF(H6442="",F6442,H6442)</f>
        <v>RV CSU Power LLC</v>
      </c>
      <c r="F6442" s="5"/>
      <c r="G6442" s="1" t="n">
        <v>57141</v>
      </c>
      <c r="H6442" s="3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5480</v>
      </c>
      <c r="C6443" s="1" t="str">
        <f aca="false">IF(H6443="",F6443,H6443)</f>
        <v>Beech Ridge Energy LLC</v>
      </c>
      <c r="F6443" s="5"/>
      <c r="G6443" s="1" t="n">
        <v>57151</v>
      </c>
      <c r="H6443" s="3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5481</v>
      </c>
      <c r="C6444" s="1" t="str">
        <f aca="false">IF(H6444="",F6444,H6444)</f>
        <v>Harvest Wind Project</v>
      </c>
      <c r="F6444" s="5"/>
      <c r="G6444" s="1" t="n">
        <v>57152</v>
      </c>
      <c r="H6444" s="3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5482</v>
      </c>
      <c r="C6445" s="1" t="str">
        <f aca="false">IF(H6445="",F6445,H6445)</f>
        <v>Langford Wind Power</v>
      </c>
      <c r="F6445" s="5"/>
      <c r="G6445" s="1" t="n">
        <v>57153</v>
      </c>
      <c r="H6445" s="3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5483</v>
      </c>
      <c r="C6446" s="1" t="str">
        <f aca="false">IF(H6446="",F6446,H6446)</f>
        <v>Barton Chapel Wind Farm</v>
      </c>
      <c r="F6446" s="5"/>
      <c r="G6446" s="1" t="n">
        <v>57156</v>
      </c>
      <c r="H6446" s="3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5484</v>
      </c>
      <c r="C6447" s="1" t="str">
        <f aca="false">IF(H6447="",F6447,H6447)</f>
        <v>Windy Flats Wind Project</v>
      </c>
      <c r="F6447" s="5"/>
      <c r="G6447" s="1" t="n">
        <v>57159</v>
      </c>
      <c r="H6447" s="3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5485</v>
      </c>
      <c r="C6448" s="1" t="str">
        <f aca="false">IF(H6448="",F6448,H6448)</f>
        <v>White River Lock and Dam 1</v>
      </c>
      <c r="F6448" s="5"/>
      <c r="G6448" s="1" t="n">
        <v>57160</v>
      </c>
      <c r="H6448" s="3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5486</v>
      </c>
      <c r="C6449" s="1" t="str">
        <f aca="false">IF(H6449="",F6449,H6449)</f>
        <v>White River Lock and Dam 3</v>
      </c>
      <c r="F6449" s="5"/>
      <c r="G6449" s="1" t="n">
        <v>57162</v>
      </c>
      <c r="H6449" s="3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5487</v>
      </c>
      <c r="C6450" s="1" t="str">
        <f aca="false">IF(H6450="",F6450,H6450)</f>
        <v>Calabasas Gas to Energy Facility</v>
      </c>
      <c r="F6450" s="5"/>
      <c r="G6450" s="1" t="n">
        <v>57163</v>
      </c>
      <c r="H6450" s="3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5488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3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5489</v>
      </c>
      <c r="C6452" s="1" t="str">
        <f aca="false">IF(H6452="",F6452,H6452)</f>
        <v>Waste Management Lockwood LFGTE</v>
      </c>
      <c r="F6452" s="5"/>
      <c r="G6452" s="1" t="n">
        <v>57166</v>
      </c>
      <c r="H6452" s="3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5490</v>
      </c>
      <c r="C6453" s="1" t="str">
        <f aca="false">IF(H6453="",F6453,H6453)</f>
        <v>Mesquite Creek LFGTE Project</v>
      </c>
      <c r="F6453" s="5"/>
      <c r="G6453" s="1" t="n">
        <v>57167</v>
      </c>
      <c r="H6453" s="3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5491</v>
      </c>
      <c r="C6454" s="1" t="str">
        <f aca="false">IF(H6454="",F6454,H6454)</f>
        <v>Waste Management Naples LFGTE Project</v>
      </c>
      <c r="F6454" s="5"/>
      <c r="G6454" s="1" t="n">
        <v>57168</v>
      </c>
      <c r="H6454" s="3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5492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3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5493</v>
      </c>
      <c r="C6456" s="1" t="str">
        <f aca="false">IF(H6456="",F6456,H6456)</f>
        <v>Suburban Landfill Gas Recovery</v>
      </c>
      <c r="F6456" s="5"/>
      <c r="G6456" s="1" t="n">
        <v>57170</v>
      </c>
      <c r="H6456" s="3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5494</v>
      </c>
      <c r="C6457" s="1" t="str">
        <f aca="false">IF(H6457="",F6457,H6457)</f>
        <v>Glen Ullin Station 6</v>
      </c>
      <c r="F6457" s="5"/>
      <c r="G6457" s="1" t="n">
        <v>57172</v>
      </c>
      <c r="H6457" s="3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5495</v>
      </c>
      <c r="C6458" s="1" t="str">
        <f aca="false">IF(H6458="",F6458,H6458)</f>
        <v>Bridgewater Dairy Anaerobic Digester</v>
      </c>
      <c r="F6458" s="5"/>
      <c r="G6458" s="1" t="n">
        <v>57173</v>
      </c>
      <c r="H6458" s="3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5496</v>
      </c>
      <c r="C6459" s="1" t="str">
        <f aca="false">IF(H6459="",F6459,H6459)</f>
        <v>Colorado Highlands Wind</v>
      </c>
      <c r="F6459" s="5"/>
      <c r="G6459" s="1" t="n">
        <v>57174</v>
      </c>
      <c r="H6459" s="3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5497</v>
      </c>
      <c r="C6460" s="1" t="str">
        <f aca="false">IF(H6460="",F6460,H6460)</f>
        <v>University of Delaware Wind Turbine</v>
      </c>
      <c r="F6460" s="5"/>
      <c r="G6460" s="1" t="n">
        <v>57176</v>
      </c>
      <c r="H6460" s="3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5498</v>
      </c>
      <c r="C6461" s="1" t="str">
        <f aca="false">IF(H6461="",F6461,H6461)</f>
        <v>Meadow Lake Wind Farm IV</v>
      </c>
      <c r="F6461" s="5"/>
      <c r="G6461" s="1" t="n">
        <v>57177</v>
      </c>
      <c r="H6461" s="3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5499</v>
      </c>
      <c r="C6462" s="1" t="str">
        <f aca="false">IF(H6462="",F6462,H6462)</f>
        <v>HSCo CHP</v>
      </c>
      <c r="F6462" s="5"/>
      <c r="G6462" s="1" t="n">
        <v>57179</v>
      </c>
      <c r="H6462" s="3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5500</v>
      </c>
      <c r="C6463" s="1" t="str">
        <f aca="false">IF(H6463="",F6463,H6463)</f>
        <v>PPL Frey Farm Landfill Wind</v>
      </c>
      <c r="F6463" s="5"/>
      <c r="G6463" s="1" t="n">
        <v>57182</v>
      </c>
      <c r="H6463" s="3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5501</v>
      </c>
      <c r="C6464" s="1" t="str">
        <f aca="false">IF(H6464="",F6464,H6464)</f>
        <v>PPL Glendon LFGTE Plant</v>
      </c>
      <c r="F6464" s="5"/>
      <c r="G6464" s="1" t="n">
        <v>57183</v>
      </c>
      <c r="H6464" s="3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5502</v>
      </c>
      <c r="C6465" s="1" t="str">
        <f aca="false">IF(H6465="",F6465,H6465)</f>
        <v>Orono Hydro Station</v>
      </c>
      <c r="F6465" s="5"/>
      <c r="G6465" s="1" t="n">
        <v>57184</v>
      </c>
      <c r="H6465" s="3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5503</v>
      </c>
      <c r="C6466" s="1" t="str">
        <f aca="false">IF(H6466="",F6466,H6466)</f>
        <v>Chautauqua LFGTE Facility</v>
      </c>
      <c r="F6466" s="5"/>
      <c r="G6466" s="1" t="n">
        <v>57186</v>
      </c>
      <c r="H6466" s="3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5504</v>
      </c>
      <c r="C6467" s="1" t="str">
        <f aca="false">IF(H6467="",F6467,H6467)</f>
        <v>Pillar Mountain Wind Project</v>
      </c>
      <c r="F6467" s="5"/>
      <c r="G6467" s="1" t="n">
        <v>57187</v>
      </c>
      <c r="H6467" s="3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5505</v>
      </c>
      <c r="C6468" s="1" t="str">
        <f aca="false">IF(H6468="",F6468,H6468)</f>
        <v>Vantage Wind Energy LLC</v>
      </c>
      <c r="F6468" s="5"/>
      <c r="G6468" s="1" t="n">
        <v>57188</v>
      </c>
      <c r="H6468" s="3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5506</v>
      </c>
      <c r="C6469" s="1" t="str">
        <f aca="false">IF(H6469="",F6469,H6469)</f>
        <v>Lost Creek Wind Energy Facility</v>
      </c>
      <c r="F6469" s="5"/>
      <c r="G6469" s="1" t="n">
        <v>57189</v>
      </c>
      <c r="H6469" s="3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5507</v>
      </c>
      <c r="C6470" s="1" t="str">
        <f aca="false">IF(H6470="",F6470,H6470)</f>
        <v>Little Quinnesec Falls Hydro Project</v>
      </c>
      <c r="F6470" s="5"/>
      <c r="G6470" s="1" t="n">
        <v>57190</v>
      </c>
      <c r="H6470" s="3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5508</v>
      </c>
      <c r="C6471" s="1" t="str">
        <f aca="false">IF(H6471="",F6471,H6471)</f>
        <v>Exelon Solar Chicago</v>
      </c>
      <c r="F6471" s="5"/>
      <c r="G6471" s="1" t="n">
        <v>57191</v>
      </c>
      <c r="H6471" s="3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5509</v>
      </c>
      <c r="C6472" s="1" t="str">
        <f aca="false">IF(H6472="",F6472,H6472)</f>
        <v>Spring Valley Wind Project</v>
      </c>
      <c r="F6472" s="5"/>
      <c r="G6472" s="1" t="n">
        <v>57192</v>
      </c>
      <c r="H6472" s="3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5510</v>
      </c>
      <c r="C6473" s="1" t="str">
        <f aca="false">IF(H6473="",F6473,H6473)</f>
        <v>Day County Wind LLC</v>
      </c>
      <c r="F6473" s="5"/>
      <c r="G6473" s="1" t="n">
        <v>57194</v>
      </c>
      <c r="H6473" s="3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5511</v>
      </c>
      <c r="C6474" s="1" t="str">
        <f aca="false">IF(H6474="",F6474,H6474)</f>
        <v>High Point, POLO</v>
      </c>
      <c r="F6474" s="5"/>
      <c r="G6474" s="1" t="n">
        <v>57196</v>
      </c>
      <c r="H6474" s="3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5512</v>
      </c>
      <c r="C6475" s="1" t="str">
        <f aca="false">IF(H6475="",F6475,H6475)</f>
        <v>Blue Wing Solar Energy Generation</v>
      </c>
      <c r="F6475" s="5"/>
      <c r="G6475" s="1" t="n">
        <v>57197</v>
      </c>
      <c r="H6475" s="3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5513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3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5514</v>
      </c>
      <c r="C6477" s="1" t="str">
        <f aca="false">IF(H6477="",F6477,H6477)</f>
        <v>FPL Energy Montezuma Winds LLC</v>
      </c>
      <c r="F6477" s="5"/>
      <c r="G6477" s="1" t="n">
        <v>57201</v>
      </c>
      <c r="H6477" s="3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5515</v>
      </c>
      <c r="C6478" s="1" t="str">
        <f aca="false">IF(H6478="",F6478,H6478)</f>
        <v>Jacksonville Solar</v>
      </c>
      <c r="F6478" s="5"/>
      <c r="G6478" s="1" t="n">
        <v>57202</v>
      </c>
      <c r="H6478" s="3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5516</v>
      </c>
      <c r="C6479" s="1" t="str">
        <f aca="false">IF(H6479="",F6479,H6479)</f>
        <v>Wyandot Solar Farm</v>
      </c>
      <c r="F6479" s="5"/>
      <c r="G6479" s="1" t="n">
        <v>57203</v>
      </c>
      <c r="H6479" s="3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5517</v>
      </c>
      <c r="C6480" s="1" t="str">
        <f aca="false">IF(H6480="",F6480,H6480)</f>
        <v>PSEG Hackettstown</v>
      </c>
      <c r="F6480" s="5"/>
      <c r="G6480" s="1" t="n">
        <v>57204</v>
      </c>
      <c r="H6480" s="3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5518</v>
      </c>
      <c r="C6481" s="1" t="str">
        <f aca="false">IF(H6481="",F6481,H6481)</f>
        <v>CM48</v>
      </c>
      <c r="F6481" s="5"/>
      <c r="G6481" s="1" t="n">
        <v>57205</v>
      </c>
      <c r="H6481" s="3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5519</v>
      </c>
      <c r="C6482" s="1" t="str">
        <f aca="false">IF(H6482="",F6482,H6482)</f>
        <v>Soldotna</v>
      </c>
      <c r="F6482" s="5"/>
      <c r="G6482" s="1" t="n">
        <v>57206</v>
      </c>
      <c r="H6482" s="3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5520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3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5521</v>
      </c>
      <c r="C6484" s="1" t="str">
        <f aca="false">IF(H6484="",F6484,H6484)</f>
        <v>Thomson Reuters Data Center Bldg H</v>
      </c>
      <c r="F6484" s="5"/>
      <c r="G6484" s="1" t="n">
        <v>57208</v>
      </c>
      <c r="H6484" s="3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5522</v>
      </c>
      <c r="C6485" s="1" t="str">
        <f aca="false">IF(H6485="",F6485,H6485)</f>
        <v>Cedar Creek II</v>
      </c>
      <c r="F6485" s="5"/>
      <c r="G6485" s="1" t="n">
        <v>57210</v>
      </c>
      <c r="H6485" s="3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5523</v>
      </c>
      <c r="C6486" s="1" t="str">
        <f aca="false">IF(H6486="",F6486,H6486)</f>
        <v>Goshen Phase II</v>
      </c>
      <c r="F6486" s="5"/>
      <c r="G6486" s="1" t="n">
        <v>57211</v>
      </c>
      <c r="H6486" s="3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5524</v>
      </c>
      <c r="C6487" s="1" t="str">
        <f aca="false">IF(H6487="",F6487,H6487)</f>
        <v>EC&amp;R Papalote Creek II LLC</v>
      </c>
      <c r="F6487" s="5"/>
      <c r="G6487" s="1" t="n">
        <v>57212</v>
      </c>
      <c r="H6487" s="3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5525</v>
      </c>
      <c r="C6488" s="1" t="str">
        <f aca="false">IF(H6488="",F6488,H6488)</f>
        <v>ENEL Salt Wells LLC</v>
      </c>
      <c r="F6488" s="5"/>
      <c r="G6488" s="1" t="n">
        <v>57213</v>
      </c>
      <c r="H6488" s="3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5526</v>
      </c>
      <c r="C6489" s="1" t="str">
        <f aca="false">IF(H6489="",F6489,H6489)</f>
        <v>Waverly Community Wind Project</v>
      </c>
      <c r="F6489" s="5"/>
      <c r="G6489" s="1" t="n">
        <v>57214</v>
      </c>
      <c r="H6489" s="3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5527</v>
      </c>
      <c r="C6490" s="1" t="str">
        <f aca="false">IF(H6490="",F6490,H6490)</f>
        <v>Crayola Solar Project</v>
      </c>
      <c r="F6490" s="5"/>
      <c r="G6490" s="1" t="n">
        <v>57216</v>
      </c>
      <c r="H6490" s="3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5528</v>
      </c>
      <c r="C6491" s="1" t="str">
        <f aca="false">IF(H6491="",F6491,H6491)</f>
        <v>Solar Photovoltaic Project #02</v>
      </c>
      <c r="F6491" s="5"/>
      <c r="G6491" s="1" t="n">
        <v>56996</v>
      </c>
      <c r="H6491" s="3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5529</v>
      </c>
      <c r="C6492" s="1" t="str">
        <f aca="false">IF(H6492="",F6492,H6492)</f>
        <v>Solar Photovoltaic Project #03</v>
      </c>
      <c r="F6492" s="5"/>
      <c r="G6492" s="1" t="n">
        <v>57217</v>
      </c>
      <c r="H6492" s="3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5530</v>
      </c>
      <c r="C6493" s="1" t="str">
        <f aca="false">IF(H6493="",F6493,H6493)</f>
        <v>Solar Photovoltaic Project #05</v>
      </c>
      <c r="F6493" s="5"/>
      <c r="G6493" s="1" t="n">
        <v>57219</v>
      </c>
      <c r="H6493" s="3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5531</v>
      </c>
      <c r="C6494" s="1" t="str">
        <f aca="false">IF(H6494="",F6494,H6494)</f>
        <v>Solar Photovoltaic Project #06</v>
      </c>
      <c r="F6494" s="5"/>
      <c r="G6494" s="1" t="n">
        <v>57220</v>
      </c>
      <c r="H6494" s="3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5532</v>
      </c>
      <c r="C6495" s="1" t="str">
        <f aca="false">IF(H6495="",F6495,H6495)</f>
        <v>Solar Photovoltaic Project #07</v>
      </c>
      <c r="F6495" s="5"/>
      <c r="G6495" s="1" t="n">
        <v>57221</v>
      </c>
      <c r="H6495" s="3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5533</v>
      </c>
      <c r="C6496" s="1" t="str">
        <f aca="false">IF(H6496="",F6496,H6496)</f>
        <v>Solar Photovoltaic Project #08</v>
      </c>
      <c r="F6496" s="5"/>
      <c r="G6496" s="1" t="n">
        <v>57222</v>
      </c>
      <c r="H6496" s="3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5534</v>
      </c>
      <c r="C6497" s="1" t="str">
        <f aca="false">IF(H6497="",F6497,H6497)</f>
        <v>Solar Photovoltaic Project #09</v>
      </c>
      <c r="F6497" s="5"/>
      <c r="G6497" s="1" t="n">
        <v>57223</v>
      </c>
      <c r="H6497" s="3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5535</v>
      </c>
      <c r="C6498" s="1" t="str">
        <f aca="false">IF(H6498="",F6498,H6498)</f>
        <v>Solar Photovoltaic Project #10</v>
      </c>
      <c r="F6498" s="5"/>
      <c r="G6498" s="1" t="n">
        <v>57224</v>
      </c>
      <c r="H6498" s="3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5536</v>
      </c>
      <c r="C6499" s="1" t="str">
        <f aca="false">IF(H6499="",F6499,H6499)</f>
        <v>Solar Photovoltaic Project #11</v>
      </c>
      <c r="F6499" s="5"/>
      <c r="G6499" s="1" t="n">
        <v>57225</v>
      </c>
      <c r="H6499" s="3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5537</v>
      </c>
      <c r="C6500" s="1" t="str">
        <f aca="false">IF(H6500="",F6500,H6500)</f>
        <v>Solar Photovoltaic Project #12</v>
      </c>
      <c r="F6500" s="5"/>
      <c r="G6500" s="1" t="n">
        <v>57226</v>
      </c>
      <c r="H6500" s="3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5538</v>
      </c>
      <c r="C6501" s="1" t="str">
        <f aca="false">IF(H6501="",F6501,H6501)</f>
        <v>Solar Photovoltaic Project #13</v>
      </c>
      <c r="F6501" s="5"/>
      <c r="G6501" s="1" t="n">
        <v>57227</v>
      </c>
      <c r="H6501" s="3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5539</v>
      </c>
      <c r="C6502" s="1" t="str">
        <f aca="false">IF(H6502="",F6502,H6502)</f>
        <v>Solar Photovoltaic Project #15</v>
      </c>
      <c r="F6502" s="5"/>
      <c r="G6502" s="1" t="n">
        <v>57229</v>
      </c>
      <c r="H6502" s="3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5540</v>
      </c>
      <c r="C6503" s="1" t="str">
        <f aca="false">IF(H6503="",F6503,H6503)</f>
        <v>Solar Photovoltaic Project #16</v>
      </c>
      <c r="F6503" s="5"/>
      <c r="G6503" s="1" t="n">
        <v>57230</v>
      </c>
      <c r="H6503" s="3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5541</v>
      </c>
      <c r="C6504" s="1" t="str">
        <f aca="false">IF(H6504="",F6504,H6504)</f>
        <v>Solar Photovoltaic Project #17</v>
      </c>
      <c r="F6504" s="5"/>
      <c r="G6504" s="1" t="n">
        <v>57231</v>
      </c>
      <c r="H6504" s="3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5542</v>
      </c>
      <c r="C6505" s="1" t="str">
        <f aca="false">IF(H6505="",F6505,H6505)</f>
        <v>Solar Photovoltaic Project #18</v>
      </c>
      <c r="F6505" s="5"/>
      <c r="G6505" s="1" t="n">
        <v>57232</v>
      </c>
      <c r="H6505" s="3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5543</v>
      </c>
      <c r="C6506" s="1" t="str">
        <f aca="false">IF(H6506="",F6506,H6506)</f>
        <v>Solar Photovoltaic Project #22</v>
      </c>
      <c r="F6506" s="5"/>
      <c r="G6506" s="1" t="n">
        <v>57237</v>
      </c>
      <c r="H6506" s="3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5544</v>
      </c>
      <c r="C6507" s="1" t="str">
        <f aca="false">IF(H6507="",F6507,H6507)</f>
        <v>Roth Rock Wind Farm LLC</v>
      </c>
      <c r="F6507" s="5"/>
      <c r="G6507" s="1" t="n">
        <v>57239</v>
      </c>
      <c r="H6507" s="3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5545</v>
      </c>
      <c r="C6508" s="1" t="str">
        <f aca="false">IF(H6508="",F6508,H6508)</f>
        <v>Roth Rock North Wind Farm, LLC</v>
      </c>
      <c r="F6508" s="5"/>
      <c r="G6508" s="1" t="n">
        <v>57240</v>
      </c>
      <c r="H6508" s="3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5546</v>
      </c>
      <c r="C6509" s="1" t="str">
        <f aca="false">IF(H6509="",F6509,H6509)</f>
        <v>Gainesville Renewable Energy Center</v>
      </c>
      <c r="F6509" s="5"/>
      <c r="G6509" s="1" t="n">
        <v>57241</v>
      </c>
      <c r="H6509" s="3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5547</v>
      </c>
      <c r="C6510" s="1" t="str">
        <f aca="false">IF(H6510="",F6510,H6510)</f>
        <v>Cimarron Solar Facility</v>
      </c>
      <c r="F6510" s="5"/>
      <c r="G6510" s="1" t="n">
        <v>57243</v>
      </c>
      <c r="H6510" s="3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5548</v>
      </c>
      <c r="C6511" s="1" t="str">
        <f aca="false">IF(H6511="",F6511,H6511)</f>
        <v>Kit Carson Windpower</v>
      </c>
      <c r="F6511" s="5"/>
      <c r="G6511" s="1" t="n">
        <v>57244</v>
      </c>
      <c r="H6511" s="3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5549</v>
      </c>
      <c r="C6512" s="1" t="str">
        <f aca="false">IF(H6512="",F6512,H6512)</f>
        <v>Solar Photovoltaic Project #23</v>
      </c>
      <c r="F6512" s="5"/>
      <c r="G6512" s="1" t="n">
        <v>57236</v>
      </c>
      <c r="H6512" s="3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5550</v>
      </c>
      <c r="C6513" s="1" t="str">
        <f aca="false">IF(H6513="",F6513,H6513)</f>
        <v>Solar Photovoltaic Project #26</v>
      </c>
      <c r="F6513" s="5"/>
      <c r="G6513" s="1" t="n">
        <v>57245</v>
      </c>
      <c r="H6513" s="3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5551</v>
      </c>
      <c r="C6514" s="1" t="str">
        <f aca="false">IF(H6514="",F6514,H6514)</f>
        <v>Solar Photovoltaic Project #27</v>
      </c>
      <c r="F6514" s="5"/>
      <c r="G6514" s="1" t="n">
        <v>57246</v>
      </c>
      <c r="H6514" s="3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5552</v>
      </c>
      <c r="C6515" s="1" t="str">
        <f aca="false">IF(H6515="",F6515,H6515)</f>
        <v>Welcome Wind Turbine</v>
      </c>
      <c r="F6515" s="5"/>
      <c r="G6515" s="1" t="n">
        <v>57248</v>
      </c>
      <c r="H6515" s="3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5553</v>
      </c>
      <c r="C6516" s="1" t="str">
        <f aca="false">IF(H6516="",F6516,H6516)</f>
        <v>Renewable Energy Services of Ohio</v>
      </c>
      <c r="F6516" s="5"/>
      <c r="G6516" s="1" t="n">
        <v>57249</v>
      </c>
      <c r="H6516" s="3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5554</v>
      </c>
      <c r="C6517" s="1" t="str">
        <f aca="false">IF(H6517="",F6517,H6517)</f>
        <v>Earthmovers LFGTE</v>
      </c>
      <c r="F6517" s="5"/>
      <c r="G6517" s="1" t="n">
        <v>57250</v>
      </c>
      <c r="H6517" s="3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5555</v>
      </c>
      <c r="C6518" s="1" t="str">
        <f aca="false">IF(H6518="",F6518,H6518)</f>
        <v>Lakota Wind Wind Farm</v>
      </c>
      <c r="F6518" s="5"/>
      <c r="G6518" s="1" t="n">
        <v>57251</v>
      </c>
      <c r="H6518" s="3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5556</v>
      </c>
      <c r="C6519" s="1" t="str">
        <f aca="false">IF(H6519="",F6519,H6519)</f>
        <v>Iowa Lakes Superior Wind Farm</v>
      </c>
      <c r="F6519" s="5"/>
      <c r="G6519" s="1" t="n">
        <v>57252</v>
      </c>
      <c r="H6519" s="3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5557</v>
      </c>
      <c r="C6520" s="1" t="str">
        <f aca="false">IF(H6520="",F6520,H6520)</f>
        <v>MA Military Reservation Wind Project</v>
      </c>
      <c r="F6520" s="5"/>
      <c r="G6520" s="1" t="n">
        <v>57253</v>
      </c>
      <c r="H6520" s="3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5558</v>
      </c>
      <c r="C6521" s="1" t="str">
        <f aca="false">IF(H6521="",F6521,H6521)</f>
        <v>Victor Valley CC CPV Solar</v>
      </c>
      <c r="F6521" s="5"/>
      <c r="G6521" s="1" t="n">
        <v>57254</v>
      </c>
      <c r="H6521" s="3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5559</v>
      </c>
      <c r="C6522" s="1" t="str">
        <f aca="false">IF(H6522="",F6522,H6522)</f>
        <v>PA Solar Park</v>
      </c>
      <c r="F6522" s="5"/>
      <c r="G6522" s="1" t="n">
        <v>57256</v>
      </c>
      <c r="H6522" s="3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5560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3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5561</v>
      </c>
      <c r="C6524" s="1" t="str">
        <f aca="false">IF(H6524="",F6524,H6524)</f>
        <v>Texico Wind Ranch LP</v>
      </c>
      <c r="F6524" s="5"/>
      <c r="G6524" s="1" t="n">
        <v>57258</v>
      </c>
      <c r="H6524" s="3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5562</v>
      </c>
      <c r="C6525" s="1" t="str">
        <f aca="false">IF(H6525="",F6525,H6525)</f>
        <v>Lubbock Wind Ranch</v>
      </c>
      <c r="F6525" s="5"/>
      <c r="G6525" s="1" t="n">
        <v>57259</v>
      </c>
      <c r="H6525" s="3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5563</v>
      </c>
      <c r="C6526" s="1" t="str">
        <f aca="false">IF(H6526="",F6526,H6526)</f>
        <v>Cedro Hill Wind LLC</v>
      </c>
      <c r="F6526" s="5"/>
      <c r="G6526" s="1" t="n">
        <v>57260</v>
      </c>
      <c r="H6526" s="3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5564</v>
      </c>
      <c r="C6527" s="1" t="str">
        <f aca="false">IF(H6527="",F6527,H6527)</f>
        <v>Taloga Wind LLC</v>
      </c>
      <c r="F6527" s="5"/>
      <c r="G6527" s="1" t="n">
        <v>57261</v>
      </c>
      <c r="H6527" s="3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5565</v>
      </c>
      <c r="C6528" s="1" t="str">
        <f aca="false">IF(H6528="",F6528,H6528)</f>
        <v>Laredo Ridge Wind LLC</v>
      </c>
      <c r="F6528" s="5"/>
      <c r="G6528" s="1" t="n">
        <v>57262</v>
      </c>
      <c r="H6528" s="3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5566</v>
      </c>
      <c r="C6529" s="1" t="str">
        <f aca="false">IF(H6529="",F6529,H6529)</f>
        <v>Little Pringle I Wind Farm</v>
      </c>
      <c r="F6529" s="5"/>
      <c r="G6529" s="1" t="n">
        <v>57263</v>
      </c>
      <c r="H6529" s="3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5567</v>
      </c>
      <c r="C6530" s="1" t="str">
        <f aca="false">IF(H6530="",F6530,H6530)</f>
        <v>Little Pringle II Wind Farm</v>
      </c>
      <c r="F6530" s="5"/>
      <c r="G6530" s="1" t="n">
        <v>57264</v>
      </c>
      <c r="H6530" s="3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5568</v>
      </c>
      <c r="C6531" s="1" t="str">
        <f aca="false">IF(H6531="",F6531,H6531)</f>
        <v>Dorchester Solar Site</v>
      </c>
      <c r="F6531" s="5"/>
      <c r="G6531" s="1" t="n">
        <v>57265</v>
      </c>
      <c r="H6531" s="3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5569</v>
      </c>
      <c r="C6532" s="1" t="str">
        <f aca="false">IF(H6532="",F6532,H6532)</f>
        <v>Marsh Landing Generating Station</v>
      </c>
      <c r="F6532" s="5"/>
      <c r="G6532" s="1" t="n">
        <v>57267</v>
      </c>
      <c r="H6532" s="3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5570</v>
      </c>
      <c r="C6533" s="1" t="str">
        <f aca="false">IF(H6533="",F6533,H6533)</f>
        <v>Chestnut Flats Wind Farm</v>
      </c>
      <c r="F6533" s="5"/>
      <c r="G6533" s="1" t="n">
        <v>57268</v>
      </c>
      <c r="H6533" s="3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5571</v>
      </c>
      <c r="C6534" s="1" t="str">
        <f aca="false">IF(H6534="",F6534,H6534)</f>
        <v>Haverhill Solar Power Project</v>
      </c>
      <c r="F6534" s="5"/>
      <c r="G6534" s="1" t="n">
        <v>57269</v>
      </c>
      <c r="H6534" s="3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5572</v>
      </c>
      <c r="C6535" s="1" t="str">
        <f aca="false">IF(H6535="",F6535,H6535)</f>
        <v>NEDC Solar Site</v>
      </c>
      <c r="F6535" s="5"/>
      <c r="G6535" s="1" t="n">
        <v>57270</v>
      </c>
      <c r="H6535" s="3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5573</v>
      </c>
      <c r="C6536" s="1" t="str">
        <f aca="false">IF(H6536="",F6536,H6536)</f>
        <v>Grant County Wind LLC</v>
      </c>
      <c r="F6536" s="5"/>
      <c r="G6536" s="1" t="n">
        <v>57274</v>
      </c>
      <c r="H6536" s="3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5574</v>
      </c>
      <c r="C6537" s="1" t="str">
        <f aca="false">IF(H6537="",F6537,H6537)</f>
        <v>Crescent Dunes Solar Energy</v>
      </c>
      <c r="F6537" s="5"/>
      <c r="G6537" s="1" t="n">
        <v>57275</v>
      </c>
      <c r="H6537" s="3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5575</v>
      </c>
      <c r="C6538" s="1" t="str">
        <f aca="false">IF(H6538="",F6538,H6538)</f>
        <v>Crofton Bluffs Wind LLC</v>
      </c>
      <c r="F6538" s="5"/>
      <c r="G6538" s="1" t="n">
        <v>57278</v>
      </c>
      <c r="H6538" s="3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5576</v>
      </c>
      <c r="C6539" s="1" t="str">
        <f aca="false">IF(H6539="",F6539,H6539)</f>
        <v>Aqua Ingrams Mill</v>
      </c>
      <c r="F6539" s="5"/>
      <c r="G6539" s="1" t="n">
        <v>57280</v>
      </c>
      <c r="H6539" s="3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5577</v>
      </c>
      <c r="C6540" s="1" t="str">
        <f aca="false">IF(H6540="",F6540,H6540)</f>
        <v>OREG 3 Inc</v>
      </c>
      <c r="F6540" s="5"/>
      <c r="G6540" s="1" t="n">
        <v>57281</v>
      </c>
      <c r="H6540" s="3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5578</v>
      </c>
      <c r="C6541" s="1" t="str">
        <f aca="false">IF(H6541="",F6541,H6541)</f>
        <v>Alta Wind Energy Center I</v>
      </c>
      <c r="F6541" s="5"/>
      <c r="G6541" s="1" t="n">
        <v>57282</v>
      </c>
      <c r="H6541" s="3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5579</v>
      </c>
      <c r="C6542" s="1" t="str">
        <f aca="false">IF(H6542="",F6542,H6542)</f>
        <v>Flat Water Wind Farm LLC</v>
      </c>
      <c r="F6542" s="5"/>
      <c r="G6542" s="1" t="n">
        <v>57283</v>
      </c>
      <c r="H6542" s="3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5580</v>
      </c>
      <c r="C6543" s="1" t="str">
        <f aca="false">IF(H6543="",F6543,H6543)</f>
        <v>Minonk Wind Farm</v>
      </c>
      <c r="F6543" s="5"/>
      <c r="G6543" s="1" t="n">
        <v>57284</v>
      </c>
      <c r="H6543" s="3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5581</v>
      </c>
      <c r="C6544" s="1" t="str">
        <f aca="false">IF(H6544="",F6544,H6544)</f>
        <v>Sandy Ridge Wind Farm</v>
      </c>
      <c r="F6544" s="5"/>
      <c r="G6544" s="1" t="n">
        <v>57285</v>
      </c>
      <c r="H6544" s="3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5582</v>
      </c>
      <c r="C6545" s="1" t="str">
        <f aca="false">IF(H6545="",F6545,H6545)</f>
        <v>OU Spirit Wind Farm</v>
      </c>
      <c r="F6545" s="5"/>
      <c r="G6545" s="1" t="n">
        <v>57286</v>
      </c>
      <c r="H6545" s="3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5583</v>
      </c>
      <c r="C6546" s="1" t="str">
        <f aca="false">IF(H6546="",F6546,H6546)</f>
        <v>Hardscrabble Wind Power LLC</v>
      </c>
      <c r="F6546" s="5"/>
      <c r="G6546" s="1" t="n">
        <v>57287</v>
      </c>
      <c r="H6546" s="3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5584</v>
      </c>
      <c r="C6547" s="1" t="str">
        <f aca="false">IF(H6547="",F6547,H6547)</f>
        <v>Big Blue</v>
      </c>
      <c r="F6547" s="5"/>
      <c r="G6547" s="1" t="n">
        <v>57289</v>
      </c>
      <c r="H6547" s="3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5585</v>
      </c>
      <c r="C6548" s="1" t="str">
        <f aca="false">IF(H6548="",F6548,H6548)</f>
        <v>Northern Colorado Wind LLC</v>
      </c>
      <c r="F6548" s="5"/>
      <c r="G6548" s="1" t="n">
        <v>57290</v>
      </c>
      <c r="H6548" s="3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5586</v>
      </c>
      <c r="C6549" s="1" t="str">
        <f aca="false">IF(H6549="",F6549,H6549)</f>
        <v>Alta Wind Energy Center II</v>
      </c>
      <c r="F6549" s="5"/>
      <c r="G6549" s="1" t="n">
        <v>57291</v>
      </c>
      <c r="H6549" s="3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5587</v>
      </c>
      <c r="C6550" s="1" t="str">
        <f aca="false">IF(H6550="",F6550,H6550)</f>
        <v>Alta Wind Energy Center III</v>
      </c>
      <c r="F6550" s="5"/>
      <c r="G6550" s="1" t="n">
        <v>57292</v>
      </c>
      <c r="H6550" s="3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5588</v>
      </c>
      <c r="C6551" s="1" t="str">
        <f aca="false">IF(H6551="",F6551,H6551)</f>
        <v>Alta Wind Energy Center IV</v>
      </c>
      <c r="F6551" s="5"/>
      <c r="G6551" s="1" t="n">
        <v>57293</v>
      </c>
      <c r="H6551" s="3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5589</v>
      </c>
      <c r="C6552" s="1" t="str">
        <f aca="false">IF(H6552="",F6552,H6552)</f>
        <v>Alta Wind Energy Center V</v>
      </c>
      <c r="F6552" s="5"/>
      <c r="G6552" s="1" t="n">
        <v>57294</v>
      </c>
      <c r="H6552" s="3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5590</v>
      </c>
      <c r="C6553" s="1" t="str">
        <f aca="false">IF(H6553="",F6553,H6553)</f>
        <v>Alpine Solar</v>
      </c>
      <c r="F6553" s="5"/>
      <c r="G6553" s="1" t="n">
        <v>57295</v>
      </c>
      <c r="H6553" s="3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5591</v>
      </c>
      <c r="C6554" s="1" t="str">
        <f aca="false">IF(H6554="",F6554,H6554)</f>
        <v>Carleton College</v>
      </c>
      <c r="F6554" s="5"/>
      <c r="G6554" s="1" t="n">
        <v>57296</v>
      </c>
      <c r="H6554" s="3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5592</v>
      </c>
      <c r="C6555" s="1" t="str">
        <f aca="false">IF(H6555="",F6555,H6555)</f>
        <v>Cedar Hills</v>
      </c>
      <c r="F6555" s="5"/>
      <c r="G6555" s="1" t="n">
        <v>57298</v>
      </c>
      <c r="H6555" s="3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5593</v>
      </c>
      <c r="C6556" s="1" t="str">
        <f aca="false">IF(H6556="",F6556,H6556)</f>
        <v>Criterion Wind Project</v>
      </c>
      <c r="F6556" s="5"/>
      <c r="G6556" s="1" t="n">
        <v>57300</v>
      </c>
      <c r="H6556" s="3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5594</v>
      </c>
      <c r="C6557" s="1" t="str">
        <f aca="false">IF(H6557="",F6557,H6557)</f>
        <v>Dutch Wind Energy</v>
      </c>
      <c r="F6557" s="5"/>
      <c r="G6557" s="1" t="n">
        <v>57301</v>
      </c>
      <c r="H6557" s="3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5595</v>
      </c>
      <c r="C6558" s="1" t="str">
        <f aca="false">IF(H6558="",F6558,H6558)</f>
        <v>Garnet Wind Energy Center</v>
      </c>
      <c r="F6558" s="5"/>
      <c r="G6558" s="1" t="n">
        <v>57302</v>
      </c>
      <c r="H6558" s="3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5596</v>
      </c>
      <c r="C6559" s="1" t="str">
        <f aca="false">IF(H6559="",F6559,H6559)</f>
        <v>Loraine Windpark Project LLC</v>
      </c>
      <c r="F6559" s="5"/>
      <c r="G6559" s="1" t="n">
        <v>57303</v>
      </c>
      <c r="H6559" s="3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5597</v>
      </c>
      <c r="C6560" s="1" t="str">
        <f aca="false">IF(H6560="",F6560,H6560)</f>
        <v>Adelanto Solar Project</v>
      </c>
      <c r="F6560" s="5"/>
      <c r="G6560" s="1" t="n">
        <v>57305</v>
      </c>
      <c r="H6560" s="3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5598</v>
      </c>
      <c r="C6561" s="1" t="str">
        <f aca="false">IF(H6561="",F6561,H6561)</f>
        <v>Pine Tree Solar Project</v>
      </c>
      <c r="F6561" s="5"/>
      <c r="G6561" s="1" t="n">
        <v>57306</v>
      </c>
      <c r="H6561" s="3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5599</v>
      </c>
      <c r="C6562" s="1" t="str">
        <f aca="false">IF(H6562="",F6562,H6562)</f>
        <v>1420 Coil Av #C</v>
      </c>
      <c r="F6562" s="5"/>
      <c r="G6562" s="1" t="n">
        <v>57310</v>
      </c>
      <c r="H6562" s="3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5600</v>
      </c>
      <c r="C6563" s="1" t="str">
        <f aca="false">IF(H6563="",F6563,H6563)</f>
        <v>Occidental College Solar Project</v>
      </c>
      <c r="F6563" s="5"/>
      <c r="G6563" s="1" t="n">
        <v>57311</v>
      </c>
      <c r="H6563" s="3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5601</v>
      </c>
      <c r="C6564" s="1" t="str">
        <f aca="false">IF(H6564="",F6564,H6564)</f>
        <v>Metro Support Services Center Solar</v>
      </c>
      <c r="F6564" s="5"/>
      <c r="G6564" s="1" t="n">
        <v>57313</v>
      </c>
      <c r="H6564" s="3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5602</v>
      </c>
      <c r="C6565" s="1" t="str">
        <f aca="false">IF(H6565="",F6565,H6565)</f>
        <v>Los Angeles Harbor College</v>
      </c>
      <c r="F6565" s="5"/>
      <c r="G6565" s="1" t="n">
        <v>57314</v>
      </c>
      <c r="H6565" s="3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5603</v>
      </c>
      <c r="C6566" s="1" t="str">
        <f aca="false">IF(H6566="",F6566,H6566)</f>
        <v>Cedar Point Wind</v>
      </c>
      <c r="F6566" s="5"/>
      <c r="G6566" s="1" t="n">
        <v>57315</v>
      </c>
      <c r="H6566" s="3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5604</v>
      </c>
      <c r="C6567" s="1" t="str">
        <f aca="false">IF(H6567="",F6567,H6567)</f>
        <v>San Luis Valley Solar Ranch</v>
      </c>
      <c r="F6567" s="5"/>
      <c r="G6567" s="1" t="n">
        <v>57317</v>
      </c>
      <c r="H6567" s="3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5605</v>
      </c>
      <c r="C6568" s="1" t="str">
        <f aca="false">IF(H6568="",F6568,H6568)</f>
        <v>Copper Crossing Solar LLC</v>
      </c>
      <c r="F6568" s="5"/>
      <c r="G6568" s="1" t="n">
        <v>57318</v>
      </c>
      <c r="H6568" s="3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5606</v>
      </c>
      <c r="C6569" s="1" t="str">
        <f aca="false">IF(H6569="",F6569,H6569)</f>
        <v>Big Horn Wind II</v>
      </c>
      <c r="F6569" s="5"/>
      <c r="G6569" s="1" t="n">
        <v>57319</v>
      </c>
      <c r="H6569" s="3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5607</v>
      </c>
      <c r="C6570" s="1" t="str">
        <f aca="false">IF(H6570="",F6570,H6570)</f>
        <v>Juniper Canyon I Wind Project</v>
      </c>
      <c r="F6570" s="5"/>
      <c r="G6570" s="1" t="n">
        <v>57320</v>
      </c>
      <c r="H6570" s="3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5608</v>
      </c>
      <c r="C6571" s="1" t="str">
        <f aca="false">IF(H6571="",F6571,H6571)</f>
        <v>Mayberry Solar LLC</v>
      </c>
      <c r="F6571" s="5"/>
      <c r="G6571" s="1" t="n">
        <v>57321</v>
      </c>
      <c r="H6571" s="3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5609</v>
      </c>
      <c r="C6572" s="1" t="str">
        <f aca="false">IF(H6572="",F6572,H6572)</f>
        <v>Mont Belvieu Cogeneration Unit</v>
      </c>
      <c r="F6572" s="5"/>
      <c r="G6572" s="1" t="n">
        <v>57322</v>
      </c>
      <c r="H6572" s="3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5610</v>
      </c>
      <c r="C6573" s="1" t="str">
        <f aca="false">IF(H6573="",F6573,H6573)</f>
        <v>FPL Energy Illinois Wind LLC</v>
      </c>
      <c r="F6573" s="5"/>
      <c r="G6573" s="1" t="n">
        <v>57325</v>
      </c>
      <c r="H6573" s="3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5611</v>
      </c>
      <c r="C6574" s="1" t="str">
        <f aca="false">IF(H6574="",F6574,H6574)</f>
        <v>Sunray Wind I</v>
      </c>
      <c r="F6574" s="5"/>
      <c r="G6574" s="1" t="n">
        <v>57326</v>
      </c>
      <c r="H6574" s="3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5612</v>
      </c>
      <c r="C6575" s="1" t="str">
        <f aca="false">IF(H6575="",F6575,H6575)</f>
        <v>Top of the World Windpower Project</v>
      </c>
      <c r="F6575" s="5"/>
      <c r="G6575" s="1" t="n">
        <v>57327</v>
      </c>
      <c r="H6575" s="3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5613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3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5614</v>
      </c>
      <c r="C6577" s="1" t="str">
        <f aca="false">IF(H6577="",F6577,H6577)</f>
        <v>Mojave Solar Project</v>
      </c>
      <c r="F6577" s="5"/>
      <c r="G6577" s="1" t="n">
        <v>57331</v>
      </c>
      <c r="H6577" s="3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5615</v>
      </c>
      <c r="C6578" s="1" t="str">
        <f aca="false">IF(H6578="",F6578,H6578)</f>
        <v>Crossroads Wind Farm</v>
      </c>
      <c r="F6578" s="5"/>
      <c r="G6578" s="1" t="n">
        <v>57332</v>
      </c>
      <c r="H6578" s="3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5616</v>
      </c>
      <c r="C6579" s="1" t="str">
        <f aca="false">IF(H6579="",F6579,H6579)</f>
        <v>Leaning Juniper Wind Power II</v>
      </c>
      <c r="F6579" s="5"/>
      <c r="G6579" s="1" t="n">
        <v>57333</v>
      </c>
      <c r="H6579" s="3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5617</v>
      </c>
      <c r="C6580" s="1" t="str">
        <f aca="false">IF(H6580="",F6580,H6580)</f>
        <v>DE Solar 10240 Old Dowd Rd</v>
      </c>
      <c r="F6580" s="5"/>
      <c r="G6580" s="1" t="n">
        <v>57334</v>
      </c>
      <c r="H6580" s="3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5618</v>
      </c>
      <c r="C6581" s="1" t="str">
        <f aca="false">IF(H6581="",F6581,H6581)</f>
        <v>DE Solar 657 Brigham Rd</v>
      </c>
      <c r="F6581" s="5"/>
      <c r="G6581" s="1" t="n">
        <v>57335</v>
      </c>
      <c r="H6581" s="3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5619</v>
      </c>
      <c r="C6582" s="1" t="str">
        <f aca="false">IF(H6582="",F6582,H6582)</f>
        <v>DE Solar 1725 Drywall Dr</v>
      </c>
      <c r="F6582" s="5"/>
      <c r="G6582" s="1" t="n">
        <v>57336</v>
      </c>
      <c r="H6582" s="3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5620</v>
      </c>
      <c r="C6583" s="1" t="str">
        <f aca="false">IF(H6583="",F6583,H6583)</f>
        <v>Dover Sun Park</v>
      </c>
      <c r="F6583" s="5"/>
      <c r="G6583" s="1" t="n">
        <v>57337</v>
      </c>
      <c r="H6583" s="3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5621</v>
      </c>
      <c r="C6584" s="1" t="str">
        <f aca="false">IF(H6584="",F6584,H6584)</f>
        <v>Roadrunner Solar</v>
      </c>
      <c r="F6584" s="5"/>
      <c r="G6584" s="1" t="n">
        <v>57338</v>
      </c>
      <c r="H6584" s="3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5622</v>
      </c>
      <c r="C6585" s="1" t="str">
        <f aca="false">IF(H6585="",F6585,H6585)</f>
        <v>Silver Lake Solar Farm</v>
      </c>
      <c r="F6585" s="5"/>
      <c r="G6585" s="1" t="n">
        <v>57341</v>
      </c>
      <c r="H6585" s="3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5623</v>
      </c>
      <c r="C6586" s="1" t="str">
        <f aca="false">IF(H6586="",F6586,H6586)</f>
        <v>White Oak Energy LLC</v>
      </c>
      <c r="F6586" s="5"/>
      <c r="G6586" s="1" t="n">
        <v>57342</v>
      </c>
      <c r="H6586" s="3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5624</v>
      </c>
      <c r="C6587" s="1" t="str">
        <f aca="false">IF(H6587="",F6587,H6587)</f>
        <v>Cargill B6 Biofactory</v>
      </c>
      <c r="F6587" s="5"/>
      <c r="G6587" s="1" t="n">
        <v>57343</v>
      </c>
      <c r="H6587" s="3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5625</v>
      </c>
      <c r="C6588" s="1" t="str">
        <f aca="false">IF(H6588="",F6588,H6588)</f>
        <v>Cargill Dry Creek Biofactory</v>
      </c>
      <c r="F6588" s="5"/>
      <c r="G6588" s="1" t="n">
        <v>57344</v>
      </c>
      <c r="H6588" s="3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5626</v>
      </c>
      <c r="C6589" s="1" t="str">
        <f aca="false">IF(H6589="",F6589,H6589)</f>
        <v>Cargill Kettle Butte Biofactory</v>
      </c>
      <c r="F6589" s="5"/>
      <c r="G6589" s="1" t="n">
        <v>57345</v>
      </c>
      <c r="H6589" s="3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5627</v>
      </c>
      <c r="C6590" s="1" t="str">
        <f aca="false">IF(H6590="",F6590,H6590)</f>
        <v>Elk City LLC</v>
      </c>
      <c r="F6590" s="5"/>
      <c r="G6590" s="1" t="n">
        <v>57346</v>
      </c>
      <c r="H6590" s="3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5628</v>
      </c>
      <c r="C6591" s="1" t="str">
        <f aca="false">IF(H6591="",F6591,H6591)</f>
        <v>Baldwin Wind LLC</v>
      </c>
      <c r="F6591" s="5"/>
      <c r="G6591" s="1" t="n">
        <v>57347</v>
      </c>
      <c r="H6591" s="3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5629</v>
      </c>
      <c r="C6592" s="1" t="str">
        <f aca="false">IF(H6592="",F6592,H6592)</f>
        <v>CityCenter Central Plant Cogen Units</v>
      </c>
      <c r="F6592" s="5"/>
      <c r="G6592" s="1" t="n">
        <v>57348</v>
      </c>
      <c r="H6592" s="3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5630</v>
      </c>
      <c r="C6593" s="1" t="str">
        <f aca="false">IF(H6593="",F6593,H6593)</f>
        <v>Garrison Energy Center LLC</v>
      </c>
      <c r="F6593" s="5"/>
      <c r="G6593" s="1" t="n">
        <v>57349</v>
      </c>
      <c r="H6593" s="3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5631</v>
      </c>
      <c r="C6594" s="1" t="str">
        <f aca="false">IF(H6594="",F6594,H6594)</f>
        <v>Portsmouth Wind Turbine</v>
      </c>
      <c r="F6594" s="5"/>
      <c r="G6594" s="1" t="n">
        <v>57350</v>
      </c>
      <c r="H6594" s="3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5632</v>
      </c>
      <c r="C6595" s="1" t="str">
        <f aca="false">IF(H6595="",F6595,H6595)</f>
        <v>Uilk Wind LLC</v>
      </c>
      <c r="F6595" s="5"/>
      <c r="G6595" s="1" t="n">
        <v>57351</v>
      </c>
      <c r="H6595" s="3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5633</v>
      </c>
      <c r="C6596" s="1" t="str">
        <f aca="false">IF(H6596="",F6596,H6596)</f>
        <v>Trenton Solar Farm</v>
      </c>
      <c r="F6596" s="5"/>
      <c r="G6596" s="1" t="n">
        <v>57352</v>
      </c>
      <c r="H6596" s="3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5634</v>
      </c>
      <c r="C6597" s="1" t="str">
        <f aca="false">IF(H6597="",F6597,H6597)</f>
        <v>Thermo No 1</v>
      </c>
      <c r="F6597" s="5"/>
      <c r="G6597" s="1" t="n">
        <v>57353</v>
      </c>
      <c r="H6597" s="3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5635</v>
      </c>
      <c r="C6598" s="1" t="str">
        <f aca="false">IF(H6598="",F6598,H6598)</f>
        <v>Fox Island Wind LLC</v>
      </c>
      <c r="F6598" s="5"/>
      <c r="G6598" s="1" t="n">
        <v>57354</v>
      </c>
      <c r="H6598" s="3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5636</v>
      </c>
      <c r="C6599" s="1" t="str">
        <f aca="false">IF(H6599="",F6599,H6599)</f>
        <v>Henrico</v>
      </c>
      <c r="F6599" s="5"/>
      <c r="G6599" s="1" t="n">
        <v>57356</v>
      </c>
      <c r="H6599" s="3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5637</v>
      </c>
      <c r="C6600" s="1" t="str">
        <f aca="false">IF(H6600="",F6600,H6600)</f>
        <v>Red Mesa Wind LLC</v>
      </c>
      <c r="F6600" s="5"/>
      <c r="G6600" s="1" t="n">
        <v>57357</v>
      </c>
      <c r="H6600" s="3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5638</v>
      </c>
      <c r="C6601" s="1" t="str">
        <f aca="false">IF(H6601="",F6601,H6601)</f>
        <v>Keenan II Renewable Energy Co LLC</v>
      </c>
      <c r="F6601" s="5"/>
      <c r="G6601" s="1" t="n">
        <v>57358</v>
      </c>
      <c r="H6601" s="3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5639</v>
      </c>
      <c r="C6602" s="1" t="str">
        <f aca="false">IF(H6602="",F6602,H6602)</f>
        <v>Avenal Park</v>
      </c>
      <c r="F6602" s="5"/>
      <c r="G6602" s="1" t="n">
        <v>57359</v>
      </c>
      <c r="H6602" s="3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5640</v>
      </c>
      <c r="C6603" s="1" t="str">
        <f aca="false">IF(H6603="",F6603,H6603)</f>
        <v>Sun City Project LLC</v>
      </c>
      <c r="F6603" s="5"/>
      <c r="G6603" s="1" t="n">
        <v>57360</v>
      </c>
      <c r="H6603" s="3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5641</v>
      </c>
      <c r="C6604" s="1" t="str">
        <f aca="false">IF(H6604="",F6604,H6604)</f>
        <v>Sand Drag LLC</v>
      </c>
      <c r="F6604" s="5"/>
      <c r="G6604" s="1" t="n">
        <v>57361</v>
      </c>
      <c r="H6604" s="3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5642</v>
      </c>
      <c r="C6605" s="1" t="str">
        <f aca="false">IF(H6605="",F6605,H6605)</f>
        <v>Morgantown Solar Park</v>
      </c>
      <c r="F6605" s="5"/>
      <c r="G6605" s="1" t="n">
        <v>57362</v>
      </c>
      <c r="H6605" s="3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5643</v>
      </c>
      <c r="C6606" s="1" t="str">
        <f aca="false">IF(H6606="",F6606,H6606)</f>
        <v>510 REPP One</v>
      </c>
      <c r="F6606" s="5"/>
      <c r="G6606" s="1" t="n">
        <v>57363</v>
      </c>
      <c r="H6606" s="3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5644</v>
      </c>
      <c r="C6607" s="1" t="str">
        <f aca="false">IF(H6607="",F6607,H6607)</f>
        <v>Siphon Drop Power Plant</v>
      </c>
      <c r="F6607" s="5"/>
      <c r="G6607" s="1" t="n">
        <v>57364</v>
      </c>
      <c r="H6607" s="3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5645</v>
      </c>
      <c r="C6608" s="1" t="str">
        <f aca="false">IF(H6608="",F6608,H6608)</f>
        <v>MP Durham LLC</v>
      </c>
      <c r="F6608" s="5"/>
      <c r="G6608" s="1" t="n">
        <v>57365</v>
      </c>
      <c r="H6608" s="3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5646</v>
      </c>
      <c r="C6609" s="1" t="str">
        <f aca="false">IF(H6609="",F6609,H6609)</f>
        <v>MP Wayne LLC</v>
      </c>
      <c r="F6609" s="5"/>
      <c r="G6609" s="1" t="n">
        <v>57366</v>
      </c>
      <c r="H6609" s="3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5647</v>
      </c>
      <c r="C6610" s="1" t="str">
        <f aca="false">IF(H6610="",F6610,H6610)</f>
        <v>Pocono Solar Project</v>
      </c>
      <c r="F6610" s="5"/>
      <c r="G6610" s="1" t="n">
        <v>57367</v>
      </c>
      <c r="H6610" s="3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5648</v>
      </c>
      <c r="C6611" s="1" t="str">
        <f aca="false">IF(H6611="",F6611,H6611)</f>
        <v>Cogentrix of Alamosa</v>
      </c>
      <c r="F6611" s="5"/>
      <c r="G6611" s="1" t="n">
        <v>57368</v>
      </c>
      <c r="H6611" s="3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5649</v>
      </c>
      <c r="C6612" s="1" t="str">
        <f aca="false">IF(H6612="",F6612,H6612)</f>
        <v>Questa Solar Facility</v>
      </c>
      <c r="F6612" s="5"/>
      <c r="G6612" s="1" t="n">
        <v>57369</v>
      </c>
      <c r="H6612" s="3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5650</v>
      </c>
      <c r="C6613" s="1" t="str">
        <f aca="false">IF(H6613="",F6613,H6613)</f>
        <v>Bellevue Solar Project</v>
      </c>
      <c r="F6613" s="5"/>
      <c r="G6613" s="1" t="n">
        <v>57372</v>
      </c>
      <c r="H6613" s="3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5651</v>
      </c>
      <c r="C6614" s="1" t="str">
        <f aca="false">IF(H6614="",F6614,H6614)</f>
        <v>Agua Caliente Solar Project</v>
      </c>
      <c r="F6614" s="5"/>
      <c r="G6614" s="1" t="n">
        <v>57373</v>
      </c>
      <c r="H6614" s="3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5652</v>
      </c>
      <c r="C6615" s="1" t="str">
        <f aca="false">IF(H6615="",F6615,H6615)</f>
        <v>Lakefield Wind Project LLC</v>
      </c>
      <c r="F6615" s="5"/>
      <c r="G6615" s="1" t="n">
        <v>57374</v>
      </c>
      <c r="H6615" s="3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5653</v>
      </c>
      <c r="C6616" s="1" t="str">
        <f aca="false">IF(H6616="",F6616,H6616)</f>
        <v>Adams Wind Generations LLC</v>
      </c>
      <c r="F6616" s="5"/>
      <c r="G6616" s="1" t="n">
        <v>57375</v>
      </c>
      <c r="H6616" s="3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5654</v>
      </c>
      <c r="C6617" s="1" t="str">
        <f aca="false">IF(H6617="",F6617,H6617)</f>
        <v>Jersey Valley Geothermal Power Plant</v>
      </c>
      <c r="F6617" s="5"/>
      <c r="G6617" s="1" t="n">
        <v>57376</v>
      </c>
      <c r="H6617" s="3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5655</v>
      </c>
      <c r="C6618" s="1" t="str">
        <f aca="false">IF(H6618="",F6618,H6618)</f>
        <v>Greater Sandhill I</v>
      </c>
      <c r="F6618" s="5"/>
      <c r="G6618" s="1" t="n">
        <v>57377</v>
      </c>
      <c r="H6618" s="3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5656</v>
      </c>
      <c r="C6619" s="1" t="str">
        <f aca="false">IF(H6619="",F6619,H6619)</f>
        <v>AV Solar Ranch One</v>
      </c>
      <c r="F6619" s="5"/>
      <c r="G6619" s="1" t="n">
        <v>57378</v>
      </c>
      <c r="H6619" s="3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5657</v>
      </c>
      <c r="C6620" s="1" t="str">
        <f aca="false">IF(H6620="",F6620,H6620)</f>
        <v>Dry Lake Wind II LLC</v>
      </c>
      <c r="F6620" s="5"/>
      <c r="G6620" s="1" t="n">
        <v>57379</v>
      </c>
      <c r="H6620" s="3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5658</v>
      </c>
      <c r="C6621" s="1" t="str">
        <f aca="false">IF(H6621="",F6621,H6621)</f>
        <v>New England Wind LLC</v>
      </c>
      <c r="F6621" s="5"/>
      <c r="G6621" s="1" t="n">
        <v>57380</v>
      </c>
      <c r="H6621" s="3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5659</v>
      </c>
      <c r="C6622" s="1" t="str">
        <f aca="false">IF(H6622="",F6622,H6622)</f>
        <v>Linden Solar Farm</v>
      </c>
      <c r="F6622" s="5"/>
      <c r="G6622" s="1" t="n">
        <v>57381</v>
      </c>
      <c r="H6622" s="3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5660</v>
      </c>
      <c r="C6623" s="1" t="str">
        <f aca="false">IF(H6623="",F6623,H6623)</f>
        <v>Yardville Solar Farm</v>
      </c>
      <c r="F6623" s="5"/>
      <c r="G6623" s="1" t="n">
        <v>57382</v>
      </c>
      <c r="H6623" s="3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5661</v>
      </c>
      <c r="C6624" s="1" t="str">
        <f aca="false">IF(H6624="",F6624,H6624)</f>
        <v>WEA Texas Bayonne</v>
      </c>
      <c r="F6624" s="5"/>
      <c r="G6624" s="1" t="n">
        <v>57383</v>
      </c>
      <c r="H6624" s="3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5662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3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5663</v>
      </c>
      <c r="C6626" s="1" t="str">
        <f aca="false">IF(H6626="",F6626,H6626)</f>
        <v>Community Wind North LLC</v>
      </c>
      <c r="F6626" s="5"/>
      <c r="G6626" s="1" t="n">
        <v>57385</v>
      </c>
      <c r="H6626" s="3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5664</v>
      </c>
      <c r="C6627" s="1" t="str">
        <f aca="false">IF(H6627="",F6627,H6627)</f>
        <v>Ridgewind</v>
      </c>
      <c r="F6627" s="5"/>
      <c r="G6627" s="1" t="n">
        <v>57386</v>
      </c>
      <c r="H6627" s="3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5665</v>
      </c>
      <c r="C6628" s="1" t="str">
        <f aca="false">IF(H6628="",F6628,H6628)</f>
        <v>Ashtabula Wind III LLC</v>
      </c>
      <c r="F6628" s="5"/>
      <c r="G6628" s="1" t="n">
        <v>57387</v>
      </c>
      <c r="H6628" s="3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5666</v>
      </c>
      <c r="C6629" s="1" t="str">
        <f aca="false">IF(H6629="",F6629,H6629)</f>
        <v>GSK York RDC Solar Facility</v>
      </c>
      <c r="F6629" s="5"/>
      <c r="G6629" s="1" t="n">
        <v>57390</v>
      </c>
      <c r="H6629" s="3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5667</v>
      </c>
      <c r="C6630" s="1" t="str">
        <f aca="false">IF(H6630="",F6630,H6630)</f>
        <v>UASTP I</v>
      </c>
      <c r="F6630" s="5"/>
      <c r="G6630" s="1" t="n">
        <v>57392</v>
      </c>
      <c r="H6630" s="3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5668</v>
      </c>
      <c r="C6631" s="1" t="str">
        <f aca="false">IF(H6631="",F6631,H6631)</f>
        <v>Big Sky Dairy Digester</v>
      </c>
      <c r="F6631" s="5"/>
      <c r="G6631" s="1" t="n">
        <v>57393</v>
      </c>
      <c r="H6631" s="3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5669</v>
      </c>
      <c r="C6632" s="1" t="str">
        <f aca="false">IF(H6632="",F6632,H6632)</f>
        <v>Genesis Solar Energy Project</v>
      </c>
      <c r="F6632" s="5"/>
      <c r="G6632" s="1" t="n">
        <v>57394</v>
      </c>
      <c r="H6632" s="3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5670</v>
      </c>
      <c r="C6633" s="1" t="str">
        <f aca="false">IF(H6633="",F6633,H6633)</f>
        <v>Danielson Wind Farms LLC</v>
      </c>
      <c r="F6633" s="5"/>
      <c r="G6633" s="1" t="n">
        <v>57396</v>
      </c>
      <c r="H6633" s="3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5671</v>
      </c>
      <c r="C6634" s="1" t="str">
        <f aca="false">IF(H6634="",F6634,H6634)</f>
        <v>Dow Jones South Brunswick Solar</v>
      </c>
      <c r="F6634" s="5"/>
      <c r="G6634" s="1" t="n">
        <v>57397</v>
      </c>
      <c r="H6634" s="3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5672</v>
      </c>
      <c r="C6635" s="1" t="str">
        <f aca="false">IF(H6635="",F6635,H6635)</f>
        <v>Willow Island Hydroelectric Plant</v>
      </c>
      <c r="F6635" s="5"/>
      <c r="G6635" s="1" t="n">
        <v>57401</v>
      </c>
      <c r="H6635" s="3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5673</v>
      </c>
      <c r="C6636" s="1" t="str">
        <f aca="false">IF(H6636="",F6636,H6636)</f>
        <v>Taylorsville Solar LLC</v>
      </c>
      <c r="F6636" s="5"/>
      <c r="G6636" s="1" t="n">
        <v>57402</v>
      </c>
      <c r="H6636" s="3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5674</v>
      </c>
      <c r="C6637" s="1" t="str">
        <f aca="false">IF(H6637="",F6637,H6637)</f>
        <v>Northwest Regional</v>
      </c>
      <c r="F6637" s="5"/>
      <c r="G6637" s="1" t="n">
        <v>57403</v>
      </c>
      <c r="H6637" s="3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5675</v>
      </c>
      <c r="C6638" s="1" t="str">
        <f aca="false">IF(H6638="",F6638,H6638)</f>
        <v>Oneida Herkimer</v>
      </c>
      <c r="F6638" s="5"/>
      <c r="G6638" s="1" t="n">
        <v>57404</v>
      </c>
      <c r="H6638" s="3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5676</v>
      </c>
      <c r="C6639" s="1" t="str">
        <f aca="false">IF(H6639="",F6639,H6639)</f>
        <v>Eagle Valley (MI)</v>
      </c>
      <c r="F6639" s="5"/>
      <c r="G6639" s="1" t="n">
        <v>57405</v>
      </c>
      <c r="H6639" s="3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5677</v>
      </c>
      <c r="C6640" s="1" t="str">
        <f aca="false">IF(H6640="",F6640,H6640)</f>
        <v>Prairie View IL</v>
      </c>
      <c r="F6640" s="5"/>
      <c r="G6640" s="1" t="n">
        <v>57406</v>
      </c>
      <c r="H6640" s="3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5678</v>
      </c>
      <c r="C6641" s="1" t="str">
        <f aca="false">IF(H6641="",F6641,H6641)</f>
        <v>Prairie Bluff</v>
      </c>
      <c r="F6641" s="5"/>
      <c r="G6641" s="1" t="n">
        <v>57408</v>
      </c>
      <c r="H6641" s="3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5679</v>
      </c>
      <c r="C6642" s="1" t="str">
        <f aca="false">IF(H6642="",F6642,H6642)</f>
        <v>West Camden</v>
      </c>
      <c r="F6642" s="5"/>
      <c r="G6642" s="1" t="n">
        <v>57409</v>
      </c>
      <c r="H6642" s="3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5680</v>
      </c>
      <c r="C6643" s="1" t="str">
        <f aca="false">IF(H6643="",F6643,H6643)</f>
        <v>Geneva</v>
      </c>
      <c r="F6643" s="5"/>
      <c r="G6643" s="1" t="n">
        <v>57410</v>
      </c>
      <c r="H6643" s="3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5681</v>
      </c>
      <c r="C6644" s="1" t="str">
        <f aca="false">IF(H6644="",F6644,H6644)</f>
        <v>Mahoning</v>
      </c>
      <c r="F6644" s="5"/>
      <c r="G6644" s="1" t="n">
        <v>57411</v>
      </c>
      <c r="H6644" s="3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5682</v>
      </c>
      <c r="C6645" s="1" t="str">
        <f aca="false">IF(H6645="",F6645,H6645)</f>
        <v>Knouse Solar Project 1</v>
      </c>
      <c r="F6645" s="5"/>
      <c r="G6645" s="1" t="n">
        <v>57412</v>
      </c>
      <c r="H6645" s="3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5683</v>
      </c>
      <c r="C6646" s="1" t="str">
        <f aca="false">IF(H6646="",F6646,H6646)</f>
        <v>Notus Wind 1</v>
      </c>
      <c r="F6646" s="5"/>
      <c r="G6646" s="1" t="n">
        <v>57414</v>
      </c>
      <c r="H6646" s="3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5684</v>
      </c>
      <c r="C6647" s="1" t="str">
        <f aca="false">IF(H6647="",F6647,H6647)</f>
        <v>Sherbino II</v>
      </c>
      <c r="F6647" s="5"/>
      <c r="G6647" s="1" t="n">
        <v>57415</v>
      </c>
      <c r="H6647" s="3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5685</v>
      </c>
      <c r="C6648" s="1" t="str">
        <f aca="false">IF(H6648="",F6648,H6648)</f>
        <v>Elk Wind Farm</v>
      </c>
      <c r="F6648" s="5"/>
      <c r="G6648" s="1" t="n">
        <v>57417</v>
      </c>
      <c r="H6648" s="3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5686</v>
      </c>
      <c r="C6649" s="1" t="str">
        <f aca="false">IF(H6649="",F6649,H6649)</f>
        <v>RPI Fuel Cell LLC</v>
      </c>
      <c r="F6649" s="5"/>
      <c r="G6649" s="1" t="n">
        <v>57419</v>
      </c>
      <c r="H6649" s="3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5687</v>
      </c>
      <c r="C6650" s="1" t="str">
        <f aca="false">IF(H6650="",F6650,H6650)</f>
        <v>UTS SJ1 LLC</v>
      </c>
      <c r="F6650" s="5"/>
      <c r="G6650" s="1" t="n">
        <v>57420</v>
      </c>
      <c r="H6650" s="3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5688</v>
      </c>
      <c r="C6651" s="1" t="str">
        <f aca="false">IF(H6651="",F6651,H6651)</f>
        <v>Yolo County Solar Project</v>
      </c>
      <c r="F6651" s="5"/>
      <c r="G6651" s="1" t="n">
        <v>57422</v>
      </c>
      <c r="H6651" s="3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5689</v>
      </c>
      <c r="C6652" s="1" t="str">
        <f aca="false">IF(H6652="",F6652,H6652)</f>
        <v>Buffalo Ridge II LLC</v>
      </c>
      <c r="F6652" s="5"/>
      <c r="G6652" s="1" t="n">
        <v>57424</v>
      </c>
      <c r="H6652" s="3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5690</v>
      </c>
      <c r="C6653" s="1" t="str">
        <f aca="false">IF(H6653="",F6653,H6653)</f>
        <v>Double A Digester</v>
      </c>
      <c r="F6653" s="5"/>
      <c r="G6653" s="1" t="n">
        <v>57425</v>
      </c>
      <c r="H6653" s="3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5691</v>
      </c>
      <c r="C6654" s="1" t="str">
        <f aca="false">IF(H6654="",F6654,H6654)</f>
        <v>Ryegrass Windfarm</v>
      </c>
      <c r="F6654" s="5"/>
      <c r="G6654" s="1" t="n">
        <v>57427</v>
      </c>
      <c r="H6654" s="3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5692</v>
      </c>
      <c r="C6655" s="1" t="str">
        <f aca="false">IF(H6655="",F6655,H6655)</f>
        <v>Hammett Hill Windfarm</v>
      </c>
      <c r="F6655" s="5"/>
      <c r="G6655" s="1" t="n">
        <v>57428</v>
      </c>
      <c r="H6655" s="3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5693</v>
      </c>
      <c r="C6656" s="1" t="str">
        <f aca="false">IF(H6656="",F6656,H6656)</f>
        <v>Mainline Windfarm</v>
      </c>
      <c r="F6656" s="5"/>
      <c r="G6656" s="1" t="n">
        <v>57429</v>
      </c>
      <c r="H6656" s="3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5694</v>
      </c>
      <c r="C6657" s="1" t="str">
        <f aca="false">IF(H6657="",F6657,H6657)</f>
        <v>Desert Meadow Windfarm</v>
      </c>
      <c r="F6657" s="5"/>
      <c r="G6657" s="1" t="n">
        <v>57430</v>
      </c>
      <c r="H6657" s="3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5695</v>
      </c>
      <c r="C6658" s="1" t="str">
        <f aca="false">IF(H6658="",F6658,H6658)</f>
        <v>Cold Springs Windfarm</v>
      </c>
      <c r="F6658" s="5"/>
      <c r="G6658" s="1" t="n">
        <v>57431</v>
      </c>
      <c r="H6658" s="3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5696</v>
      </c>
      <c r="C6659" s="1" t="str">
        <f aca="false">IF(H6659="",F6659,H6659)</f>
        <v>Oak Glen Wind Farm</v>
      </c>
      <c r="F6659" s="5"/>
      <c r="G6659" s="1" t="n">
        <v>57432</v>
      </c>
      <c r="H6659" s="3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5697</v>
      </c>
      <c r="C6660" s="1" t="str">
        <f aca="false">IF(H6660="",F6660,H6660)</f>
        <v>Bellefontaine Gas Producers LLC</v>
      </c>
      <c r="F6660" s="5"/>
      <c r="G6660" s="1" t="n">
        <v>57433</v>
      </c>
      <c r="H6660" s="3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5698</v>
      </c>
      <c r="C6661" s="1" t="str">
        <f aca="false">IF(H6661="",F6661,H6661)</f>
        <v>Valley View Transmission LLC</v>
      </c>
      <c r="F6661" s="5"/>
      <c r="G6661" s="1" t="n">
        <v>57434</v>
      </c>
      <c r="H6661" s="3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5699</v>
      </c>
      <c r="C6662" s="1" t="str">
        <f aca="false">IF(H6662="",F6662,H6662)</f>
        <v>Solar Star North Carolina II LLC</v>
      </c>
      <c r="F6662" s="5"/>
      <c r="G6662" s="1" t="n">
        <v>57435</v>
      </c>
      <c r="H6662" s="3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5700</v>
      </c>
      <c r="C6663" s="1" t="str">
        <f aca="false">IF(H6663="",F6663,H6663)</f>
        <v>Davidson Gas Producers LLC</v>
      </c>
      <c r="F6663" s="5"/>
      <c r="G6663" s="1" t="n">
        <v>57436</v>
      </c>
      <c r="H6663" s="3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5701</v>
      </c>
      <c r="C6664" s="1" t="str">
        <f aca="false">IF(H6664="",F6664,H6664)</f>
        <v>Juniper Ridge Hydroelectric Project</v>
      </c>
      <c r="F6664" s="5"/>
      <c r="G6664" s="1" t="n">
        <v>57437</v>
      </c>
      <c r="H6664" s="3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5702</v>
      </c>
      <c r="C6665" s="1" t="str">
        <f aca="false">IF(H6665="",F6665,H6665)</f>
        <v>6th St Solar Park of Gainesville FL</v>
      </c>
      <c r="F6665" s="5"/>
      <c r="G6665" s="1" t="n">
        <v>57438</v>
      </c>
      <c r="H6665" s="3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5703</v>
      </c>
      <c r="C6666" s="1" t="str">
        <f aca="false">IF(H6666="",F6666,H6666)</f>
        <v>California Valley Solar Ranch</v>
      </c>
      <c r="F6666" s="5"/>
      <c r="G6666" s="1" t="n">
        <v>57439</v>
      </c>
      <c r="H6666" s="3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5704</v>
      </c>
      <c r="C6667" s="1" t="str">
        <f aca="false">IF(H6667="",F6667,H6667)</f>
        <v>Solar Photovoltaic Project #28</v>
      </c>
      <c r="F6667" s="5"/>
      <c r="G6667" s="1" t="n">
        <v>57247</v>
      </c>
      <c r="H6667" s="3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5705</v>
      </c>
      <c r="C6668" s="1" t="str">
        <f aca="false">IF(H6668="",F6668,H6668)</f>
        <v>Silver State Solar Power North</v>
      </c>
      <c r="F6668" s="5"/>
      <c r="G6668" s="1" t="n">
        <v>57442</v>
      </c>
      <c r="H6668" s="3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5706</v>
      </c>
      <c r="C6669" s="1" t="str">
        <f aca="false">IF(H6669="",F6669,H6669)</f>
        <v>Pine Tree Acres WM LFGTE</v>
      </c>
      <c r="F6669" s="5"/>
      <c r="G6669" s="1" t="n">
        <v>57443</v>
      </c>
      <c r="H6669" s="3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5707</v>
      </c>
      <c r="C6670" s="1" t="str">
        <f aca="false">IF(H6670="",F6670,H6670)</f>
        <v>Two Ponds Windfarm</v>
      </c>
      <c r="F6670" s="5"/>
      <c r="G6670" s="1" t="n">
        <v>57444</v>
      </c>
      <c r="H6670" s="3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5708</v>
      </c>
      <c r="C6671" s="1" t="str">
        <f aca="false">IF(H6671="",F6671,H6671)</f>
        <v>McGinness Hills</v>
      </c>
      <c r="F6671" s="5"/>
      <c r="G6671" s="1" t="n">
        <v>57446</v>
      </c>
      <c r="H6671" s="3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5709</v>
      </c>
      <c r="C6672" s="1" t="str">
        <f aca="false">IF(H6672="",F6672,H6672)</f>
        <v>Laurel Mountain</v>
      </c>
      <c r="F6672" s="5"/>
      <c r="G6672" s="1" t="n">
        <v>57447</v>
      </c>
      <c r="H6672" s="3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5710</v>
      </c>
      <c r="C6673" s="1" t="str">
        <f aca="false">IF(H6673="",F6673,H6673)</f>
        <v>Pilesgrove</v>
      </c>
      <c r="F6673" s="5"/>
      <c r="G6673" s="1" t="n">
        <v>57448</v>
      </c>
      <c r="H6673" s="3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5711</v>
      </c>
      <c r="C6674" s="1" t="str">
        <f aca="false">IF(H6674="",F6674,H6674)</f>
        <v>Blue Creek Wind Project</v>
      </c>
      <c r="F6674" s="5"/>
      <c r="G6674" s="1" t="n">
        <v>57449</v>
      </c>
      <c r="H6674" s="3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5712</v>
      </c>
      <c r="C6675" s="1" t="str">
        <f aca="false">IF(H6675="",F6675,H6675)</f>
        <v>Tuscarora Geothermal Power Plant</v>
      </c>
      <c r="F6675" s="5"/>
      <c r="G6675" s="1" t="n">
        <v>57451</v>
      </c>
      <c r="H6675" s="3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5713</v>
      </c>
      <c r="C6676" s="1" t="str">
        <f aca="false">IF(H6676="",F6676,H6676)</f>
        <v>NRG Solar Borrego I</v>
      </c>
      <c r="F6676" s="5"/>
      <c r="G6676" s="1" t="n">
        <v>57455</v>
      </c>
      <c r="H6676" s="3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5714</v>
      </c>
      <c r="C6677" s="1" t="str">
        <f aca="false">IF(H6677="",F6677,H6677)</f>
        <v>San Emidio</v>
      </c>
      <c r="F6677" s="5"/>
      <c r="G6677" s="1" t="n">
        <v>57456</v>
      </c>
      <c r="H6677" s="3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5715</v>
      </c>
      <c r="C6678" s="1" t="str">
        <f aca="false">IF(H6678="",F6678,H6678)</f>
        <v>Seneca Sustainable Energy LLC</v>
      </c>
      <c r="F6678" s="5"/>
      <c r="G6678" s="1" t="n">
        <v>57457</v>
      </c>
      <c r="H6678" s="3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5716</v>
      </c>
      <c r="C6679" s="1" t="str">
        <f aca="false">IF(H6679="",F6679,H6679)</f>
        <v>145 Talmadge Solar</v>
      </c>
      <c r="F6679" s="5"/>
      <c r="G6679" s="1" t="n">
        <v>57458</v>
      </c>
      <c r="H6679" s="3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5717</v>
      </c>
      <c r="C6680" s="1" t="str">
        <f aca="false">IF(H6680="",F6680,H6680)</f>
        <v>Mountain View IV</v>
      </c>
      <c r="F6680" s="5"/>
      <c r="G6680" s="1" t="n">
        <v>57459</v>
      </c>
      <c r="H6680" s="3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5718</v>
      </c>
      <c r="C6681" s="1" t="str">
        <f aca="false">IF(H6681="",F6681,H6681)</f>
        <v>Caltech Central</v>
      </c>
      <c r="F6681" s="5"/>
      <c r="G6681" s="1" t="n">
        <v>57460</v>
      </c>
      <c r="H6681" s="3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5719</v>
      </c>
      <c r="C6682" s="1" t="str">
        <f aca="false">IF(H6682="",F6682,H6682)</f>
        <v>Martins Creek Solar NC, LLC</v>
      </c>
      <c r="F6682" s="5"/>
      <c r="G6682" s="1" t="n">
        <v>57461</v>
      </c>
      <c r="H6682" s="3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5720</v>
      </c>
      <c r="C6683" s="1" t="str">
        <f aca="false">IF(H6683="",F6683,H6683)</f>
        <v>Napoleon Solar I</v>
      </c>
      <c r="F6683" s="5"/>
      <c r="G6683" s="1" t="n">
        <v>57462</v>
      </c>
      <c r="H6683" s="3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5721</v>
      </c>
      <c r="C6684" s="1" t="str">
        <f aca="false">IF(H6684="",F6684,H6684)</f>
        <v>Bishop Hill Energy LLC</v>
      </c>
      <c r="F6684" s="5"/>
      <c r="G6684" s="1" t="n">
        <v>57463</v>
      </c>
      <c r="H6684" s="3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5722</v>
      </c>
      <c r="C6685" s="1" t="str">
        <f aca="false">IF(H6685="",F6685,H6685)</f>
        <v>Romark PA Solar</v>
      </c>
      <c r="F6685" s="5"/>
      <c r="G6685" s="1" t="n">
        <v>57465</v>
      </c>
      <c r="H6685" s="3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5723</v>
      </c>
      <c r="C6686" s="1" t="str">
        <f aca="false">IF(H6686="",F6686,H6686)</f>
        <v>Blue Ridge Landfill</v>
      </c>
      <c r="F6686" s="5"/>
      <c r="G6686" s="1" t="n">
        <v>57466</v>
      </c>
      <c r="H6686" s="3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5724</v>
      </c>
      <c r="C6687" s="1" t="str">
        <f aca="false">IF(H6687="",F6687,H6687)</f>
        <v>Westervelt Moundville Cogen</v>
      </c>
      <c r="F6687" s="5"/>
      <c r="G6687" s="1" t="n">
        <v>57467</v>
      </c>
      <c r="H6687" s="3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5725</v>
      </c>
      <c r="C6688" s="1" t="str">
        <f aca="false">IF(H6688="",F6688,H6688)</f>
        <v>Crystal Lake 3 LLC</v>
      </c>
      <c r="F6688" s="5"/>
      <c r="G6688" s="1" t="n">
        <v>57468</v>
      </c>
      <c r="H6688" s="3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5726</v>
      </c>
      <c r="C6689" s="1" t="str">
        <f aca="false">IF(H6689="",F6689,H6689)</f>
        <v>Garden Wind LLC</v>
      </c>
      <c r="F6689" s="5"/>
      <c r="G6689" s="1" t="n">
        <v>57469</v>
      </c>
      <c r="H6689" s="3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5727</v>
      </c>
      <c r="C6690" s="1" t="str">
        <f aca="false">IF(H6690="",F6690,H6690)</f>
        <v>Marlboro Mill</v>
      </c>
      <c r="F6690" s="5"/>
      <c r="G6690" s="1" t="n">
        <v>57470</v>
      </c>
      <c r="H6690" s="3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5728</v>
      </c>
      <c r="C6691" s="1" t="str">
        <f aca="false">IF(H6691="",F6691,H6691)</f>
        <v>Murray Hill Solar</v>
      </c>
      <c r="F6691" s="5"/>
      <c r="G6691" s="1" t="n">
        <v>57471</v>
      </c>
      <c r="H6691" s="3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5729</v>
      </c>
      <c r="C6692" s="1" t="str">
        <f aca="false">IF(H6692="",F6692,H6692)</f>
        <v>Dartmouth Solar</v>
      </c>
      <c r="F6692" s="5"/>
      <c r="G6692" s="1" t="n">
        <v>57473</v>
      </c>
      <c r="H6692" s="3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5730</v>
      </c>
      <c r="C6693" s="1" t="str">
        <f aca="false">IF(H6693="",F6693,H6693)</f>
        <v>Ralls Wind Farm</v>
      </c>
      <c r="F6693" s="5"/>
      <c r="G6693" s="1" t="n">
        <v>57474</v>
      </c>
      <c r="H6693" s="3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5731</v>
      </c>
      <c r="C6694" s="1" t="str">
        <f aca="false">IF(H6694="",F6694,H6694)</f>
        <v>John L. Featherstone Plant</v>
      </c>
      <c r="F6694" s="5"/>
      <c r="G6694" s="1" t="n">
        <v>57475</v>
      </c>
      <c r="H6694" s="3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5732</v>
      </c>
      <c r="C6695" s="1" t="str">
        <f aca="false">IF(H6695="",F6695,H6695)</f>
        <v>Highwood Generating Station</v>
      </c>
      <c r="F6695" s="5"/>
      <c r="G6695" s="1" t="n">
        <v>57480</v>
      </c>
      <c r="H6695" s="3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5733</v>
      </c>
      <c r="C6696" s="1" t="str">
        <f aca="false">IF(H6696="",F6696,H6696)</f>
        <v>Chittenden County Solar Partners</v>
      </c>
      <c r="F6696" s="5"/>
      <c r="G6696" s="1" t="n">
        <v>57481</v>
      </c>
      <c r="H6696" s="3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5734</v>
      </c>
      <c r="C6697" s="1" t="str">
        <f aca="false">IF(H6697="",F6697,H6697)</f>
        <v>Sentinel Energy Center, LLC</v>
      </c>
      <c r="F6697" s="5"/>
      <c r="G6697" s="1" t="n">
        <v>57482</v>
      </c>
      <c r="H6697" s="3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5735</v>
      </c>
      <c r="C6698" s="1" t="str">
        <f aca="false">IF(H6698="",F6698,H6698)</f>
        <v>Mariposa Energy Project</v>
      </c>
      <c r="F6698" s="5"/>
      <c r="G6698" s="1" t="n">
        <v>57483</v>
      </c>
      <c r="H6698" s="3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5736</v>
      </c>
      <c r="C6699" s="1" t="str">
        <f aca="false">IF(H6699="",F6699,H6699)</f>
        <v>Manzana Wind LLC</v>
      </c>
      <c r="F6699" s="5"/>
      <c r="G6699" s="1" t="n">
        <v>57484</v>
      </c>
      <c r="H6699" s="3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5737</v>
      </c>
      <c r="C6700" s="1" t="str">
        <f aca="false">IF(H6700="",F6700,H6700)</f>
        <v>Flemington Solar</v>
      </c>
      <c r="F6700" s="5"/>
      <c r="G6700" s="1" t="n">
        <v>57485</v>
      </c>
      <c r="H6700" s="3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5738</v>
      </c>
      <c r="C6701" s="1" t="str">
        <f aca="false">IF(H6701="",F6701,H6701)</f>
        <v>Frenchtown I Solar</v>
      </c>
      <c r="F6701" s="5"/>
      <c r="G6701" s="1" t="n">
        <v>57486</v>
      </c>
      <c r="H6701" s="3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5739</v>
      </c>
      <c r="C6702" s="1" t="str">
        <f aca="false">IF(H6702="",F6702,H6702)</f>
        <v>Frenchtown II Solar</v>
      </c>
      <c r="F6702" s="5"/>
      <c r="G6702" s="1" t="n">
        <v>57487</v>
      </c>
      <c r="H6702" s="3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5740</v>
      </c>
      <c r="C6703" s="1" t="str">
        <f aca="false">IF(H6703="",F6703,H6703)</f>
        <v>Lebanon Solar</v>
      </c>
      <c r="F6703" s="5"/>
      <c r="G6703" s="1" t="n">
        <v>57488</v>
      </c>
      <c r="H6703" s="3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5741</v>
      </c>
      <c r="C6704" s="1" t="str">
        <f aca="false">IF(H6704="",F6704,H6704)</f>
        <v>Oak Grove Gas Producers</v>
      </c>
      <c r="F6704" s="5"/>
      <c r="G6704" s="1" t="n">
        <v>57489</v>
      </c>
      <c r="H6704" s="3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5742</v>
      </c>
      <c r="C6705" s="1" t="str">
        <f aca="false">IF(H6705="",F6705,H6705)</f>
        <v>Imperial Solar Energy Center South</v>
      </c>
      <c r="F6705" s="5"/>
      <c r="G6705" s="1" t="n">
        <v>57490</v>
      </c>
      <c r="H6705" s="3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5743</v>
      </c>
      <c r="C6706" s="1" t="str">
        <f aca="false">IF(H6706="",F6706,H6706)</f>
        <v>Sampson County Landfill</v>
      </c>
      <c r="F6706" s="5"/>
      <c r="G6706" s="1" t="n">
        <v>57492</v>
      </c>
      <c r="H6706" s="3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5744</v>
      </c>
      <c r="C6707" s="1" t="str">
        <f aca="false">IF(H6707="",F6707,H6707)</f>
        <v>Settlers Trail Wind Farm LLC</v>
      </c>
      <c r="F6707" s="5"/>
      <c r="G6707" s="1" t="n">
        <v>57493</v>
      </c>
      <c r="H6707" s="3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5745</v>
      </c>
      <c r="C6708" s="1" t="str">
        <f aca="false">IF(H6708="",F6708,H6708)</f>
        <v>Masser Farms Realty Solar</v>
      </c>
      <c r="F6708" s="5"/>
      <c r="G6708" s="1" t="n">
        <v>57494</v>
      </c>
      <c r="H6708" s="3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5746</v>
      </c>
      <c r="C6709" s="1" t="str">
        <f aca="false">IF(H6709="",F6709,H6709)</f>
        <v>Tieton Dam Hydro Electric Project</v>
      </c>
      <c r="F6709" s="5"/>
      <c r="G6709" s="1" t="n">
        <v>57496</v>
      </c>
      <c r="H6709" s="3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5747</v>
      </c>
      <c r="C6710" s="1" t="str">
        <f aca="false">IF(H6710="",F6710,H6710)</f>
        <v>Toadtown</v>
      </c>
      <c r="F6710" s="5"/>
      <c r="G6710" s="1" t="n">
        <v>714</v>
      </c>
      <c r="H6710" s="3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5748</v>
      </c>
      <c r="C6711" s="1" t="str">
        <f aca="false">IF(H6711="",F6711,H6711)</f>
        <v>Tule River</v>
      </c>
      <c r="F6711" s="5"/>
      <c r="G6711" s="1" t="n">
        <v>289</v>
      </c>
      <c r="H6711" s="3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5749</v>
      </c>
      <c r="C6712" s="1" t="str">
        <f aca="false">IF(H6712="",F6712,H6712)</f>
        <v>Vaca Dixon Solar Station</v>
      </c>
      <c r="F6712" s="5"/>
      <c r="G6712" s="1" t="n">
        <v>57041</v>
      </c>
      <c r="H6712" s="3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5750</v>
      </c>
      <c r="C6713" s="1" t="str">
        <f aca="false">IF(H6713="",F6713,H6713)</f>
        <v>Perdido</v>
      </c>
      <c r="F6713" s="5"/>
      <c r="G6713" s="1" t="n">
        <v>57502</v>
      </c>
      <c r="H6713" s="3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5751</v>
      </c>
      <c r="C6714" s="1" t="str">
        <f aca="false">IF(H6714="",F6714,H6714)</f>
        <v>TECO CHP-1</v>
      </c>
      <c r="F6714" s="5"/>
      <c r="G6714" s="1" t="n">
        <v>57504</v>
      </c>
      <c r="H6714" s="3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5752</v>
      </c>
      <c r="C6715" s="1" t="str">
        <f aca="false">IF(H6715="",F6715,H6715)</f>
        <v>Monroe Generating Station</v>
      </c>
      <c r="F6715" s="5"/>
      <c r="G6715" s="1" t="n">
        <v>57505</v>
      </c>
      <c r="H6715" s="3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5753</v>
      </c>
      <c r="C6716" s="1" t="str">
        <f aca="false">IF(H6716="",F6716,H6716)</f>
        <v>FRV SI Transport Solar LP</v>
      </c>
      <c r="F6716" s="5"/>
      <c r="G6716" s="1" t="n">
        <v>57506</v>
      </c>
      <c r="H6716" s="3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5754</v>
      </c>
      <c r="C6717" s="1" t="str">
        <f aca="false">IF(H6717="",F6717,H6717)</f>
        <v>RV CSU Power II LLC</v>
      </c>
      <c r="F6717" s="5"/>
      <c r="G6717" s="1" t="n">
        <v>57507</v>
      </c>
      <c r="H6717" s="3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5755</v>
      </c>
      <c r="C6718" s="1" t="str">
        <f aca="false">IF(H6718="",F6718,H6718)</f>
        <v>McKinney LFG</v>
      </c>
      <c r="F6718" s="5"/>
      <c r="G6718" s="1" t="n">
        <v>57508</v>
      </c>
      <c r="H6718" s="3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5756</v>
      </c>
      <c r="C6719" s="1" t="str">
        <f aca="false">IF(H6719="",F6719,H6719)</f>
        <v>Carson Solar I</v>
      </c>
      <c r="F6719" s="5"/>
      <c r="G6719" s="1" t="n">
        <v>57509</v>
      </c>
      <c r="H6719" s="3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5757</v>
      </c>
      <c r="C6720" s="1" t="str">
        <f aca="false">IF(H6720="",F6720,H6720)</f>
        <v>Ocotillo Express LLC</v>
      </c>
      <c r="F6720" s="5"/>
      <c r="G6720" s="1" t="n">
        <v>57514</v>
      </c>
      <c r="H6720" s="3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5758</v>
      </c>
      <c r="C6721" s="1" t="str">
        <f aca="false">IF(H6721="",F6721,H6721)</f>
        <v>Walnut Creek Energy Park</v>
      </c>
      <c r="F6721" s="5"/>
      <c r="G6721" s="1" t="n">
        <v>57515</v>
      </c>
      <c r="H6721" s="3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5759</v>
      </c>
      <c r="C6722" s="1" t="str">
        <f aca="false">IF(H6722="",F6722,H6722)</f>
        <v>KODE Novus I</v>
      </c>
      <c r="F6722" s="5"/>
      <c r="G6722" s="1" t="n">
        <v>57516</v>
      </c>
      <c r="H6722" s="3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5760</v>
      </c>
      <c r="C6723" s="1" t="str">
        <f aca="false">IF(H6723="",F6723,H6723)</f>
        <v>DeWind Frisco</v>
      </c>
      <c r="F6723" s="5"/>
      <c r="G6723" s="1" t="n">
        <v>57517</v>
      </c>
      <c r="H6723" s="3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5761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3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5762</v>
      </c>
      <c r="C6725" s="1" t="str">
        <f aca="false">IF(H6725="",F6725,H6725)</f>
        <v>Trinity Hills</v>
      </c>
      <c r="F6725" s="5"/>
      <c r="G6725" s="1" t="n">
        <v>57520</v>
      </c>
      <c r="H6725" s="3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5763</v>
      </c>
      <c r="C6726" s="1" t="str">
        <f aca="false">IF(H6726="",F6726,H6726)</f>
        <v>Volta 2</v>
      </c>
      <c r="F6726" s="5"/>
      <c r="G6726" s="1" t="n">
        <v>180</v>
      </c>
      <c r="H6726" s="3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5764</v>
      </c>
      <c r="C6727" s="1" t="str">
        <f aca="false">IF(H6727="",F6727,H6727)</f>
        <v>Roger Road WWTP</v>
      </c>
      <c r="F6727" s="5"/>
      <c r="G6727" s="1" t="n">
        <v>57524</v>
      </c>
      <c r="H6727" s="3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5765</v>
      </c>
      <c r="C6728" s="1" t="str">
        <f aca="false">IF(H6728="",F6728,H6728)</f>
        <v>Kapaa Photovoltaic Project</v>
      </c>
      <c r="F6728" s="5"/>
      <c r="G6728" s="1" t="n">
        <v>57525</v>
      </c>
      <c r="H6728" s="3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5766</v>
      </c>
      <c r="C6729" s="1" t="str">
        <f aca="false">IF(H6729="",F6729,H6729)</f>
        <v>North Hurlburt Wind LLC</v>
      </c>
      <c r="F6729" s="5"/>
      <c r="G6729" s="1" t="n">
        <v>57526</v>
      </c>
      <c r="H6729" s="3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5767</v>
      </c>
      <c r="C6730" s="1" t="str">
        <f aca="false">IF(H6730="",F6730,H6730)</f>
        <v>Kawailoa Wind</v>
      </c>
      <c r="F6730" s="5"/>
      <c r="G6730" s="1" t="n">
        <v>57529</v>
      </c>
      <c r="H6730" s="3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5768</v>
      </c>
      <c r="C6731" s="1" t="str">
        <f aca="false">IF(H6731="",F6731,H6731)</f>
        <v>Palouse</v>
      </c>
      <c r="F6731" s="5"/>
      <c r="G6731" s="1" t="n">
        <v>57530</v>
      </c>
      <c r="H6731" s="3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5769</v>
      </c>
      <c r="C6732" s="1" t="str">
        <f aca="false">IF(H6732="",F6732,H6732)</f>
        <v>Solar Photovoltaic Project #32</v>
      </c>
      <c r="F6732" s="5"/>
      <c r="G6732" s="1" t="n">
        <v>57534</v>
      </c>
      <c r="H6732" s="3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5770</v>
      </c>
      <c r="C6733" s="1" t="str">
        <f aca="false">IF(H6733="",F6733,H6733)</f>
        <v>Solar Photovoltaic Project #33</v>
      </c>
      <c r="F6733" s="5"/>
      <c r="G6733" s="1" t="n">
        <v>57535</v>
      </c>
      <c r="H6733" s="3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5771</v>
      </c>
      <c r="C6734" s="1" t="str">
        <f aca="false">IF(H6734="",F6734,H6734)</f>
        <v>Solar Photovoltaic Project #42</v>
      </c>
      <c r="F6734" s="5"/>
      <c r="G6734" s="1" t="n">
        <v>57441</v>
      </c>
      <c r="H6734" s="3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5772</v>
      </c>
      <c r="C6735" s="1" t="str">
        <f aca="false">IF(H6735="",F6735,H6735)</f>
        <v>Solar Photovoltaic Project #44</v>
      </c>
      <c r="F6735" s="5"/>
      <c r="G6735" s="1" t="n">
        <v>57540</v>
      </c>
      <c r="H6735" s="3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5773</v>
      </c>
      <c r="C6736" s="1" t="str">
        <f aca="false">IF(H6736="",F6736,H6736)</f>
        <v>Winona County Wind LLC</v>
      </c>
      <c r="F6736" s="5"/>
      <c r="G6736" s="1" t="n">
        <v>57547</v>
      </c>
      <c r="H6736" s="3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5774</v>
      </c>
      <c r="C6737" s="1" t="str">
        <f aca="false">IF(H6737="",F6737,H6737)</f>
        <v>South Hurlburt Wind LLC</v>
      </c>
      <c r="F6737" s="5"/>
      <c r="G6737" s="1" t="n">
        <v>57549</v>
      </c>
      <c r="H6737" s="3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5775</v>
      </c>
      <c r="C6738" s="1" t="str">
        <f aca="false">IF(H6738="",F6738,H6738)</f>
        <v>Horseshoe Bend Wind LLC</v>
      </c>
      <c r="F6738" s="5"/>
      <c r="G6738" s="1" t="n">
        <v>57550</v>
      </c>
      <c r="H6738" s="3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5776</v>
      </c>
      <c r="C6739" s="1" t="str">
        <f aca="false">IF(H6739="",F6739,H6739)</f>
        <v>Garland Canal Power Plant</v>
      </c>
      <c r="F6739" s="5"/>
      <c r="G6739" s="1" t="n">
        <v>57551</v>
      </c>
      <c r="H6739" s="3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5777</v>
      </c>
      <c r="C6740" s="1" t="str">
        <f aca="false">IF(H6740="",F6740,H6740)</f>
        <v>Shirley Wind</v>
      </c>
      <c r="F6740" s="5"/>
      <c r="G6740" s="1" t="n">
        <v>57553</v>
      </c>
      <c r="H6740" s="3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5778</v>
      </c>
      <c r="C6741" s="1" t="str">
        <f aca="false">IF(H6741="",F6741,H6741)</f>
        <v>AFA Solar Farm</v>
      </c>
      <c r="F6741" s="5"/>
      <c r="G6741" s="1" t="n">
        <v>57554</v>
      </c>
      <c r="H6741" s="3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5779</v>
      </c>
      <c r="C6742" s="1" t="str">
        <f aca="false">IF(H6742="",F6742,H6742)</f>
        <v>La Senita</v>
      </c>
      <c r="F6742" s="5"/>
      <c r="G6742" s="1" t="n">
        <v>57556</v>
      </c>
      <c r="H6742" s="3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5780</v>
      </c>
      <c r="C6743" s="1" t="str">
        <f aca="false">IF(H6743="",F6743,H6743)</f>
        <v>Sunnyvale City of WPCP</v>
      </c>
      <c r="F6743" s="5"/>
      <c r="G6743" s="1" t="n">
        <v>57557</v>
      </c>
      <c r="H6743" s="3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5781</v>
      </c>
      <c r="C6744" s="1" t="str">
        <f aca="false">IF(H6744="",F6744,H6744)</f>
        <v>Sunset Reservoir North Basin</v>
      </c>
      <c r="F6744" s="5"/>
      <c r="G6744" s="1" t="n">
        <v>57559</v>
      </c>
      <c r="H6744" s="3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5782</v>
      </c>
      <c r="C6745" s="1" t="str">
        <f aca="false">IF(H6745="",F6745,H6745)</f>
        <v>Algonquin Power Sanger LLC</v>
      </c>
      <c r="F6745" s="5"/>
      <c r="G6745" s="1" t="n">
        <v>57564</v>
      </c>
      <c r="H6745" s="3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5783</v>
      </c>
      <c r="C6746" s="1" t="str">
        <f aca="false">IF(H6746="",F6746,H6746)</f>
        <v>RP-Orlando, LLC</v>
      </c>
      <c r="F6746" s="5"/>
      <c r="G6746" s="1" t="n">
        <v>57565</v>
      </c>
      <c r="H6746" s="3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5784</v>
      </c>
      <c r="C6747" s="1" t="str">
        <f aca="false">IF(H6747="",F6747,H6747)</f>
        <v>GE 1 6 100 Prototype</v>
      </c>
      <c r="F6747" s="5"/>
      <c r="G6747" s="1" t="n">
        <v>57566</v>
      </c>
      <c r="H6747" s="3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5785</v>
      </c>
      <c r="C6748" s="1" t="str">
        <f aca="false">IF(H6748="",F6748,H6748)</f>
        <v>Albuquerque Solar Energy Center</v>
      </c>
      <c r="F6748" s="5"/>
      <c r="G6748" s="1" t="n">
        <v>57567</v>
      </c>
      <c r="H6748" s="3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5786</v>
      </c>
      <c r="C6749" s="1" t="str">
        <f aca="false">IF(H6749="",F6749,H6749)</f>
        <v>Record Hill Wind</v>
      </c>
      <c r="F6749" s="5"/>
      <c r="G6749" s="1" t="n">
        <v>57568</v>
      </c>
      <c r="H6749" s="3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5787</v>
      </c>
      <c r="C6750" s="1" t="str">
        <f aca="false">IF(H6750="",F6750,H6750)</f>
        <v>Cooper Farms VW Project</v>
      </c>
      <c r="F6750" s="5"/>
      <c r="G6750" s="1" t="n">
        <v>57570</v>
      </c>
      <c r="H6750" s="3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5788</v>
      </c>
      <c r="C6751" s="1" t="str">
        <f aca="false">IF(H6751="",F6751,H6751)</f>
        <v>CCCSD Wastewater Treatment Plnt</v>
      </c>
      <c r="F6751" s="5"/>
      <c r="G6751" s="1" t="n">
        <v>57573</v>
      </c>
      <c r="H6751" s="3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5789</v>
      </c>
      <c r="C6752" s="1" t="str">
        <f aca="false">IF(H6752="",F6752,H6752)</f>
        <v>ETS Ewing Solar Facility</v>
      </c>
      <c r="F6752" s="5"/>
      <c r="G6752" s="1" t="n">
        <v>57574</v>
      </c>
      <c r="H6752" s="3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5790</v>
      </c>
      <c r="C6753" s="1" t="str">
        <f aca="false">IF(H6753="",F6753,H6753)</f>
        <v>Las Vegas Solar Energy Center</v>
      </c>
      <c r="F6753" s="5"/>
      <c r="G6753" s="1" t="n">
        <v>57576</v>
      </c>
      <c r="H6753" s="3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5791</v>
      </c>
      <c r="C6754" s="1" t="str">
        <f aca="false">IF(H6754="",F6754,H6754)</f>
        <v>Alamogordo Solar Energy Center</v>
      </c>
      <c r="F6754" s="5"/>
      <c r="G6754" s="1" t="n">
        <v>57577</v>
      </c>
      <c r="H6754" s="3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5792</v>
      </c>
      <c r="C6755" s="1" t="str">
        <f aca="false">IF(H6755="",F6755,H6755)</f>
        <v>PaTu Wind Farm LLC</v>
      </c>
      <c r="F6755" s="5"/>
      <c r="G6755" s="1" t="n">
        <v>57578</v>
      </c>
      <c r="H6755" s="3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5793</v>
      </c>
      <c r="C6756" s="1" t="str">
        <f aca="false">IF(H6756="",F6756,H6756)</f>
        <v>Robert O Schulz Solar Farm</v>
      </c>
      <c r="F6756" s="5"/>
      <c r="G6756" s="1" t="n">
        <v>57579</v>
      </c>
      <c r="H6756" s="3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5794</v>
      </c>
      <c r="C6757" s="1" t="str">
        <f aca="false">IF(H6757="",F6757,H6757)</f>
        <v>DST Cogen</v>
      </c>
      <c r="F6757" s="5"/>
      <c r="G6757" s="1" t="n">
        <v>57580</v>
      </c>
      <c r="H6757" s="3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5795</v>
      </c>
      <c r="C6758" s="1" t="str">
        <f aca="false">IF(H6758="",F6758,H6758)</f>
        <v>Allenwood</v>
      </c>
      <c r="F6758" s="5"/>
      <c r="G6758" s="1" t="n">
        <v>57581</v>
      </c>
      <c r="H6758" s="3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5796</v>
      </c>
      <c r="C6759" s="1" t="str">
        <f aca="false">IF(H6759="",F6759,H6759)</f>
        <v>Lycoming County</v>
      </c>
      <c r="F6759" s="5"/>
      <c r="G6759" s="1" t="n">
        <v>57582</v>
      </c>
      <c r="H6759" s="3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5797</v>
      </c>
      <c r="C6760" s="1" t="str">
        <f aca="false">IF(H6760="",F6760,H6760)</f>
        <v>University of California San Diego</v>
      </c>
      <c r="F6760" s="5"/>
      <c r="G6760" s="1" t="n">
        <v>57584</v>
      </c>
      <c r="H6760" s="3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5798</v>
      </c>
      <c r="C6761" s="1" t="str">
        <f aca="false">IF(H6761="",F6761,H6761)</f>
        <v>Oxnard Paper Mill</v>
      </c>
      <c r="F6761" s="5"/>
      <c r="G6761" s="1" t="n">
        <v>57585</v>
      </c>
      <c r="H6761" s="3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5799</v>
      </c>
      <c r="C6762" s="1" t="str">
        <f aca="false">IF(H6762="",F6762,H6762)</f>
        <v>Shiloh III Wind Project LLC</v>
      </c>
      <c r="F6762" s="5"/>
      <c r="G6762" s="1" t="n">
        <v>57586</v>
      </c>
      <c r="H6762" s="3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5800</v>
      </c>
      <c r="C6763" s="1" t="str">
        <f aca="false">IF(H6763="",F6763,H6763)</f>
        <v>Matrix Stults Road Solar Facility</v>
      </c>
      <c r="F6763" s="5"/>
      <c r="G6763" s="1" t="n">
        <v>57588</v>
      </c>
      <c r="H6763" s="3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5801</v>
      </c>
      <c r="C6764" s="1" t="str">
        <f aca="false">IF(H6764="",F6764,H6764)</f>
        <v>Long Island Solar Farm LLC</v>
      </c>
      <c r="F6764" s="5"/>
      <c r="G6764" s="1" t="n">
        <v>57589</v>
      </c>
      <c r="H6764" s="3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5802</v>
      </c>
      <c r="C6765" s="1" t="str">
        <f aca="false">IF(H6765="",F6765,H6765)</f>
        <v>Minco Wind I, LLC</v>
      </c>
      <c r="F6765" s="5"/>
      <c r="G6765" s="1" t="n">
        <v>57590</v>
      </c>
      <c r="H6765" s="3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5803</v>
      </c>
      <c r="C6766" s="1" t="str">
        <f aca="false">IF(H6766="",F6766,H6766)</f>
        <v>Hatch Solar Energy Center I, LLC</v>
      </c>
      <c r="F6766" s="5"/>
      <c r="G6766" s="1" t="n">
        <v>57591</v>
      </c>
      <c r="H6766" s="3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5804</v>
      </c>
      <c r="C6767" s="1" t="str">
        <f aca="false">IF(H6767="",F6767,H6767)</f>
        <v>Broken Bow Wind LLC</v>
      </c>
      <c r="F6767" s="5"/>
      <c r="G6767" s="1" t="n">
        <v>57593</v>
      </c>
      <c r="H6767" s="3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5805</v>
      </c>
      <c r="C6768" s="1" t="str">
        <f aca="false">IF(H6768="",F6768,H6768)</f>
        <v>Teichert Materials-Teichert Vernalis</v>
      </c>
      <c r="F6768" s="5"/>
      <c r="G6768" s="1" t="n">
        <v>57594</v>
      </c>
      <c r="H6768" s="3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5806</v>
      </c>
      <c r="C6769" s="1" t="str">
        <f aca="false">IF(H6769="",F6769,H6769)</f>
        <v>Pinnacle Wind Force LLC</v>
      </c>
      <c r="F6769" s="5"/>
      <c r="G6769" s="1" t="n">
        <v>57595</v>
      </c>
      <c r="H6769" s="3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5807</v>
      </c>
      <c r="C6770" s="1" t="str">
        <f aca="false">IF(H6770="",F6770,H6770)</f>
        <v>Cana Gas Processing Plant</v>
      </c>
      <c r="F6770" s="5"/>
      <c r="G6770" s="1" t="n">
        <v>57597</v>
      </c>
      <c r="H6770" s="3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5808</v>
      </c>
      <c r="C6771" s="1" t="str">
        <f aca="false">IF(H6771="",F6771,H6771)</f>
        <v>Bridge Street 1 &amp; 2</v>
      </c>
      <c r="F6771" s="5"/>
      <c r="G6771" s="1" t="n">
        <v>57598</v>
      </c>
      <c r="H6771" s="3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5809</v>
      </c>
      <c r="C6772" s="1" t="str">
        <f aca="false">IF(H6772="",F6772,H6772)</f>
        <v>Fort Hill 1, 2, 3 &amp; 4</v>
      </c>
      <c r="F6772" s="5"/>
      <c r="G6772" s="1" t="n">
        <v>57599</v>
      </c>
      <c r="H6772" s="3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5810</v>
      </c>
      <c r="C6773" s="1" t="str">
        <f aca="false">IF(H6773="",F6773,H6773)</f>
        <v>Fishers Island 1</v>
      </c>
      <c r="F6773" s="5"/>
      <c r="G6773" s="1" t="n">
        <v>57600</v>
      </c>
      <c r="H6773" s="3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5811</v>
      </c>
      <c r="C6774" s="1" t="str">
        <f aca="false">IF(H6774="",F6774,H6774)</f>
        <v>Gary Court 1 &amp; 2</v>
      </c>
      <c r="F6774" s="5"/>
      <c r="G6774" s="1" t="n">
        <v>57601</v>
      </c>
      <c r="H6774" s="3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5812</v>
      </c>
      <c r="C6775" s="1" t="str">
        <f aca="false">IF(H6775="",F6775,H6775)</f>
        <v>Jewett City 1</v>
      </c>
      <c r="F6775" s="5"/>
      <c r="G6775" s="1" t="n">
        <v>57602</v>
      </c>
      <c r="H6775" s="3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5813</v>
      </c>
      <c r="C6776" s="1" t="str">
        <f aca="false">IF(H6776="",F6776,H6776)</f>
        <v>LNG 1 &amp; 2</v>
      </c>
      <c r="F6776" s="5"/>
      <c r="G6776" s="1" t="n">
        <v>57603</v>
      </c>
      <c r="H6776" s="3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5814</v>
      </c>
      <c r="C6777" s="1" t="str">
        <f aca="false">IF(H6777="",F6777,H6777)</f>
        <v>Lebanon Pines 1 &amp; 2</v>
      </c>
      <c r="F6777" s="5"/>
      <c r="G6777" s="1" t="n">
        <v>57604</v>
      </c>
      <c r="H6777" s="3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5815</v>
      </c>
      <c r="C6778" s="1" t="str">
        <f aca="false">IF(H6778="",F6778,H6778)</f>
        <v>Water Treatment 1 &amp; 2</v>
      </c>
      <c r="F6778" s="5"/>
      <c r="G6778" s="1" t="n">
        <v>57605</v>
      </c>
      <c r="H6778" s="3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5816</v>
      </c>
      <c r="C6779" s="1" t="str">
        <f aca="false">IF(H6779="",F6779,H6779)</f>
        <v>Eastside WWTP</v>
      </c>
      <c r="F6779" s="5"/>
      <c r="G6779" s="1" t="n">
        <v>57606</v>
      </c>
      <c r="H6779" s="3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5817</v>
      </c>
      <c r="C6780" s="1" t="str">
        <f aca="false">IF(H6780="",F6780,H6780)</f>
        <v>Ward WTP</v>
      </c>
      <c r="F6780" s="5"/>
      <c r="G6780" s="1" t="n">
        <v>57607</v>
      </c>
      <c r="H6780" s="3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5818</v>
      </c>
      <c r="C6781" s="1" t="str">
        <f aca="false">IF(H6781="",F6781,H6781)</f>
        <v>Westside WWTP</v>
      </c>
      <c r="F6781" s="5"/>
      <c r="G6781" s="1" t="n">
        <v>57608</v>
      </c>
      <c r="H6781" s="3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5819</v>
      </c>
      <c r="C6782" s="1" t="str">
        <f aca="false">IF(H6782="",F6782,H6782)</f>
        <v>New Harvest Wind Project LLC</v>
      </c>
      <c r="F6782" s="5"/>
      <c r="G6782" s="1" t="n">
        <v>57609</v>
      </c>
      <c r="H6782" s="3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5820</v>
      </c>
      <c r="C6783" s="1" t="str">
        <f aca="false">IF(H6783="",F6783,H6783)</f>
        <v>LE Wind Turbine 1</v>
      </c>
      <c r="F6783" s="5"/>
      <c r="G6783" s="1" t="n">
        <v>57613</v>
      </c>
      <c r="H6783" s="3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5821</v>
      </c>
      <c r="C6784" s="1" t="str">
        <f aca="false">IF(H6784="",F6784,H6784)</f>
        <v>Blue Canyon Windpower VI LLC</v>
      </c>
      <c r="F6784" s="5"/>
      <c r="G6784" s="1" t="n">
        <v>57616</v>
      </c>
      <c r="H6784" s="3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5822</v>
      </c>
      <c r="C6785" s="1" t="str">
        <f aca="false">IF(H6785="",F6785,H6785)</f>
        <v>Paulding Wind Farm II</v>
      </c>
      <c r="F6785" s="5"/>
      <c r="G6785" s="1" t="n">
        <v>57620</v>
      </c>
      <c r="H6785" s="3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5823</v>
      </c>
      <c r="C6786" s="1" t="str">
        <f aca="false">IF(H6786="",F6786,H6786)</f>
        <v>Rising Tree Wind Farm</v>
      </c>
      <c r="F6786" s="5"/>
      <c r="G6786" s="1" t="n">
        <v>57621</v>
      </c>
      <c r="H6786" s="3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5824</v>
      </c>
      <c r="C6787" s="1" t="str">
        <f aca="false">IF(H6787="",F6787,H6787)</f>
        <v>Norwich WWTP</v>
      </c>
      <c r="F6787" s="5"/>
      <c r="G6787" s="1" t="n">
        <v>57624</v>
      </c>
      <c r="H6787" s="3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5825</v>
      </c>
      <c r="C6788" s="1" t="str">
        <f aca="false">IF(H6788="",F6788,H6788)</f>
        <v>Bos Dairy, LLC</v>
      </c>
      <c r="F6788" s="5"/>
      <c r="G6788" s="1" t="n">
        <v>57625</v>
      </c>
      <c r="H6788" s="3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5826</v>
      </c>
      <c r="C6789" s="1" t="str">
        <f aca="false">IF(H6789="",F6789,H6789)</f>
        <v>Foundation ST</v>
      </c>
      <c r="F6789" s="5"/>
      <c r="G6789" s="1" t="n">
        <v>57626</v>
      </c>
      <c r="H6789" s="3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5827</v>
      </c>
      <c r="C6790" s="1" t="str">
        <f aca="false">IF(H6790="",F6790,H6790)</f>
        <v>Gaston Memorial Hospital</v>
      </c>
      <c r="F6790" s="5"/>
      <c r="G6790" s="1" t="n">
        <v>57629</v>
      </c>
      <c r="H6790" s="3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5828</v>
      </c>
      <c r="C6791" s="1" t="str">
        <f aca="false">IF(H6791="",F6791,H6791)</f>
        <v>Long Creek Waste Water Plant</v>
      </c>
      <c r="F6791" s="5"/>
      <c r="G6791" s="1" t="n">
        <v>57630</v>
      </c>
      <c r="H6791" s="3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5829</v>
      </c>
      <c r="C6792" s="1" t="str">
        <f aca="false">IF(H6792="",F6792,H6792)</f>
        <v>Wolverine</v>
      </c>
      <c r="F6792" s="5"/>
      <c r="G6792" s="1" t="n">
        <v>57631</v>
      </c>
      <c r="H6792" s="3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5830</v>
      </c>
      <c r="C6793" s="1" t="str">
        <f aca="false">IF(H6793="",F6793,H6793)</f>
        <v>Bulldog</v>
      </c>
      <c r="F6793" s="5"/>
      <c r="G6793" s="1" t="n">
        <v>57632</v>
      </c>
      <c r="H6793" s="3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5831</v>
      </c>
      <c r="C6794" s="1" t="str">
        <f aca="false">IF(H6794="",F6794,H6794)</f>
        <v>Linden Wind Energy Project</v>
      </c>
      <c r="F6794" s="5"/>
      <c r="G6794" s="1" t="n">
        <v>57635</v>
      </c>
      <c r="H6794" s="3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5832</v>
      </c>
      <c r="C6795" s="1" t="str">
        <f aca="false">IF(H6795="",F6795,H6795)</f>
        <v>Auburn LFG Energy Facility</v>
      </c>
      <c r="F6795" s="5"/>
      <c r="G6795" s="1" t="n">
        <v>57636</v>
      </c>
      <c r="H6795" s="3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5833</v>
      </c>
      <c r="C6796" s="1" t="str">
        <f aca="false">IF(H6796="",F6796,H6796)</f>
        <v>Union City Wind Turbine</v>
      </c>
      <c r="F6796" s="5"/>
      <c r="G6796" s="1" t="n">
        <v>57637</v>
      </c>
      <c r="H6796" s="3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5834</v>
      </c>
      <c r="C6797" s="1" t="str">
        <f aca="false">IF(H6797="",F6797,H6797)</f>
        <v>Randolph Eastern School Wind Turbine</v>
      </c>
      <c r="F6797" s="5"/>
      <c r="G6797" s="1" t="n">
        <v>57638</v>
      </c>
      <c r="H6797" s="3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5835</v>
      </c>
      <c r="C6798" s="1" t="str">
        <f aca="false">IF(H6798="",F6798,H6798)</f>
        <v>Ironwood Wind</v>
      </c>
      <c r="F6798" s="5"/>
      <c r="G6798" s="1" t="n">
        <v>57639</v>
      </c>
      <c r="H6798" s="3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5836</v>
      </c>
      <c r="C6799" s="1" t="str">
        <f aca="false">IF(H6799="",F6799,H6799)</f>
        <v>500 Virginia Solar</v>
      </c>
      <c r="F6799" s="5"/>
      <c r="G6799" s="1" t="n">
        <v>57640</v>
      </c>
      <c r="H6799" s="3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5837</v>
      </c>
      <c r="C6800" s="1" t="str">
        <f aca="false">IF(H6800="",F6800,H6800)</f>
        <v>Vestas Towers America, Inc.</v>
      </c>
      <c r="F6800" s="5"/>
      <c r="G6800" s="1" t="n">
        <v>57643</v>
      </c>
      <c r="H6800" s="3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5838</v>
      </c>
      <c r="C6801" s="1" t="str">
        <f aca="false">IF(H6801="",F6801,H6801)</f>
        <v>Prairie Rose Wind Farm</v>
      </c>
      <c r="F6801" s="5"/>
      <c r="G6801" s="1" t="n">
        <v>57644</v>
      </c>
      <c r="H6801" s="3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5839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3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5840</v>
      </c>
      <c r="C6803" s="1" t="str">
        <f aca="false">IF(H6803="",F6803,H6803)</f>
        <v>McCormick &amp; Co. Inc. at Belcamp</v>
      </c>
      <c r="F6803" s="5"/>
      <c r="G6803" s="1" t="n">
        <v>57646</v>
      </c>
      <c r="H6803" s="3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5841</v>
      </c>
      <c r="C6804" s="1" t="str">
        <f aca="false">IF(H6804="",F6804,H6804)</f>
        <v>Toys R Us- DE, Inc. at Mt. Olive, NJ</v>
      </c>
      <c r="F6804" s="5"/>
      <c r="G6804" s="1" t="n">
        <v>57647</v>
      </c>
      <c r="H6804" s="3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5842</v>
      </c>
      <c r="C6805" s="1" t="str">
        <f aca="false">IF(H6805="",F6805,H6805)</f>
        <v>Zotos International WPGF</v>
      </c>
      <c r="F6805" s="5"/>
      <c r="G6805" s="1" t="n">
        <v>57648</v>
      </c>
      <c r="H6805" s="3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5843</v>
      </c>
      <c r="C6806" s="1" t="str">
        <f aca="false">IF(H6806="",F6806,H6806)</f>
        <v>Elm Creek Wind II LLC</v>
      </c>
      <c r="F6806" s="5"/>
      <c r="G6806" s="1" t="n">
        <v>57649</v>
      </c>
      <c r="H6806" s="3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5844</v>
      </c>
      <c r="C6807" s="1" t="str">
        <f aca="false">IF(H6807="",F6807,H6807)</f>
        <v>Regulus Solar Project</v>
      </c>
      <c r="F6807" s="5"/>
      <c r="G6807" s="1" t="n">
        <v>57650</v>
      </c>
      <c r="H6807" s="3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5845</v>
      </c>
      <c r="C6808" s="1" t="str">
        <f aca="false">IF(H6808="",F6808,H6808)</f>
        <v>FRV Cygnus Solar Project</v>
      </c>
      <c r="F6808" s="5"/>
      <c r="G6808" s="1" t="n">
        <v>57651</v>
      </c>
      <c r="H6808" s="3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5846</v>
      </c>
      <c r="C6809" s="1" t="str">
        <f aca="false">IF(H6809="",F6809,H6809)</f>
        <v>Yamhill Solar LLC</v>
      </c>
      <c r="F6809" s="5"/>
      <c r="G6809" s="1" t="n">
        <v>57652</v>
      </c>
      <c r="H6809" s="3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5847</v>
      </c>
      <c r="C6810" s="1" t="str">
        <f aca="false">IF(H6810="",F6810,H6810)</f>
        <v>Oregon State University Energy Center</v>
      </c>
      <c r="F6810" s="5"/>
      <c r="G6810" s="1" t="n">
        <v>57653</v>
      </c>
      <c r="H6810" s="3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5848</v>
      </c>
      <c r="C6811" s="1" t="str">
        <f aca="false">IF(H6811="",F6811,H6811)</f>
        <v>Town of Falmouth WWTP</v>
      </c>
      <c r="F6811" s="5"/>
      <c r="G6811" s="1" t="n">
        <v>57654</v>
      </c>
      <c r="H6811" s="3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5849</v>
      </c>
      <c r="C6812" s="1" t="str">
        <f aca="false">IF(H6812="",F6812,H6812)</f>
        <v>Bakersfield College Solar 01</v>
      </c>
      <c r="F6812" s="5"/>
      <c r="G6812" s="1" t="n">
        <v>57655</v>
      </c>
      <c r="H6812" s="3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5850</v>
      </c>
      <c r="C6813" s="1" t="str">
        <f aca="false">IF(H6813="",F6813,H6813)</f>
        <v>Temescal Canyon RV, LLC</v>
      </c>
      <c r="F6813" s="5"/>
      <c r="G6813" s="1" t="n">
        <v>57656</v>
      </c>
      <c r="H6813" s="3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5851</v>
      </c>
      <c r="C6814" s="1" t="str">
        <f aca="false">IF(H6814="",F6814,H6814)</f>
        <v>Avra Valley Solar</v>
      </c>
      <c r="F6814" s="5"/>
      <c r="G6814" s="1" t="n">
        <v>57657</v>
      </c>
      <c r="H6814" s="3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5852</v>
      </c>
      <c r="C6815" s="1" t="str">
        <f aca="false">IF(H6815="",F6815,H6815)</f>
        <v>Vineland Mays Landing Solar</v>
      </c>
      <c r="F6815" s="5"/>
      <c r="G6815" s="1" t="n">
        <v>57660</v>
      </c>
      <c r="H6815" s="3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5853</v>
      </c>
      <c r="C6816" s="1" t="str">
        <f aca="false">IF(H6816="",F6816,H6816)</f>
        <v>Manalapan Village Solar</v>
      </c>
      <c r="F6816" s="5"/>
      <c r="G6816" s="1" t="n">
        <v>57661</v>
      </c>
      <c r="H6816" s="3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5854</v>
      </c>
      <c r="C6817" s="1" t="str">
        <f aca="false">IF(H6817="",F6817,H6817)</f>
        <v>McGraw Hill Solar</v>
      </c>
      <c r="F6817" s="5"/>
      <c r="G6817" s="1" t="n">
        <v>57662</v>
      </c>
      <c r="H6817" s="3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5855</v>
      </c>
      <c r="C6818" s="1" t="str">
        <f aca="false">IF(H6818="",F6818,H6818)</f>
        <v>Cimarron Windpower II</v>
      </c>
      <c r="F6818" s="5"/>
      <c r="G6818" s="1" t="n">
        <v>57663</v>
      </c>
      <c r="H6818" s="3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5856</v>
      </c>
      <c r="C6819" s="1" t="str">
        <f aca="false">IF(H6819="",F6819,H6819)</f>
        <v>Astoria Energy II</v>
      </c>
      <c r="F6819" s="5"/>
      <c r="G6819" s="1" t="n">
        <v>57664</v>
      </c>
      <c r="H6819" s="3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5857</v>
      </c>
      <c r="C6820" s="1" t="str">
        <f aca="false">IF(H6820="",F6820,H6820)</f>
        <v>SAF Hydroelectric LLC</v>
      </c>
      <c r="F6820" s="5"/>
      <c r="G6820" s="1" t="n">
        <v>57665</v>
      </c>
      <c r="H6820" s="3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5858</v>
      </c>
      <c r="C6821" s="1" t="str">
        <f aca="false">IF(H6821="",F6821,H6821)</f>
        <v>Foxwoods CoGen</v>
      </c>
      <c r="F6821" s="5"/>
      <c r="G6821" s="1" t="n">
        <v>57666</v>
      </c>
      <c r="H6821" s="3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5859</v>
      </c>
      <c r="C6822" s="1" t="str">
        <f aca="false">IF(H6822="",F6822,H6822)</f>
        <v>Seabrook Solar Plant</v>
      </c>
      <c r="F6822" s="5"/>
      <c r="G6822" s="1" t="n">
        <v>57667</v>
      </c>
      <c r="H6822" s="3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5860</v>
      </c>
      <c r="C6823" s="1" t="str">
        <f aca="false">IF(H6823="",F6823,H6823)</f>
        <v>seabrook solar</v>
      </c>
      <c r="F6823" s="5"/>
      <c r="G6823" s="1" t="n">
        <v>61701</v>
      </c>
      <c r="H6823" s="3" t="s">
        <v>10184</v>
      </c>
    </row>
    <row r="6824" customFormat="false" ht="15" hidden="false" customHeight="true" outlineLevel="0" collapsed="false">
      <c r="A6824" s="1" t="n">
        <f aca="false">MAX($A$2:$A6822)+1</f>
        <v>5860</v>
      </c>
      <c r="C6824" s="1" t="str">
        <f aca="false">IF(H6824="",F6824,H6824)</f>
        <v>CASD Solar</v>
      </c>
      <c r="F6824" s="5"/>
      <c r="G6824" s="1" t="n">
        <v>57668</v>
      </c>
      <c r="H6824" s="3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5861</v>
      </c>
      <c r="C6825" s="1" t="str">
        <f aca="false">IF(H6825="",F6825,H6825)</f>
        <v>SMUD at Grundman</v>
      </c>
      <c r="F6825" s="5"/>
      <c r="G6825" s="1" t="n">
        <v>57669</v>
      </c>
      <c r="H6825" s="3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5862</v>
      </c>
      <c r="C6826" s="1" t="str">
        <f aca="false">IF(H6826="",F6826,H6826)</f>
        <v>SMUD at Van Conett</v>
      </c>
      <c r="F6826" s="5"/>
      <c r="G6826" s="1" t="n">
        <v>57670</v>
      </c>
      <c r="H6826" s="3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5863</v>
      </c>
      <c r="C6827" s="1" t="str">
        <f aca="false">IF(H6827="",F6827,H6827)</f>
        <v>SMUD at Fleshman</v>
      </c>
      <c r="F6827" s="5"/>
      <c r="G6827" s="1" t="n">
        <v>57671</v>
      </c>
      <c r="H6827" s="3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5864</v>
      </c>
      <c r="C6828" s="1" t="str">
        <f aca="false">IF(H6828="",F6828,H6828)</f>
        <v>Oakdale Renewable Energy Plant</v>
      </c>
      <c r="F6828" s="5"/>
      <c r="G6828" s="1" t="n">
        <v>57672</v>
      </c>
      <c r="H6828" s="3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5865</v>
      </c>
      <c r="C6829" s="1" t="str">
        <f aca="false">IF(H6829="",F6829,H6829)</f>
        <v>Macys Goodyear</v>
      </c>
      <c r="F6829" s="5"/>
      <c r="G6829" s="1" t="n">
        <v>57673</v>
      </c>
      <c r="H6829" s="3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5866</v>
      </c>
      <c r="C6830" s="1" t="str">
        <f aca="false">IF(H6830="",F6830,H6830)</f>
        <v>Indian Orchard PV Facility</v>
      </c>
      <c r="F6830" s="5"/>
      <c r="G6830" s="1" t="n">
        <v>57674</v>
      </c>
      <c r="H6830" s="3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5867</v>
      </c>
      <c r="C6831" s="1" t="str">
        <f aca="false">IF(H6831="",F6831,H6831)</f>
        <v>Pioneer Trail Wind Farm, LLC</v>
      </c>
      <c r="F6831" s="5"/>
      <c r="G6831" s="1" t="n">
        <v>57675</v>
      </c>
      <c r="H6831" s="3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5868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3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5869</v>
      </c>
      <c r="C6833" s="1" t="str">
        <f aca="false">IF(H6833="",F6833,H6833)</f>
        <v>Murphy Farm Power, LLC</v>
      </c>
      <c r="F6833" s="5"/>
      <c r="G6833" s="1" t="n">
        <v>57677</v>
      </c>
      <c r="H6833" s="3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5870</v>
      </c>
      <c r="C6834" s="1" t="str">
        <f aca="false">IF(H6834="",F6834,H6834)</f>
        <v>Post Rock Wind Power Project, LLC</v>
      </c>
      <c r="F6834" s="5"/>
      <c r="G6834" s="1" t="n">
        <v>57678</v>
      </c>
      <c r="H6834" s="3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5871</v>
      </c>
      <c r="C6835" s="1" t="str">
        <f aca="false">IF(H6835="",F6835,H6835)</f>
        <v>Arlington Valley Solar Energy II</v>
      </c>
      <c r="F6835" s="5"/>
      <c r="G6835" s="1" t="n">
        <v>57680</v>
      </c>
      <c r="H6835" s="3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5872</v>
      </c>
      <c r="C6836" s="1" t="str">
        <f aca="false">IF(H6836="",F6836,H6836)</f>
        <v>City of Boulder WWTP</v>
      </c>
      <c r="F6836" s="5"/>
      <c r="G6836" s="1" t="n">
        <v>57681</v>
      </c>
      <c r="H6836" s="3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5873</v>
      </c>
      <c r="C6837" s="1" t="str">
        <f aca="false">IF(H6837="",F6837,H6837)</f>
        <v>City of Madera WWTP</v>
      </c>
      <c r="F6837" s="5"/>
      <c r="G6837" s="1" t="n">
        <v>57682</v>
      </c>
      <c r="H6837" s="3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5874</v>
      </c>
      <c r="C6838" s="1" t="str">
        <f aca="false">IF(H6838="",F6838,H6838)</f>
        <v>Staples La Mirada, CA</v>
      </c>
      <c r="F6838" s="5"/>
      <c r="G6838" s="1" t="n">
        <v>57683</v>
      </c>
      <c r="H6838" s="3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5875</v>
      </c>
      <c r="C6839" s="1" t="str">
        <f aca="false">IF(H6839="",F6839,H6839)</f>
        <v>Rinehart</v>
      </c>
      <c r="F6839" s="5"/>
      <c r="G6839" s="1" t="n">
        <v>57685</v>
      </c>
      <c r="H6839" s="3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5876</v>
      </c>
      <c r="C6840" s="1" t="str">
        <f aca="false">IF(H6840="",F6840,H6840)</f>
        <v>CS Murphy Point, LLC</v>
      </c>
      <c r="F6840" s="5"/>
      <c r="G6840" s="1" t="n">
        <v>57687</v>
      </c>
      <c r="H6840" s="3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5877</v>
      </c>
      <c r="C6841" s="1" t="str">
        <f aca="false">IF(H6841="",F6841,H6841)</f>
        <v>Norden 1-3</v>
      </c>
      <c r="F6841" s="5"/>
      <c r="G6841" s="1" t="n">
        <v>57689</v>
      </c>
      <c r="H6841" s="3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5878</v>
      </c>
      <c r="C6842" s="1" t="str">
        <f aca="false">IF(H6842="",F6842,H6842)</f>
        <v>Turnbull Hydro</v>
      </c>
      <c r="F6842" s="5"/>
      <c r="G6842" s="1" t="n">
        <v>57690</v>
      </c>
      <c r="H6842" s="3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5879</v>
      </c>
      <c r="C6843" s="1" t="str">
        <f aca="false">IF(H6843="",F6843,H6843)</f>
        <v>DOE Golden NWTC Load Side</v>
      </c>
      <c r="F6843" s="5"/>
      <c r="G6843" s="1" t="n">
        <v>57692</v>
      </c>
      <c r="H6843" s="3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5880</v>
      </c>
      <c r="C6844" s="1" t="str">
        <f aca="false">IF(H6844="",F6844,H6844)</f>
        <v>DOE Golden NWTC Turbine Side</v>
      </c>
      <c r="F6844" s="5"/>
      <c r="G6844" s="1" t="n">
        <v>57693</v>
      </c>
      <c r="H6844" s="3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5881</v>
      </c>
      <c r="C6845" s="1" t="str">
        <f aca="false">IF(H6845="",F6845,H6845)</f>
        <v>DOE Golden NREL Main Campus</v>
      </c>
      <c r="F6845" s="5"/>
      <c r="G6845" s="1" t="n">
        <v>57694</v>
      </c>
      <c r="H6845" s="3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5882</v>
      </c>
      <c r="C6846" s="1" t="str">
        <f aca="false">IF(H6846="",F6846,H6846)</f>
        <v>Topaz Solar Farm</v>
      </c>
      <c r="F6846" s="5"/>
      <c r="G6846" s="1" t="n">
        <v>57695</v>
      </c>
      <c r="H6846" s="3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5883</v>
      </c>
      <c r="C6847" s="1" t="str">
        <f aca="false">IF(H6847="",F6847,H6847)</f>
        <v>Power Generation Station (PGS) 2</v>
      </c>
      <c r="F6847" s="5"/>
      <c r="G6847" s="1" t="n">
        <v>57696</v>
      </c>
      <c r="H6847" s="3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5884</v>
      </c>
      <c r="C6848" s="1" t="str">
        <f aca="false">IF(H6848="",F6848,H6848)</f>
        <v>Aerojet I</v>
      </c>
      <c r="F6848" s="5"/>
      <c r="G6848" s="1" t="n">
        <v>57697</v>
      </c>
      <c r="H6848" s="3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5885</v>
      </c>
      <c r="C6849" s="1" t="str">
        <f aca="false">IF(H6849="",F6849,H6849)</f>
        <v>Aerojet II</v>
      </c>
      <c r="F6849" s="5"/>
      <c r="G6849" s="1" t="n">
        <v>57698</v>
      </c>
      <c r="H6849" s="3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5886</v>
      </c>
      <c r="C6850" s="1" t="str">
        <f aca="false">IF(H6850="",F6850,H6850)</f>
        <v>Webberville Solar Project</v>
      </c>
      <c r="F6850" s="5"/>
      <c r="G6850" s="1" t="n">
        <v>57699</v>
      </c>
      <c r="H6850" s="3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5887</v>
      </c>
      <c r="C6851" s="1" t="str">
        <f aca="false">IF(H6851="",F6851,H6851)</f>
        <v>Vasco Winds</v>
      </c>
      <c r="F6851" s="5"/>
      <c r="G6851" s="1" t="n">
        <v>57700</v>
      </c>
      <c r="H6851" s="3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5888</v>
      </c>
      <c r="C6852" s="1" t="str">
        <f aca="false">IF(H6852="",F6852,H6852)</f>
        <v>Montezuma Wind II</v>
      </c>
      <c r="F6852" s="5"/>
      <c r="G6852" s="1" t="n">
        <v>57701</v>
      </c>
      <c r="H6852" s="3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5889</v>
      </c>
      <c r="C6853" s="1" t="str">
        <f aca="false">IF(H6853="",F6853,H6853)</f>
        <v>Signal Hill West Unit</v>
      </c>
      <c r="F6853" s="5"/>
      <c r="G6853" s="1" t="n">
        <v>57702</v>
      </c>
      <c r="H6853" s="3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5890</v>
      </c>
      <c r="C6854" s="1" t="str">
        <f aca="false">IF(H6854="",F6854,H6854)</f>
        <v>Airport Industrial</v>
      </c>
      <c r="F6854" s="5"/>
      <c r="G6854" s="1" t="n">
        <v>7995</v>
      </c>
      <c r="H6854" s="3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5891</v>
      </c>
      <c r="C6855" s="1" t="str">
        <f aca="false">IF(H6855="",F6855,H6855)</f>
        <v>Blue Water Renewables Inc</v>
      </c>
      <c r="F6855" s="5"/>
      <c r="G6855" s="1" t="n">
        <v>57706</v>
      </c>
      <c r="H6855" s="3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5892</v>
      </c>
      <c r="C6856" s="1" t="str">
        <f aca="false">IF(H6856="",F6856,H6856)</f>
        <v>Mesquite Solar 1</v>
      </c>
      <c r="F6856" s="5"/>
      <c r="G6856" s="1" t="n">
        <v>57707</v>
      </c>
      <c r="H6856" s="3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5893</v>
      </c>
      <c r="C6857" s="1" t="str">
        <f aca="false">IF(H6857="",F6857,H6857)</f>
        <v>Catalina Solar LLC</v>
      </c>
      <c r="F6857" s="5"/>
      <c r="G6857" s="1" t="n">
        <v>57708</v>
      </c>
      <c r="H6857" s="3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5894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3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5895</v>
      </c>
      <c r="C6859" s="1" t="str">
        <f aca="false">IF(H6859="",F6859,H6859)</f>
        <v>City of Palo Alto</v>
      </c>
      <c r="F6859" s="5"/>
      <c r="G6859" s="1" t="n">
        <v>57714</v>
      </c>
      <c r="H6859" s="3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5896</v>
      </c>
      <c r="C6860" s="1" t="str">
        <f aca="false">IF(H6860="",F6860,H6860)</f>
        <v>Watkins Manufacturing Co.</v>
      </c>
      <c r="F6860" s="5"/>
      <c r="G6860" s="1" t="n">
        <v>57715</v>
      </c>
      <c r="H6860" s="3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5897</v>
      </c>
      <c r="C6861" s="1" t="str">
        <f aca="false">IF(H6861="",F6861,H6861)</f>
        <v>UASTP II</v>
      </c>
      <c r="F6861" s="5"/>
      <c r="G6861" s="1" t="n">
        <v>57717</v>
      </c>
      <c r="H6861" s="3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5898</v>
      </c>
      <c r="C6862" s="1" t="str">
        <f aca="false">IF(H6862="",F6862,H6862)</f>
        <v>Berkshire Wind Power Project</v>
      </c>
      <c r="F6862" s="5"/>
      <c r="G6862" s="1" t="n">
        <v>57721</v>
      </c>
      <c r="H6862" s="3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5899</v>
      </c>
      <c r="C6863" s="1" t="str">
        <f aca="false">IF(H6863="",F6863,H6863)</f>
        <v>North Palm Springs 4A</v>
      </c>
      <c r="F6863" s="5"/>
      <c r="G6863" s="1" t="n">
        <v>57722</v>
      </c>
      <c r="H6863" s="3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5900</v>
      </c>
      <c r="C6864" s="1" t="str">
        <f aca="false">IF(H6864="",F6864,H6864)</f>
        <v>Johnson Matthey, Inc. Solar</v>
      </c>
      <c r="F6864" s="5"/>
      <c r="G6864" s="1" t="n">
        <v>57723</v>
      </c>
      <c r="H6864" s="3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5901</v>
      </c>
      <c r="C6865" s="1" t="str">
        <f aca="false">IF(H6865="",F6865,H6865)</f>
        <v>NJMC Landfill</v>
      </c>
      <c r="F6865" s="5"/>
      <c r="G6865" s="1" t="n">
        <v>57724</v>
      </c>
      <c r="H6865" s="3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5902</v>
      </c>
      <c r="C6866" s="1" t="str">
        <f aca="false">IF(H6866="",F6866,H6866)</f>
        <v>Shiloh IV Wind Project LLC</v>
      </c>
      <c r="F6866" s="5"/>
      <c r="G6866" s="1" t="n">
        <v>57725</v>
      </c>
      <c r="H6866" s="3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5903</v>
      </c>
      <c r="C6867" s="1" t="str">
        <f aca="false">IF(H6867="",F6867,H6867)</f>
        <v>Summit Associates</v>
      </c>
      <c r="F6867" s="5"/>
      <c r="G6867" s="1" t="n">
        <v>57726</v>
      </c>
      <c r="H6867" s="3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5904</v>
      </c>
      <c r="C6868" s="1" t="str">
        <f aca="false">IF(H6868="",F6868,H6868)</f>
        <v>BlackRock-Matrix</v>
      </c>
      <c r="F6868" s="5"/>
      <c r="G6868" s="1" t="n">
        <v>57727</v>
      </c>
      <c r="H6868" s="3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5905</v>
      </c>
      <c r="C6869" s="1" t="str">
        <f aca="false">IF(H6869="",F6869,H6869)</f>
        <v>Mill Creek Solar</v>
      </c>
      <c r="F6869" s="5"/>
      <c r="G6869" s="1" t="n">
        <v>57728</v>
      </c>
      <c r="H6869" s="3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5906</v>
      </c>
      <c r="C6870" s="1" t="str">
        <f aca="false">IF(H6870="",F6870,H6870)</f>
        <v>Lake Hodges Hydroelectric Facility</v>
      </c>
      <c r="F6870" s="5"/>
      <c r="G6870" s="1" t="n">
        <v>57729</v>
      </c>
      <c r="H6870" s="3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5907</v>
      </c>
      <c r="C6871" s="1" t="str">
        <f aca="false">IF(H6871="",F6871,H6871)</f>
        <v>Lopez Canyon</v>
      </c>
      <c r="F6871" s="5"/>
      <c r="G6871" s="1" t="n">
        <v>57730</v>
      </c>
      <c r="H6871" s="3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5908</v>
      </c>
      <c r="C6872" s="1" t="str">
        <f aca="false">IF(H6872="",F6872,H6872)</f>
        <v>UMM Wind Turbine</v>
      </c>
      <c r="F6872" s="5"/>
      <c r="G6872" s="1" t="n">
        <v>57732</v>
      </c>
      <c r="H6872" s="3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5909</v>
      </c>
      <c r="C6873" s="1" t="str">
        <f aca="false">IF(H6873="",F6873,H6873)</f>
        <v>Benjamin Moore &amp; Co. Solar</v>
      </c>
      <c r="F6873" s="5"/>
      <c r="G6873" s="1" t="n">
        <v>57733</v>
      </c>
      <c r="H6873" s="3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5910</v>
      </c>
      <c r="C6874" s="1" t="str">
        <f aca="false">IF(H6874="",F6874,H6874)</f>
        <v>Cherry Hill</v>
      </c>
      <c r="F6874" s="5"/>
      <c r="G6874" s="1" t="n">
        <v>57734</v>
      </c>
      <c r="H6874" s="3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5911</v>
      </c>
      <c r="C6875" s="1" t="str">
        <f aca="false">IF(H6875="",F6875,H6875)</f>
        <v>UCSD Fuel Cell Plant</v>
      </c>
      <c r="F6875" s="5"/>
      <c r="G6875" s="1" t="n">
        <v>57735</v>
      </c>
      <c r="H6875" s="3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5912</v>
      </c>
      <c r="C6876" s="1" t="str">
        <f aca="false">IF(H6876="",F6876,H6876)</f>
        <v>SPS1 Dollarhide</v>
      </c>
      <c r="F6876" s="5"/>
      <c r="G6876" s="1" t="n">
        <v>57736</v>
      </c>
      <c r="H6876" s="3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5913</v>
      </c>
      <c r="C6877" s="1" t="str">
        <f aca="false">IF(H6877="",F6877,H6877)</f>
        <v>SPS2 Jal</v>
      </c>
      <c r="F6877" s="5"/>
      <c r="G6877" s="1" t="n">
        <v>57737</v>
      </c>
      <c r="H6877" s="3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5914</v>
      </c>
      <c r="C6878" s="1" t="str">
        <f aca="false">IF(H6878="",F6878,H6878)</f>
        <v>SPS3 Lea</v>
      </c>
      <c r="F6878" s="5"/>
      <c r="G6878" s="1" t="n">
        <v>57738</v>
      </c>
      <c r="H6878" s="3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5915</v>
      </c>
      <c r="C6879" s="1" t="str">
        <f aca="false">IF(H6879="",F6879,H6879)</f>
        <v>SPS4 Monument</v>
      </c>
      <c r="F6879" s="5"/>
      <c r="G6879" s="1" t="n">
        <v>57739</v>
      </c>
      <c r="H6879" s="3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5916</v>
      </c>
      <c r="C6880" s="1" t="str">
        <f aca="false">IF(H6880="",F6880,H6880)</f>
        <v>SPS5 Hopi</v>
      </c>
      <c r="F6880" s="5"/>
      <c r="G6880" s="1" t="n">
        <v>57740</v>
      </c>
      <c r="H6880" s="3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5917</v>
      </c>
      <c r="C6881" s="1" t="str">
        <f aca="false">IF(H6881="",F6881,H6881)</f>
        <v>Suzlon Project VIII LLC</v>
      </c>
      <c r="F6881" s="5"/>
      <c r="G6881" s="1" t="n">
        <v>57741</v>
      </c>
      <c r="H6881" s="3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5918</v>
      </c>
      <c r="C6882" s="1" t="str">
        <f aca="false">IF(H6882="",F6882,H6882)</f>
        <v>Vineland Headquarters</v>
      </c>
      <c r="F6882" s="5"/>
      <c r="G6882" s="1" t="n">
        <v>57742</v>
      </c>
      <c r="H6882" s="3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5919</v>
      </c>
      <c r="C6883" s="1" t="str">
        <f aca="false">IF(H6883="",F6883,H6883)</f>
        <v>North Palm Springs 1A</v>
      </c>
      <c r="F6883" s="5"/>
      <c r="G6883" s="1" t="n">
        <v>57743</v>
      </c>
      <c r="H6883" s="3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5920</v>
      </c>
      <c r="C6884" s="1" t="str">
        <f aca="false">IF(H6884="",F6884,H6884)</f>
        <v>Laurel Hill Wind</v>
      </c>
      <c r="F6884" s="5"/>
      <c r="G6884" s="1" t="n">
        <v>57744</v>
      </c>
      <c r="H6884" s="3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5921</v>
      </c>
      <c r="C6885" s="1" t="str">
        <f aca="false">IF(H6885="",F6885,H6885)</f>
        <v>The City of Vineland at West Vineland</v>
      </c>
      <c r="F6885" s="5"/>
      <c r="G6885" s="1" t="n">
        <v>57745</v>
      </c>
      <c r="H6885" s="3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5922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3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5923</v>
      </c>
      <c r="C6887" s="1" t="str">
        <f aca="false">IF(H6887="",F6887,H6887)</f>
        <v>FedEx Field Solar Facility</v>
      </c>
      <c r="F6887" s="5"/>
      <c r="G6887" s="1" t="n">
        <v>57747</v>
      </c>
      <c r="H6887" s="3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5924</v>
      </c>
      <c r="C6888" s="1" t="str">
        <f aca="false">IF(H6888="",F6888,H6888)</f>
        <v>Gordon Butte Wind LLC</v>
      </c>
      <c r="F6888" s="5"/>
      <c r="G6888" s="1" t="n">
        <v>57748</v>
      </c>
      <c r="H6888" s="3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5925</v>
      </c>
      <c r="C6889" s="1" t="str">
        <f aca="false">IF(H6889="",F6889,H6889)</f>
        <v>Sawtooth Wind Project</v>
      </c>
      <c r="F6889" s="5"/>
      <c r="G6889" s="1" t="n">
        <v>57749</v>
      </c>
      <c r="H6889" s="3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5926</v>
      </c>
      <c r="C6890" s="1" t="str">
        <f aca="false">IF(H6890="",F6890,H6890)</f>
        <v>Maple Solar</v>
      </c>
      <c r="F6890" s="5"/>
      <c r="G6890" s="1" t="n">
        <v>57750</v>
      </c>
      <c r="H6890" s="3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5927</v>
      </c>
      <c r="C6891" s="1" t="str">
        <f aca="false">IF(H6891="",F6891,H6891)</f>
        <v>Los Vientos Wind 1A</v>
      </c>
      <c r="F6891" s="5"/>
      <c r="G6891" s="1" t="n">
        <v>57751</v>
      </c>
      <c r="H6891" s="3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5928</v>
      </c>
      <c r="C6892" s="1" t="str">
        <f aca="false">IF(H6892="",F6892,H6892)</f>
        <v>Los Vientos Wind 1B</v>
      </c>
      <c r="F6892" s="5"/>
      <c r="G6892" s="1" t="n">
        <v>57752</v>
      </c>
      <c r="H6892" s="3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5929</v>
      </c>
      <c r="C6893" s="1" t="str">
        <f aca="false">IF(H6893="",F6893,H6893)</f>
        <v>SMUD at Lawrence</v>
      </c>
      <c r="F6893" s="5"/>
      <c r="G6893" s="1" t="n">
        <v>57753</v>
      </c>
      <c r="H6893" s="3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5930</v>
      </c>
      <c r="C6894" s="1" t="str">
        <f aca="false">IF(H6894="",F6894,H6894)</f>
        <v>Frederick County LFGTE Facility</v>
      </c>
      <c r="F6894" s="5"/>
      <c r="G6894" s="1" t="n">
        <v>57754</v>
      </c>
      <c r="H6894" s="3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5931</v>
      </c>
      <c r="C6895" s="1" t="str">
        <f aca="false">IF(H6895="",F6895,H6895)</f>
        <v>TPW Petersburg</v>
      </c>
      <c r="F6895" s="5"/>
      <c r="G6895" s="1" t="n">
        <v>57755</v>
      </c>
      <c r="H6895" s="3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5932</v>
      </c>
      <c r="C6896" s="1" t="str">
        <f aca="false">IF(H6896="",F6896,H6896)</f>
        <v>Coastal Energy Project</v>
      </c>
      <c r="F6896" s="5"/>
      <c r="G6896" s="1" t="n">
        <v>57756</v>
      </c>
      <c r="H6896" s="3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5933</v>
      </c>
      <c r="C6897" s="1" t="str">
        <f aca="false">IF(H6897="",F6897,H6897)</f>
        <v>Pacific Wind LLC</v>
      </c>
      <c r="F6897" s="5"/>
      <c r="G6897" s="1" t="n">
        <v>57757</v>
      </c>
      <c r="H6897" s="3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5934</v>
      </c>
      <c r="C6898" s="1" t="str">
        <f aca="false">IF(H6898="",F6898,H6898)</f>
        <v>Mount Saint Mary's</v>
      </c>
      <c r="F6898" s="5"/>
      <c r="G6898" s="1" t="n">
        <v>57758</v>
      </c>
      <c r="H6898" s="3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5935</v>
      </c>
      <c r="C6899" s="1" t="str">
        <f aca="false">IF(H6899="",F6899,H6899)</f>
        <v>Consumer Products (Camas) LLC</v>
      </c>
      <c r="F6899" s="5"/>
      <c r="G6899" s="1" t="n">
        <v>57759</v>
      </c>
      <c r="H6899" s="3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5936</v>
      </c>
      <c r="C6900" s="1" t="str">
        <f aca="false">IF(H6900="",F6900,H6900)</f>
        <v>Power County Wind Park South</v>
      </c>
      <c r="F6900" s="5"/>
      <c r="G6900" s="1" t="n">
        <v>57760</v>
      </c>
      <c r="H6900" s="3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5937</v>
      </c>
      <c r="C6901" s="1" t="str">
        <f aca="false">IF(H6901="",F6901,H6901)</f>
        <v>Power County Wind Park North</v>
      </c>
      <c r="F6901" s="5"/>
      <c r="G6901" s="1" t="n">
        <v>57761</v>
      </c>
      <c r="H6901" s="3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5938</v>
      </c>
      <c r="C6902" s="1" t="str">
        <f aca="false">IF(H6902="",F6902,H6902)</f>
        <v>Cimarron Wind Energy LLC</v>
      </c>
      <c r="F6902" s="5"/>
      <c r="G6902" s="1" t="n">
        <v>57762</v>
      </c>
      <c r="H6902" s="3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5939</v>
      </c>
      <c r="C6903" s="1" t="str">
        <f aca="false">IF(H6903="",F6903,H6903)</f>
        <v>Youngs Creek Hydroelectric Project</v>
      </c>
      <c r="F6903" s="5"/>
      <c r="G6903" s="1" t="n">
        <v>57763</v>
      </c>
      <c r="H6903" s="3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5940</v>
      </c>
      <c r="C6904" s="1" t="str">
        <f aca="false">IF(H6904="",F6904,H6904)</f>
        <v>Naval Air Weapons Station China Lake</v>
      </c>
      <c r="F6904" s="5"/>
      <c r="G6904" s="1" t="n">
        <v>57764</v>
      </c>
      <c r="H6904" s="3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5941</v>
      </c>
      <c r="C6905" s="1" t="str">
        <f aca="false">IF(H6905="",F6905,H6905)</f>
        <v>Arizona Western College PV</v>
      </c>
      <c r="F6905" s="5"/>
      <c r="G6905" s="1" t="n">
        <v>57765</v>
      </c>
      <c r="H6905" s="3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5942</v>
      </c>
      <c r="C6906" s="1" t="str">
        <f aca="false">IF(H6906="",F6906,H6906)</f>
        <v>Rockland Wind Farm</v>
      </c>
      <c r="F6906" s="5"/>
      <c r="G6906" s="1" t="n">
        <v>57766</v>
      </c>
      <c r="H6906" s="3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5943</v>
      </c>
      <c r="C6907" s="1" t="str">
        <f aca="false">IF(H6907="",F6907,H6907)</f>
        <v>Brown County Wind Turbine</v>
      </c>
      <c r="F6907" s="5"/>
      <c r="G6907" s="1" t="n">
        <v>57767</v>
      </c>
      <c r="H6907" s="3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5944</v>
      </c>
      <c r="C6908" s="1" t="str">
        <f aca="false">IF(H6908="",F6908,H6908)</f>
        <v>Longwood Gardens</v>
      </c>
      <c r="F6908" s="5"/>
      <c r="G6908" s="1" t="n">
        <v>57768</v>
      </c>
      <c r="H6908" s="3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5945</v>
      </c>
      <c r="C6909" s="1" t="str">
        <f aca="false">IF(H6909="",F6909,H6909)</f>
        <v>Mehoopany Wind Energy LLC</v>
      </c>
      <c r="F6909" s="5"/>
      <c r="G6909" s="1" t="n">
        <v>57769</v>
      </c>
      <c r="H6909" s="3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5946</v>
      </c>
      <c r="C6910" s="1" t="str">
        <f aca="false">IF(H6910="",F6910,H6910)</f>
        <v>South Bay Fuel Cell Plant</v>
      </c>
      <c r="F6910" s="5"/>
      <c r="G6910" s="1" t="n">
        <v>57770</v>
      </c>
      <c r="H6910" s="3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5947</v>
      </c>
      <c r="C6911" s="1" t="str">
        <f aca="false">IF(H6911="",F6911,H6911)</f>
        <v>Ameresco Butte County</v>
      </c>
      <c r="F6911" s="5"/>
      <c r="G6911" s="1" t="n">
        <v>57771</v>
      </c>
      <c r="H6911" s="3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5948</v>
      </c>
      <c r="C6912" s="1" t="str">
        <f aca="false">IF(H6912="",F6912,H6912)</f>
        <v>Perdue Bridgeville Photovoltaic</v>
      </c>
      <c r="F6912" s="5"/>
      <c r="G6912" s="1" t="n">
        <v>57772</v>
      </c>
      <c r="H6912" s="3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5949</v>
      </c>
      <c r="C6913" s="1" t="str">
        <f aca="false">IF(H6913="",F6913,H6913)</f>
        <v>Palo Verde College</v>
      </c>
      <c r="F6913" s="5"/>
      <c r="G6913" s="1" t="n">
        <v>57773</v>
      </c>
      <c r="H6913" s="3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5950</v>
      </c>
      <c r="C6914" s="1" t="str">
        <f aca="false">IF(H6914="",F6914,H6914)</f>
        <v>Windstar 1</v>
      </c>
      <c r="F6914" s="5"/>
      <c r="G6914" s="1" t="n">
        <v>57774</v>
      </c>
      <c r="H6914" s="3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5951</v>
      </c>
      <c r="C6915" s="1" t="str">
        <f aca="false">IF(H6915="",F6915,H6915)</f>
        <v>Kingman 1</v>
      </c>
      <c r="F6915" s="5"/>
      <c r="G6915" s="1" t="n">
        <v>57775</v>
      </c>
      <c r="H6915" s="3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5952</v>
      </c>
      <c r="C6916" s="1" t="str">
        <f aca="false">IF(H6916="",F6916,H6916)</f>
        <v>FedEx Woodbridge</v>
      </c>
      <c r="F6916" s="5"/>
      <c r="G6916" s="1" t="n">
        <v>57776</v>
      </c>
      <c r="H6916" s="3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5953</v>
      </c>
      <c r="C6917" s="1" t="str">
        <f aca="false">IF(H6917="",F6917,H6917)</f>
        <v>RE Dillard 1</v>
      </c>
      <c r="F6917" s="5"/>
      <c r="G6917" s="1" t="n">
        <v>57777</v>
      </c>
      <c r="H6917" s="3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5954</v>
      </c>
      <c r="C6918" s="1" t="str">
        <f aca="false">IF(H6918="",F6918,H6918)</f>
        <v>RE Kammerer 1</v>
      </c>
      <c r="F6918" s="5"/>
      <c r="G6918" s="1" t="n">
        <v>57778</v>
      </c>
      <c r="H6918" s="3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5955</v>
      </c>
      <c r="C6919" s="1" t="str">
        <f aca="false">IF(H6919="",F6919,H6919)</f>
        <v>RE Dillard 2</v>
      </c>
      <c r="F6919" s="5"/>
      <c r="G6919" s="1" t="n">
        <v>57779</v>
      </c>
      <c r="H6919" s="3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5956</v>
      </c>
      <c r="C6920" s="1" t="str">
        <f aca="false">IF(H6920="",F6920,H6920)</f>
        <v>RE Kammerer 2</v>
      </c>
      <c r="F6920" s="5"/>
      <c r="G6920" s="1" t="n">
        <v>57780</v>
      </c>
      <c r="H6920" s="3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5957</v>
      </c>
      <c r="C6921" s="1" t="str">
        <f aca="false">IF(H6921="",F6921,H6921)</f>
        <v>RE Dillard 3</v>
      </c>
      <c r="F6921" s="5"/>
      <c r="G6921" s="1" t="n">
        <v>57781</v>
      </c>
      <c r="H6921" s="3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5958</v>
      </c>
      <c r="C6922" s="1" t="str">
        <f aca="false">IF(H6922="",F6922,H6922)</f>
        <v>RE Kammerer 3</v>
      </c>
      <c r="F6922" s="5"/>
      <c r="G6922" s="1" t="n">
        <v>57782</v>
      </c>
      <c r="H6922" s="3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5959</v>
      </c>
      <c r="C6923" s="1" t="str">
        <f aca="false">IF(H6923="",F6923,H6923)</f>
        <v>RE Bruceville 1</v>
      </c>
      <c r="F6923" s="5"/>
      <c r="G6923" s="1" t="n">
        <v>57783</v>
      </c>
      <c r="H6923" s="3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5960</v>
      </c>
      <c r="C6924" s="1" t="str">
        <f aca="false">IF(H6924="",F6924,H6924)</f>
        <v>RE Bruceville 2</v>
      </c>
      <c r="F6924" s="5"/>
      <c r="G6924" s="1" t="n">
        <v>57784</v>
      </c>
      <c r="H6924" s="3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5961</v>
      </c>
      <c r="C6925" s="1" t="str">
        <f aca="false">IF(H6925="",F6925,H6925)</f>
        <v>RE Bruceville 3</v>
      </c>
      <c r="F6925" s="5"/>
      <c r="G6925" s="1" t="n">
        <v>57785</v>
      </c>
      <c r="H6925" s="3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5962</v>
      </c>
      <c r="C6926" s="1" t="str">
        <f aca="false">IF(H6926="",F6926,H6926)</f>
        <v>FC Landfill Energy</v>
      </c>
      <c r="F6926" s="5"/>
      <c r="G6926" s="1" t="n">
        <v>57786</v>
      </c>
      <c r="H6926" s="3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5963</v>
      </c>
      <c r="C6927" s="1" t="str">
        <f aca="false">IF(H6927="",F6927,H6927)</f>
        <v>Flat Ridge 2 Wind Energy LLC</v>
      </c>
      <c r="F6927" s="5"/>
      <c r="G6927" s="1" t="n">
        <v>57787</v>
      </c>
      <c r="H6927" s="3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5964</v>
      </c>
      <c r="C6928" s="1" t="str">
        <f aca="false">IF(H6928="",F6928,H6928)</f>
        <v>US GSA Heating and Transmission</v>
      </c>
      <c r="F6928" s="5"/>
      <c r="G6928" s="1" t="n">
        <v>57788</v>
      </c>
      <c r="H6928" s="3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5965</v>
      </c>
      <c r="C6929" s="1" t="str">
        <f aca="false">IF(H6929="",F6929,H6929)</f>
        <v>Peak Power 1 Cogen</v>
      </c>
      <c r="F6929" s="5"/>
      <c r="G6929" s="1" t="n">
        <v>57789</v>
      </c>
      <c r="H6929" s="3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5966</v>
      </c>
      <c r="C6930" s="1" t="str">
        <f aca="false">IF(H6930="",F6930,H6930)</f>
        <v>RE Bagdad Solar I LLC</v>
      </c>
      <c r="F6930" s="5"/>
      <c r="G6930" s="1" t="n">
        <v>57790</v>
      </c>
      <c r="H6930" s="3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5967</v>
      </c>
      <c r="C6931" s="1" t="str">
        <f aca="false">IF(H6931="",F6931,H6931)</f>
        <v>Foundation AB</v>
      </c>
      <c r="F6931" s="5"/>
      <c r="G6931" s="1" t="n">
        <v>57791</v>
      </c>
      <c r="H6931" s="3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5968</v>
      </c>
      <c r="C6932" s="1" t="str">
        <f aca="false">IF(H6932="",F6932,H6932)</f>
        <v>Foundation IE</v>
      </c>
      <c r="F6932" s="5"/>
      <c r="G6932" s="1" t="n">
        <v>57792</v>
      </c>
      <c r="H6932" s="3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5969</v>
      </c>
      <c r="C6933" s="1" t="str">
        <f aca="false">IF(H6933="",F6933,H6933)</f>
        <v>Sonoma County Fuel Cell</v>
      </c>
      <c r="F6933" s="5"/>
      <c r="G6933" s="1" t="n">
        <v>57793</v>
      </c>
      <c r="H6933" s="3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5970</v>
      </c>
      <c r="C6934" s="1" t="str">
        <f aca="false">IF(H6934="",F6934,H6934)</f>
        <v>RE Ajo 1 LLC</v>
      </c>
      <c r="F6934" s="5"/>
      <c r="G6934" s="1" t="n">
        <v>57795</v>
      </c>
      <c r="H6934" s="3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5971</v>
      </c>
      <c r="C6935" s="1" t="str">
        <f aca="false">IF(H6935="",F6935,H6935)</f>
        <v>Golden Springs Building C-1</v>
      </c>
      <c r="F6935" s="5"/>
      <c r="G6935" s="1" t="n">
        <v>57796</v>
      </c>
      <c r="H6935" s="3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5972</v>
      </c>
      <c r="C6936" s="1" t="str">
        <f aca="false">IF(H6936="",F6936,H6936)</f>
        <v>Golden Springs Building D</v>
      </c>
      <c r="F6936" s="5"/>
      <c r="G6936" s="1" t="n">
        <v>57797</v>
      </c>
      <c r="H6936" s="3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5973</v>
      </c>
      <c r="C6937" s="1" t="str">
        <f aca="false">IF(H6937="",F6937,H6937)</f>
        <v>OBP Cogen</v>
      </c>
      <c r="F6937" s="5"/>
      <c r="G6937" s="1" t="n">
        <v>57798</v>
      </c>
      <c r="H6937" s="3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5974</v>
      </c>
      <c r="C6938" s="1" t="str">
        <f aca="false">IF(H6938="",F6938,H6938)</f>
        <v>ISH Solar Central, LLC</v>
      </c>
      <c r="F6938" s="5"/>
      <c r="G6938" s="1" t="n">
        <v>57799</v>
      </c>
      <c r="H6938" s="3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5975</v>
      </c>
      <c r="C6939" s="1" t="str">
        <f aca="false">IF(H6939="",F6939,H6939)</f>
        <v>Magic Valley Wind Farm I LLC</v>
      </c>
      <c r="F6939" s="5"/>
      <c r="G6939" s="1" t="n">
        <v>57802</v>
      </c>
      <c r="H6939" s="3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5976</v>
      </c>
      <c r="C6940" s="1" t="str">
        <f aca="false">IF(H6940="",F6940,H6940)</f>
        <v>Lime Wind</v>
      </c>
      <c r="F6940" s="5"/>
      <c r="G6940" s="1" t="n">
        <v>57803</v>
      </c>
      <c r="H6940" s="3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5977</v>
      </c>
      <c r="C6941" s="1" t="str">
        <f aca="false">IF(H6941="",F6941,H6941)</f>
        <v>Middlebury College</v>
      </c>
      <c r="F6941" s="5"/>
      <c r="G6941" s="1" t="n">
        <v>57804</v>
      </c>
      <c r="H6941" s="3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5978</v>
      </c>
      <c r="C6942" s="1" t="str">
        <f aca="false">IF(H6942="",F6942,H6942)</f>
        <v>William Paterson University</v>
      </c>
      <c r="F6942" s="5"/>
      <c r="G6942" s="1" t="n">
        <v>57805</v>
      </c>
      <c r="H6942" s="3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5979</v>
      </c>
      <c r="C6943" s="1" t="str">
        <f aca="false">IF(H6943="",F6943,H6943)</f>
        <v>RE Dillard 4</v>
      </c>
      <c r="F6943" s="5"/>
      <c r="G6943" s="1" t="n">
        <v>57806</v>
      </c>
      <c r="H6943" s="3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5980</v>
      </c>
      <c r="C6944" s="1" t="str">
        <f aca="false">IF(H6944="",F6944,H6944)</f>
        <v>Coca Cola American Canyon</v>
      </c>
      <c r="F6944" s="5"/>
      <c r="G6944" s="1" t="n">
        <v>57807</v>
      </c>
      <c r="H6944" s="3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5981</v>
      </c>
      <c r="C6945" s="1" t="str">
        <f aca="false">IF(H6945="",F6945,H6945)</f>
        <v>Lockheed Martin Sunnyvale</v>
      </c>
      <c r="F6945" s="5"/>
      <c r="G6945" s="1" t="n">
        <v>57808</v>
      </c>
      <c r="H6945" s="3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5982</v>
      </c>
      <c r="C6946" s="1" t="str">
        <f aca="false">IF(H6946="",F6946,H6946)</f>
        <v>Franklin Templeton San Mateo</v>
      </c>
      <c r="F6946" s="5"/>
      <c r="G6946" s="1" t="n">
        <v>57809</v>
      </c>
      <c r="H6946" s="3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5983</v>
      </c>
      <c r="C6947" s="1" t="str">
        <f aca="false">IF(H6947="",F6947,H6947)</f>
        <v>Adobe San Jose</v>
      </c>
      <c r="F6947" s="5"/>
      <c r="G6947" s="1" t="n">
        <v>57811</v>
      </c>
      <c r="H6947" s="3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5984</v>
      </c>
      <c r="C6948" s="1" t="str">
        <f aca="false">IF(H6948="",F6948,H6948)</f>
        <v>GL Wind</v>
      </c>
      <c r="F6948" s="5"/>
      <c r="G6948" s="1" t="n">
        <v>57813</v>
      </c>
      <c r="H6948" s="3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5985</v>
      </c>
      <c r="C6949" s="1" t="str">
        <f aca="false">IF(H6949="",F6949,H6949)</f>
        <v>Titusville Solar</v>
      </c>
      <c r="F6949" s="5"/>
      <c r="G6949" s="1" t="n">
        <v>57815</v>
      </c>
      <c r="H6949" s="3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5986</v>
      </c>
      <c r="C6950" s="1" t="str">
        <f aca="false">IF(H6950="",F6950,H6950)</f>
        <v>RE McKenzie 1</v>
      </c>
      <c r="F6950" s="5"/>
      <c r="G6950" s="1" t="n">
        <v>57816</v>
      </c>
      <c r="H6950" s="3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5987</v>
      </c>
      <c r="C6951" s="1" t="str">
        <f aca="false">IF(H6951="",F6951,H6951)</f>
        <v>RE McKenzie 2</v>
      </c>
      <c r="F6951" s="5"/>
      <c r="G6951" s="1" t="n">
        <v>57817</v>
      </c>
      <c r="H6951" s="3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5988</v>
      </c>
      <c r="C6952" s="1" t="str">
        <f aca="false">IF(H6952="",F6952,H6952)</f>
        <v>RE McKenzie 3</v>
      </c>
      <c r="F6952" s="5"/>
      <c r="G6952" s="1" t="n">
        <v>57818</v>
      </c>
      <c r="H6952" s="3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5989</v>
      </c>
      <c r="C6953" s="1" t="str">
        <f aca="false">IF(H6953="",F6953,H6953)</f>
        <v>RE McKenzie 4</v>
      </c>
      <c r="F6953" s="5"/>
      <c r="G6953" s="1" t="n">
        <v>57819</v>
      </c>
      <c r="H6953" s="3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5990</v>
      </c>
      <c r="C6954" s="1" t="str">
        <f aca="false">IF(H6954="",F6954,H6954)</f>
        <v>RE McKenzie 5</v>
      </c>
      <c r="F6954" s="5"/>
      <c r="G6954" s="1" t="n">
        <v>57820</v>
      </c>
      <c r="H6954" s="3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5991</v>
      </c>
      <c r="C6955" s="1" t="str">
        <f aca="false">IF(H6955="",F6955,H6955)</f>
        <v>RE McKenzie 6</v>
      </c>
      <c r="F6955" s="5"/>
      <c r="G6955" s="1" t="n">
        <v>57821</v>
      </c>
      <c r="H6955" s="3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5992</v>
      </c>
      <c r="C6956" s="1" t="str">
        <f aca="false">IF(H6956="",F6956,H6956)</f>
        <v>Middletown Coke Company, LLC</v>
      </c>
      <c r="F6956" s="5"/>
      <c r="G6956" s="1" t="n">
        <v>57822</v>
      </c>
      <c r="H6956" s="3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5993</v>
      </c>
      <c r="C6957" s="1" t="str">
        <f aca="false">IF(H6957="",F6957,H6957)</f>
        <v>WCROC Wind Farm</v>
      </c>
      <c r="F6957" s="5"/>
      <c r="G6957" s="1" t="n">
        <v>57823</v>
      </c>
      <c r="H6957" s="3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5994</v>
      </c>
      <c r="C6958" s="1" t="str">
        <f aca="false">IF(H6958="",F6958,H6958)</f>
        <v>Onalaska Campus Landfill Biogas</v>
      </c>
      <c r="F6958" s="5"/>
      <c r="G6958" s="1" t="n">
        <v>57824</v>
      </c>
      <c r="H6958" s="3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5995</v>
      </c>
      <c r="C6959" s="1" t="str">
        <f aca="false">IF(H6959="",F6959,H6959)</f>
        <v>Dinuba Wastewater Treatment Plant</v>
      </c>
      <c r="F6959" s="5"/>
      <c r="G6959" s="1" t="n">
        <v>57827</v>
      </c>
      <c r="H6959" s="3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5996</v>
      </c>
      <c r="C6960" s="1" t="str">
        <f aca="false">IF(H6960="",F6960,H6960)</f>
        <v>Tulsa LFG  LLC</v>
      </c>
      <c r="F6960" s="5"/>
      <c r="G6960" s="1" t="n">
        <v>57828</v>
      </c>
      <c r="H6960" s="3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5997</v>
      </c>
      <c r="C6961" s="1" t="str">
        <f aca="false">IF(H6961="",F6961,H6961)</f>
        <v>Glendale Energy Power Plant</v>
      </c>
      <c r="F6961" s="5"/>
      <c r="G6961" s="1" t="n">
        <v>57829</v>
      </c>
      <c r="H6961" s="3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5998</v>
      </c>
      <c r="C6962" s="1" t="str">
        <f aca="false">IF(H6962="",F6962,H6962)</f>
        <v>Rippey Wind Farm</v>
      </c>
      <c r="F6962" s="5"/>
      <c r="G6962" s="1" t="n">
        <v>57830</v>
      </c>
      <c r="H6962" s="3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5999</v>
      </c>
      <c r="C6963" s="1" t="str">
        <f aca="false">IF(H6963="",F6963,H6963)</f>
        <v>Heliocentric</v>
      </c>
      <c r="F6963" s="5"/>
      <c r="G6963" s="1" t="n">
        <v>57831</v>
      </c>
      <c r="H6963" s="3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6000</v>
      </c>
      <c r="C6964" s="1" t="str">
        <f aca="false">IF(H6964="",F6964,H6964)</f>
        <v>Hawkeye Wind Farm</v>
      </c>
      <c r="F6964" s="5"/>
      <c r="G6964" s="1" t="n">
        <v>57832</v>
      </c>
      <c r="H6964" s="3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6001</v>
      </c>
      <c r="C6965" s="1" t="str">
        <f aca="false">IF(H6965="",F6965,H6965)</f>
        <v>Mustang Hills LLC</v>
      </c>
      <c r="F6965" s="5"/>
      <c r="G6965" s="1" t="n">
        <v>57833</v>
      </c>
      <c r="H6965" s="3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6002</v>
      </c>
      <c r="C6966" s="1" t="str">
        <f aca="false">IF(H6966="",F6966,H6966)</f>
        <v>Pinyon Pine I</v>
      </c>
      <c r="F6966" s="5"/>
      <c r="G6966" s="1" t="n">
        <v>57834</v>
      </c>
      <c r="H6966" s="3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6003</v>
      </c>
      <c r="C6967" s="1" t="str">
        <f aca="false">IF(H6967="",F6967,H6967)</f>
        <v>Alta Wind VIII</v>
      </c>
      <c r="F6967" s="5"/>
      <c r="G6967" s="1" t="n">
        <v>57835</v>
      </c>
      <c r="H6967" s="3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6004</v>
      </c>
      <c r="C6968" s="1" t="str">
        <f aca="false">IF(H6968="",F6968,H6968)</f>
        <v>L-8 Solar Project</v>
      </c>
      <c r="F6968" s="5"/>
      <c r="G6968" s="1" t="n">
        <v>57836</v>
      </c>
      <c r="H6968" s="3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6005</v>
      </c>
      <c r="C6969" s="1" t="str">
        <f aca="false">IF(H6969="",F6969,H6969)</f>
        <v>Pinyon Pine II</v>
      </c>
      <c r="F6969" s="5"/>
      <c r="G6969" s="1" t="n">
        <v>57837</v>
      </c>
      <c r="H6969" s="3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6006</v>
      </c>
      <c r="C6970" s="1" t="str">
        <f aca="false">IF(H6970="",F6970,H6970)</f>
        <v>Dartmouth II Solar</v>
      </c>
      <c r="F6970" s="5"/>
      <c r="G6970" s="1" t="n">
        <v>57838</v>
      </c>
      <c r="H6970" s="3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6007</v>
      </c>
      <c r="C6971" s="1" t="str">
        <f aca="false">IF(H6971="",F6971,H6971)</f>
        <v>Woodbridge Energy Center</v>
      </c>
      <c r="F6971" s="5"/>
      <c r="G6971" s="1" t="n">
        <v>57839</v>
      </c>
      <c r="H6971" s="3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6008</v>
      </c>
      <c r="C6972" s="1" t="str">
        <f aca="false">IF(H6972="",F6972,H6972)</f>
        <v>ISH Solar Hospital SDMC</v>
      </c>
      <c r="F6972" s="5"/>
      <c r="G6972" s="1" t="n">
        <v>57840</v>
      </c>
      <c r="H6972" s="3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6009</v>
      </c>
      <c r="C6973" s="1" t="str">
        <f aca="false">IF(H6973="",F6973,H6973)</f>
        <v>ISH Solar Hospital Downey</v>
      </c>
      <c r="F6973" s="5"/>
      <c r="G6973" s="1" t="n">
        <v>57841</v>
      </c>
      <c r="H6973" s="3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6010</v>
      </c>
      <c r="C6974" s="1" t="str">
        <f aca="false">IF(H6974="",F6974,H6974)</f>
        <v>SC Landfill Energy LLC</v>
      </c>
      <c r="F6974" s="5"/>
      <c r="G6974" s="1" t="n">
        <v>57843</v>
      </c>
      <c r="H6974" s="3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6011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3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6012</v>
      </c>
      <c r="C6976" s="1" t="str">
        <f aca="false">IF(H6976="",F6976,H6976)</f>
        <v>AC Landfill Energy LLC</v>
      </c>
      <c r="F6976" s="5"/>
      <c r="G6976" s="1" t="n">
        <v>57845</v>
      </c>
      <c r="H6976" s="3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6013</v>
      </c>
      <c r="C6977" s="1" t="str">
        <f aca="false">IF(H6977="",F6977,H6977)</f>
        <v>SX Landfill Energy LLC</v>
      </c>
      <c r="F6977" s="5"/>
      <c r="G6977" s="1" t="n">
        <v>57846</v>
      </c>
      <c r="H6977" s="3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6014</v>
      </c>
      <c r="C6978" s="1" t="str">
        <f aca="false">IF(H6978="",F6978,H6978)</f>
        <v>BC Landfill Energy LLC</v>
      </c>
      <c r="F6978" s="5"/>
      <c r="G6978" s="1" t="n">
        <v>57847</v>
      </c>
      <c r="H6978" s="3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6015</v>
      </c>
      <c r="C6979" s="1" t="str">
        <f aca="false">IF(H6979="",F6979,H6979)</f>
        <v>WC Landfill Energy LLC</v>
      </c>
      <c r="F6979" s="5"/>
      <c r="G6979" s="1" t="n">
        <v>57848</v>
      </c>
      <c r="H6979" s="3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6016</v>
      </c>
      <c r="C6980" s="1" t="str">
        <f aca="false">IF(H6980="",F6980,H6980)</f>
        <v>Green Acres Solar Facility 1</v>
      </c>
      <c r="F6980" s="5"/>
      <c r="G6980" s="1" t="n">
        <v>57849</v>
      </c>
      <c r="H6980" s="3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6017</v>
      </c>
      <c r="C6981" s="1" t="str">
        <f aca="false">IF(H6981="",F6981,H6981)</f>
        <v>Green Acres Solar Facility 2</v>
      </c>
      <c r="F6981" s="5"/>
      <c r="G6981" s="1" t="n">
        <v>57850</v>
      </c>
      <c r="H6981" s="3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6018</v>
      </c>
      <c r="C6982" s="1" t="str">
        <f aca="false">IF(H6982="",F6982,H6982)</f>
        <v>North Hollywood</v>
      </c>
      <c r="F6982" s="5"/>
      <c r="G6982" s="1" t="n">
        <v>57854</v>
      </c>
      <c r="H6982" s="3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6019</v>
      </c>
      <c r="C6983" s="1" t="str">
        <f aca="false">IF(H6983="",F6983,H6983)</f>
        <v>Ipswich Wind Turbine</v>
      </c>
      <c r="F6983" s="5"/>
      <c r="G6983" s="1" t="n">
        <v>57855</v>
      </c>
      <c r="H6983" s="3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6020</v>
      </c>
      <c r="C6984" s="1" t="str">
        <f aca="false">IF(H6984="",F6984,H6984)</f>
        <v>Univ of California San Diego Solar</v>
      </c>
      <c r="F6984" s="5"/>
      <c r="G6984" s="1" t="n">
        <v>57856</v>
      </c>
      <c r="H6984" s="3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6021</v>
      </c>
      <c r="C6985" s="1" t="str">
        <f aca="false">IF(H6985="",F6985,H6985)</f>
        <v>Caney River Wind Project</v>
      </c>
      <c r="F6985" s="5"/>
      <c r="G6985" s="1" t="n">
        <v>57858</v>
      </c>
      <c r="H6985" s="3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6022</v>
      </c>
      <c r="C6986" s="1" t="str">
        <f aca="false">IF(H6986="",F6986,H6986)</f>
        <v>Industry MetroLink PV 1</v>
      </c>
      <c r="F6986" s="5"/>
      <c r="G6986" s="1" t="n">
        <v>57860</v>
      </c>
      <c r="H6986" s="3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6023</v>
      </c>
      <c r="C6987" s="1" t="str">
        <f aca="false">IF(H6987="",F6987,H6987)</f>
        <v>Hidden Hollow Energy</v>
      </c>
      <c r="F6987" s="5"/>
      <c r="G6987" s="1" t="n">
        <v>57861</v>
      </c>
      <c r="H6987" s="3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6024</v>
      </c>
      <c r="C6988" s="1" t="str">
        <f aca="false">IF(H6988="",F6988,H6988)</f>
        <v>Wildcat Wind Farm I, LLC</v>
      </c>
      <c r="F6988" s="5"/>
      <c r="G6988" s="1" t="n">
        <v>57862</v>
      </c>
      <c r="H6988" s="3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6025</v>
      </c>
      <c r="C6989" s="1" t="str">
        <f aca="false">IF(H6989="",F6989,H6989)</f>
        <v>McKee City Solar Phase 2</v>
      </c>
      <c r="F6989" s="5"/>
      <c r="G6989" s="1" t="n">
        <v>57863</v>
      </c>
      <c r="H6989" s="3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6026</v>
      </c>
      <c r="C6990" s="1" t="str">
        <f aca="false">IF(H6990="",F6990,H6990)</f>
        <v>Stockton Athletic Center</v>
      </c>
      <c r="F6990" s="5"/>
      <c r="G6990" s="1" t="n">
        <v>57864</v>
      </c>
      <c r="H6990" s="3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6027</v>
      </c>
      <c r="C6991" s="1" t="str">
        <f aca="false">IF(H6991="",F6991,H6991)</f>
        <v>Golden Spread Panhandle Wnd Rch</v>
      </c>
      <c r="F6991" s="5"/>
      <c r="G6991" s="1" t="n">
        <v>57866</v>
      </c>
      <c r="H6991" s="3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6028</v>
      </c>
      <c r="C6992" s="1" t="str">
        <f aca="false">IF(H6992="",F6992,H6992)</f>
        <v>Howard Wind Farm</v>
      </c>
      <c r="F6992" s="5"/>
      <c r="G6992" s="1" t="n">
        <v>57867</v>
      </c>
      <c r="H6992" s="3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6029</v>
      </c>
      <c r="C6993" s="1" t="str">
        <f aca="false">IF(H6993="",F6993,H6993)</f>
        <v>L'Oreal Piscataway</v>
      </c>
      <c r="F6993" s="5"/>
      <c r="G6993" s="1" t="n">
        <v>57868</v>
      </c>
      <c r="H6993" s="3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6030</v>
      </c>
      <c r="C6994" s="1" t="str">
        <f aca="false">IF(H6994="",F6994,H6994)</f>
        <v>Heller Industrial Parks</v>
      </c>
      <c r="F6994" s="5"/>
      <c r="G6994" s="1" t="n">
        <v>57869</v>
      </c>
      <c r="H6994" s="3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6031</v>
      </c>
      <c r="C6995" s="1" t="str">
        <f aca="false">IF(H6995="",F6995,H6995)</f>
        <v>Castle Rock Vineyards</v>
      </c>
      <c r="F6995" s="5"/>
      <c r="G6995" s="1" t="n">
        <v>57870</v>
      </c>
      <c r="H6995" s="3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6032</v>
      </c>
      <c r="C6996" s="1" t="str">
        <f aca="false">IF(H6996="",F6996,H6996)</f>
        <v>2555 E Olympic Bl</v>
      </c>
      <c r="F6996" s="5"/>
      <c r="G6996" s="1" t="n">
        <v>57871</v>
      </c>
      <c r="H6996" s="3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6033</v>
      </c>
      <c r="C6997" s="1" t="str">
        <f aca="false">IF(H6997="",F6997,H6997)</f>
        <v>LCEC Generation LLVC</v>
      </c>
      <c r="F6997" s="5"/>
      <c r="G6997" s="1" t="n">
        <v>57872</v>
      </c>
      <c r="H6997" s="3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6034</v>
      </c>
      <c r="C6998" s="1" t="str">
        <f aca="false">IF(H6998="",F6998,H6998)</f>
        <v>Santa Cruz Energy</v>
      </c>
      <c r="F6998" s="5"/>
      <c r="G6998" s="1" t="n">
        <v>57876</v>
      </c>
      <c r="H6998" s="3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6035</v>
      </c>
      <c r="C6999" s="1" t="str">
        <f aca="false">IF(H6999="",F6999,H6999)</f>
        <v>Perdue Salisbury Photovoltaic</v>
      </c>
      <c r="F6999" s="5"/>
      <c r="G6999" s="1" t="n">
        <v>57879</v>
      </c>
      <c r="H6999" s="3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6036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3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6037</v>
      </c>
      <c r="C7001" s="1" t="str">
        <f aca="false">IF(H7001="",F7001,H7001)</f>
        <v>Pioneer Generating Station</v>
      </c>
      <c r="F7001" s="5"/>
      <c r="G7001" s="1" t="n">
        <v>57881</v>
      </c>
      <c r="H7001" s="3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6038</v>
      </c>
      <c r="C7002" s="1" t="str">
        <f aca="false">IF(H7002="",F7002,H7002)</f>
        <v>Queen Creek Solar Farm</v>
      </c>
      <c r="F7002" s="5"/>
      <c r="G7002" s="1" t="n">
        <v>57883</v>
      </c>
      <c r="H7002" s="3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6039</v>
      </c>
      <c r="C7003" s="1" t="str">
        <f aca="false">IF(H7003="",F7003,H7003)</f>
        <v>Lake Charles Polymers</v>
      </c>
      <c r="F7003" s="5"/>
      <c r="G7003" s="1" t="n">
        <v>57884</v>
      </c>
      <c r="H7003" s="3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6040</v>
      </c>
      <c r="C7004" s="1" t="str">
        <f aca="false">IF(H7004="",F7004,H7004)</f>
        <v>Wellford Renewable Energy Plant</v>
      </c>
      <c r="F7004" s="5"/>
      <c r="G7004" s="1" t="n">
        <v>57885</v>
      </c>
      <c r="H7004" s="3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6041</v>
      </c>
      <c r="C7005" s="1" t="str">
        <f aca="false">IF(H7005="",F7005,H7005)</f>
        <v>City West Diesel Plant</v>
      </c>
      <c r="F7005" s="5"/>
      <c r="G7005" s="1" t="n">
        <v>57886</v>
      </c>
      <c r="H7005" s="3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6042</v>
      </c>
      <c r="C7006" s="1" t="str">
        <f aca="false">IF(H7006="",F7006,H7006)</f>
        <v>Wildcat Wind</v>
      </c>
      <c r="F7006" s="5"/>
      <c r="G7006" s="1" t="n">
        <v>57887</v>
      </c>
      <c r="H7006" s="3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6043</v>
      </c>
      <c r="C7007" s="1" t="str">
        <f aca="false">IF(H7007="",F7007,H7007)</f>
        <v>Harvest II Windfarm</v>
      </c>
      <c r="F7007" s="5"/>
      <c r="G7007" s="1" t="n">
        <v>57888</v>
      </c>
      <c r="H7007" s="3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6044</v>
      </c>
      <c r="C7008" s="1" t="str">
        <f aca="false">IF(H7008="",F7008,H7008)</f>
        <v>KODE Novus II</v>
      </c>
      <c r="F7008" s="5"/>
      <c r="G7008" s="1" t="n">
        <v>57889</v>
      </c>
      <c r="H7008" s="3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6045</v>
      </c>
      <c r="C7009" s="1" t="str">
        <f aca="false">IF(H7009="",F7009,H7009)</f>
        <v>Horse Butte Wind I, LLC</v>
      </c>
      <c r="F7009" s="5"/>
      <c r="G7009" s="1" t="n">
        <v>57890</v>
      </c>
      <c r="H7009" s="3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6046</v>
      </c>
      <c r="C7010" s="1" t="str">
        <f aca="false">IF(H7010="",F7010,H7010)</f>
        <v>Martinsville LFG Generator</v>
      </c>
      <c r="F7010" s="5"/>
      <c r="G7010" s="1" t="n">
        <v>57893</v>
      </c>
      <c r="H7010" s="3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6047</v>
      </c>
      <c r="C7011" s="1" t="str">
        <f aca="false">IF(H7011="",F7011,H7011)</f>
        <v>Improvement Dst No. 4</v>
      </c>
      <c r="F7011" s="5"/>
      <c r="G7011" s="1" t="n">
        <v>57895</v>
      </c>
      <c r="H7011" s="3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6048</v>
      </c>
      <c r="C7012" s="1" t="str">
        <f aca="false">IF(H7012="",F7012,H7012)</f>
        <v>Concord Energy</v>
      </c>
      <c r="F7012" s="5"/>
      <c r="G7012" s="1" t="n">
        <v>57896</v>
      </c>
      <c r="H7012" s="3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6049</v>
      </c>
      <c r="C7013" s="1" t="str">
        <f aca="false">IF(H7013="",F7013,H7013)</f>
        <v>Richmond Energy</v>
      </c>
      <c r="F7013" s="5"/>
      <c r="G7013" s="1" t="n">
        <v>57897</v>
      </c>
      <c r="H7013" s="3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6050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3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6051</v>
      </c>
      <c r="C7015" s="1" t="str">
        <f aca="false">IF(H7015="",F7015,H7015)</f>
        <v>Hurricane City Power</v>
      </c>
      <c r="F7015" s="5"/>
      <c r="G7015" s="1" t="n">
        <v>57899</v>
      </c>
      <c r="H7015" s="3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6052</v>
      </c>
      <c r="C7016" s="1" t="str">
        <f aca="false">IF(H7016="",F7016,H7016)</f>
        <v>Solar Photovoltaic Project #48</v>
      </c>
      <c r="F7016" s="5"/>
      <c r="G7016" s="1" t="n">
        <v>57900</v>
      </c>
      <c r="H7016" s="3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1367</v>
      </c>
      <c r="C7017" s="1" t="str">
        <f aca="false">IF(H7017="",F7017,H7017)</f>
        <v>El Segundo Energy Center LLC</v>
      </c>
      <c r="F7017" s="5"/>
      <c r="G7017" s="1" t="n">
        <v>57901</v>
      </c>
      <c r="H7017" s="3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6053</v>
      </c>
      <c r="C7018" s="1" t="str">
        <f aca="false">IF(H7018="",F7018,H7018)</f>
        <v>Fighting Creek LFGTE Plant</v>
      </c>
      <c r="F7018" s="5"/>
      <c r="G7018" s="1" t="n">
        <v>57902</v>
      </c>
      <c r="H7018" s="3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6054</v>
      </c>
      <c r="C7019" s="1" t="str">
        <f aca="false">IF(H7019="",F7019,H7019)</f>
        <v>SMMPA Methane Energy Facility</v>
      </c>
      <c r="F7019" s="5"/>
      <c r="G7019" s="1" t="n">
        <v>57903</v>
      </c>
      <c r="H7019" s="3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6055</v>
      </c>
      <c r="C7020" s="1" t="str">
        <f aca="false">IF(H7020="",F7020,H7020)</f>
        <v>San Antonio West Solar Rooftop</v>
      </c>
      <c r="F7020" s="5"/>
      <c r="G7020" s="1" t="n">
        <v>57904</v>
      </c>
      <c r="H7020" s="3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6056</v>
      </c>
      <c r="C7021" s="1" t="str">
        <f aca="false">IF(H7021="",F7021,H7021)</f>
        <v>Central Utility Plant Cincinnati</v>
      </c>
      <c r="F7021" s="5"/>
      <c r="G7021" s="1" t="n">
        <v>57908</v>
      </c>
      <c r="H7021" s="3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6057</v>
      </c>
      <c r="C7022" s="1" t="str">
        <f aca="false">IF(H7022="",F7022,H7022)</f>
        <v>Piedmont Green Power</v>
      </c>
      <c r="F7022" s="5"/>
      <c r="G7022" s="1" t="n">
        <v>57909</v>
      </c>
      <c r="H7022" s="3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6058</v>
      </c>
      <c r="C7023" s="1" t="str">
        <f aca="false">IF(H7023="",F7023,H7023)</f>
        <v>Centennial Generating Station</v>
      </c>
      <c r="F7023" s="5"/>
      <c r="G7023" s="1" t="n">
        <v>57910</v>
      </c>
      <c r="H7023" s="3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6059</v>
      </c>
      <c r="C7024" s="1" t="str">
        <f aca="false">IF(H7024="",F7024,H7024)</f>
        <v>Roseburg LFG</v>
      </c>
      <c r="F7024" s="5"/>
      <c r="G7024" s="1" t="n">
        <v>57911</v>
      </c>
      <c r="H7024" s="3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6060</v>
      </c>
      <c r="C7025" s="1" t="str">
        <f aca="false">IF(H7025="",F7025,H7025)</f>
        <v>Grand Ridge Solar Farm</v>
      </c>
      <c r="F7025" s="5"/>
      <c r="G7025" s="1" t="n">
        <v>57912</v>
      </c>
      <c r="H7025" s="3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6061</v>
      </c>
      <c r="C7026" s="1" t="str">
        <f aca="false">IF(H7026="",F7026,H7026)</f>
        <v>Sidney MT Plant</v>
      </c>
      <c r="F7026" s="5"/>
      <c r="G7026" s="1" t="n">
        <v>57914</v>
      </c>
      <c r="H7026" s="3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6062</v>
      </c>
      <c r="C7027" s="1" t="str">
        <f aca="false">IF(H7027="",F7027,H7027)</f>
        <v>Tronox</v>
      </c>
      <c r="F7027" s="5"/>
      <c r="G7027" s="1" t="n">
        <v>57915</v>
      </c>
      <c r="H7027" s="3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6063</v>
      </c>
      <c r="C7028" s="1" t="str">
        <f aca="false">IF(H7028="",F7028,H7028)</f>
        <v>Spreckels Sugar Company</v>
      </c>
      <c r="F7028" s="5"/>
      <c r="G7028" s="1" t="n">
        <v>57916</v>
      </c>
      <c r="H7028" s="3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6064</v>
      </c>
      <c r="C7029" s="1" t="str">
        <f aca="false">IF(H7029="",F7029,H7029)</f>
        <v>Bayer CropScience Institute Plant</v>
      </c>
      <c r="F7029" s="5"/>
      <c r="G7029" s="1" t="n">
        <v>57917</v>
      </c>
      <c r="H7029" s="3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6065</v>
      </c>
      <c r="C7030" s="1" t="str">
        <f aca="false">IF(H7030="",F7030,H7030)</f>
        <v>Sonoco Products Co</v>
      </c>
      <c r="F7030" s="5"/>
      <c r="G7030" s="1" t="n">
        <v>57919</v>
      </c>
      <c r="H7030" s="3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6066</v>
      </c>
      <c r="C7031" s="1" t="str">
        <f aca="false">IF(H7031="",F7031,H7031)</f>
        <v>Heat Plant 770</v>
      </c>
      <c r="F7031" s="5"/>
      <c r="G7031" s="1" t="n">
        <v>57926</v>
      </c>
      <c r="H7031" s="3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6067</v>
      </c>
      <c r="C7032" s="1" t="str">
        <f aca="false">IF(H7032="",F7032,H7032)</f>
        <v>Baffin Wind</v>
      </c>
      <c r="F7032" s="5"/>
      <c r="G7032" s="1" t="n">
        <v>57927</v>
      </c>
      <c r="H7032" s="3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6068</v>
      </c>
      <c r="C7033" s="1" t="str">
        <f aca="false">IF(H7033="",F7033,H7033)</f>
        <v>SIUC</v>
      </c>
      <c r="F7033" s="5"/>
      <c r="G7033" s="1" t="n">
        <v>57928</v>
      </c>
      <c r="H7033" s="3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6069</v>
      </c>
      <c r="C7034" s="1" t="str">
        <f aca="false">IF(H7034="",F7034,H7034)</f>
        <v>East Campus Utility Plant</v>
      </c>
      <c r="F7034" s="5"/>
      <c r="G7034" s="1" t="n">
        <v>57929</v>
      </c>
      <c r="H7034" s="3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6070</v>
      </c>
      <c r="C7035" s="1" t="str">
        <f aca="false">IF(H7035="",F7035,H7035)</f>
        <v>Amonix UASTP Solar Power Station</v>
      </c>
      <c r="F7035" s="5"/>
      <c r="G7035" s="1" t="n">
        <v>57930</v>
      </c>
      <c r="H7035" s="3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6071</v>
      </c>
      <c r="C7036" s="1" t="str">
        <f aca="false">IF(H7036="",F7036,H7036)</f>
        <v>Holyoke Solar Cooperative at Mueller</v>
      </c>
      <c r="F7036" s="5"/>
      <c r="G7036" s="1" t="n">
        <v>57931</v>
      </c>
      <c r="H7036" s="3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6072</v>
      </c>
      <c r="C7037" s="1" t="str">
        <f aca="false">IF(H7037="",F7037,H7037)</f>
        <v>Wentzville Assembly &amp; Contiguous</v>
      </c>
      <c r="F7037" s="5"/>
      <c r="G7037" s="1" t="n">
        <v>57932</v>
      </c>
      <c r="H7037" s="3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6073</v>
      </c>
      <c r="C7038" s="1" t="str">
        <f aca="false">IF(H7038="",F7038,H7038)</f>
        <v>Solar Star California II LLC</v>
      </c>
      <c r="F7038" s="5"/>
      <c r="G7038" s="1" t="n">
        <v>57933</v>
      </c>
      <c r="H7038" s="3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6074</v>
      </c>
      <c r="C7039" s="1" t="str">
        <f aca="false">IF(H7039="",F7039,H7039)</f>
        <v>Douglas Solar</v>
      </c>
      <c r="F7039" s="5"/>
      <c r="G7039" s="1" t="n">
        <v>57934</v>
      </c>
      <c r="H7039" s="3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6075</v>
      </c>
      <c r="C7040" s="1" t="str">
        <f aca="false">IF(H7040="",F7040,H7040)</f>
        <v>Eva Creek Wind</v>
      </c>
      <c r="F7040" s="5"/>
      <c r="G7040" s="1" t="n">
        <v>57935</v>
      </c>
      <c r="H7040" s="3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6076</v>
      </c>
      <c r="C7041" s="1" t="str">
        <f aca="false">IF(H7041="",F7041,H7041)</f>
        <v>Albany Brewery</v>
      </c>
      <c r="F7041" s="5"/>
      <c r="G7041" s="1" t="n">
        <v>57936</v>
      </c>
      <c r="H7041" s="3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6077</v>
      </c>
      <c r="C7042" s="1" t="str">
        <f aca="false">IF(H7042="",F7042,H7042)</f>
        <v>Western Sugar Coop - Scottsbluff</v>
      </c>
      <c r="F7042" s="5"/>
      <c r="G7042" s="1" t="n">
        <v>57937</v>
      </c>
      <c r="H7042" s="3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6078</v>
      </c>
      <c r="C7043" s="1" t="str">
        <f aca="false">IF(H7043="",F7043,H7043)</f>
        <v>ADA Carbon Solutions Red River</v>
      </c>
      <c r="F7043" s="5"/>
      <c r="G7043" s="1" t="n">
        <v>57938</v>
      </c>
      <c r="H7043" s="3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6079</v>
      </c>
      <c r="C7044" s="1" t="str">
        <f aca="false">IF(H7044="",F7044,H7044)</f>
        <v>Walmart Casa Grande</v>
      </c>
      <c r="F7044" s="5"/>
      <c r="G7044" s="1" t="n">
        <v>57939</v>
      </c>
      <c r="H7044" s="3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6080</v>
      </c>
      <c r="C7045" s="1" t="str">
        <f aca="false">IF(H7045="",F7045,H7045)</f>
        <v>Wausau Paper Middletown</v>
      </c>
      <c r="F7045" s="5"/>
      <c r="G7045" s="1" t="n">
        <v>57940</v>
      </c>
      <c r="H7045" s="3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6081</v>
      </c>
      <c r="C7046" s="1" t="str">
        <f aca="false">IF(H7046="",F7046,H7046)</f>
        <v>Town of Uxbridge MA at Commerce Dr</v>
      </c>
      <c r="F7046" s="5"/>
      <c r="G7046" s="1" t="n">
        <v>57941</v>
      </c>
      <c r="H7046" s="3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6082</v>
      </c>
      <c r="C7047" s="1" t="str">
        <f aca="false">IF(H7047="",F7047,H7047)</f>
        <v>Town of Norfolk MA at Medway Branch</v>
      </c>
      <c r="F7047" s="5"/>
      <c r="G7047" s="1" t="n">
        <v>57942</v>
      </c>
      <c r="H7047" s="3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6083</v>
      </c>
      <c r="C7048" s="1" t="str">
        <f aca="false">IF(H7048="",F7048,H7048)</f>
        <v>Lonesome Creek Station</v>
      </c>
      <c r="F7048" s="5"/>
      <c r="G7048" s="1" t="n">
        <v>57943</v>
      </c>
      <c r="H7048" s="3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6084</v>
      </c>
      <c r="C7049" s="1" t="str">
        <f aca="false">IF(H7049="",F7049,H7049)</f>
        <v>Goddard Steam Plant</v>
      </c>
      <c r="F7049" s="5"/>
      <c r="G7049" s="1" t="n">
        <v>57944</v>
      </c>
      <c r="H7049" s="3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6085</v>
      </c>
      <c r="C7050" s="1" t="str">
        <f aca="false">IF(H7050="",F7050,H7050)</f>
        <v>Winyah</v>
      </c>
      <c r="F7050" s="5"/>
      <c r="G7050" s="1" t="n">
        <v>6249</v>
      </c>
      <c r="H7050" s="3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6086</v>
      </c>
      <c r="C7051" s="1" t="str">
        <f aca="false">IF(H7051="",F7051,H7051)</f>
        <v>Fredericktown Energy Center</v>
      </c>
      <c r="F7051" s="5"/>
      <c r="G7051" s="1" t="n">
        <v>57946</v>
      </c>
      <c r="H7051" s="3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6087</v>
      </c>
      <c r="C7052" s="1" t="str">
        <f aca="false">IF(H7052="",F7052,H7052)</f>
        <v>Macho Springs Power I</v>
      </c>
      <c r="F7052" s="5"/>
      <c r="G7052" s="1" t="n">
        <v>57947</v>
      </c>
      <c r="H7052" s="3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6088</v>
      </c>
      <c r="C7053" s="1" t="str">
        <f aca="false">IF(H7053="",F7053,H7053)</f>
        <v>NJ Oak Solar Plant</v>
      </c>
      <c r="F7053" s="5"/>
      <c r="G7053" s="1" t="n">
        <v>57948</v>
      </c>
      <c r="H7053" s="3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6089</v>
      </c>
      <c r="C7054" s="1" t="str">
        <f aca="false">IF(H7054="",F7054,H7054)</f>
        <v>MSC Sebewaing</v>
      </c>
      <c r="F7054" s="5"/>
      <c r="G7054" s="1" t="n">
        <v>57949</v>
      </c>
      <c r="H7054" s="3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6090</v>
      </c>
      <c r="C7055" s="1" t="str">
        <f aca="false">IF(H7055="",F7055,H7055)</f>
        <v>MSC Croswell</v>
      </c>
      <c r="F7055" s="5"/>
      <c r="G7055" s="1" t="n">
        <v>57950</v>
      </c>
      <c r="H7055" s="3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6091</v>
      </c>
      <c r="C7056" s="1" t="str">
        <f aca="false">IF(H7056="",F7056,H7056)</f>
        <v>Shore Point Solar</v>
      </c>
      <c r="F7056" s="5"/>
      <c r="G7056" s="1" t="n">
        <v>57951</v>
      </c>
      <c r="H7056" s="3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6092</v>
      </c>
      <c r="C7057" s="1" t="str">
        <f aca="false">IF(H7057="",F7057,H7057)</f>
        <v>Woodall Gas Plant</v>
      </c>
      <c r="F7057" s="5"/>
      <c r="G7057" s="1" t="n">
        <v>57952</v>
      </c>
      <c r="H7057" s="3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6093</v>
      </c>
      <c r="C7058" s="1" t="str">
        <f aca="false">IF(H7058="",F7058,H7058)</f>
        <v>Roquette America</v>
      </c>
      <c r="F7058" s="5"/>
      <c r="G7058" s="1" t="n">
        <v>57953</v>
      </c>
      <c r="H7058" s="3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6094</v>
      </c>
      <c r="C7059" s="1" t="str">
        <f aca="false">IF(H7059="",F7059,H7059)</f>
        <v>Minco Wind II, LLC</v>
      </c>
      <c r="F7059" s="5"/>
      <c r="G7059" s="1" t="n">
        <v>57956</v>
      </c>
      <c r="H7059" s="3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6095</v>
      </c>
      <c r="C7060" s="1" t="str">
        <f aca="false">IF(H7060="",F7060,H7060)</f>
        <v>Desert Green Solar Farm LLC</v>
      </c>
      <c r="F7060" s="5"/>
      <c r="G7060" s="1" t="n">
        <v>57959</v>
      </c>
      <c r="H7060" s="3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6096</v>
      </c>
      <c r="C7061" s="1" t="str">
        <f aca="false">IF(H7061="",F7061,H7061)</f>
        <v>Brookfield Tehachapi 1</v>
      </c>
      <c r="F7061" s="5"/>
      <c r="G7061" s="1" t="n">
        <v>57962</v>
      </c>
      <c r="H7061" s="3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6097</v>
      </c>
      <c r="C7062" s="1" t="str">
        <f aca="false">IF(H7062="",F7062,H7062)</f>
        <v>Musselshell Wind Project</v>
      </c>
      <c r="F7062" s="5"/>
      <c r="G7062" s="1" t="n">
        <v>57963</v>
      </c>
      <c r="H7062" s="3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6098</v>
      </c>
      <c r="C7063" s="1" t="str">
        <f aca="false">IF(H7063="",F7063,H7063)</f>
        <v>Shady Oaks Wind Farm</v>
      </c>
      <c r="F7063" s="5"/>
      <c r="G7063" s="1" t="n">
        <v>57964</v>
      </c>
      <c r="H7063" s="3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6099</v>
      </c>
      <c r="C7064" s="1" t="str">
        <f aca="false">IF(H7064="",F7064,H7064)</f>
        <v>Musselshell Wind Project Two LLC</v>
      </c>
      <c r="F7064" s="5"/>
      <c r="G7064" s="1" t="n">
        <v>57965</v>
      </c>
      <c r="H7064" s="3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6100</v>
      </c>
      <c r="C7065" s="1" t="str">
        <f aca="false">IF(H7065="",F7065,H7065)</f>
        <v>Southeast Steam Plant</v>
      </c>
      <c r="F7065" s="5"/>
      <c r="G7065" s="1" t="n">
        <v>57966</v>
      </c>
      <c r="H7065" s="3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6101</v>
      </c>
      <c r="C7066" s="1" t="str">
        <f aca="false">IF(H7066="",F7066,H7066)</f>
        <v>Western Sugar Coop - Torrington</v>
      </c>
      <c r="F7066" s="5"/>
      <c r="G7066" s="1" t="n">
        <v>57967</v>
      </c>
      <c r="H7066" s="3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6102</v>
      </c>
      <c r="C7067" s="1" t="str">
        <f aca="false">IF(H7067="",F7067,H7067)</f>
        <v>Cashton Greens Wind Farm</v>
      </c>
      <c r="F7067" s="5"/>
      <c r="G7067" s="1" t="n">
        <v>57968</v>
      </c>
      <c r="H7067" s="3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6103</v>
      </c>
      <c r="C7068" s="1" t="str">
        <f aca="false">IF(H7068="",F7068,H7068)</f>
        <v>Darrington</v>
      </c>
      <c r="F7068" s="5"/>
      <c r="G7068" s="1" t="n">
        <v>57969</v>
      </c>
      <c r="H7068" s="3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6104</v>
      </c>
      <c r="C7069" s="1" t="str">
        <f aca="false">IF(H7069="",F7069,H7069)</f>
        <v>Butte College Main Campus Solar</v>
      </c>
      <c r="F7069" s="5"/>
      <c r="G7069" s="1" t="n">
        <v>57970</v>
      </c>
      <c r="H7069" s="3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6105</v>
      </c>
      <c r="C7070" s="1" t="str">
        <f aca="false">IF(H7070="",F7070,H7070)</f>
        <v>SF Southeast Cogen Plant</v>
      </c>
      <c r="F7070" s="5"/>
      <c r="G7070" s="1" t="n">
        <v>57971</v>
      </c>
      <c r="H7070" s="3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6106</v>
      </c>
      <c r="C7071" s="1" t="str">
        <f aca="false">IF(H7071="",F7071,H7071)</f>
        <v>Spinning Spur Wind LLC</v>
      </c>
      <c r="F7071" s="5"/>
      <c r="G7071" s="1" t="n">
        <v>57973</v>
      </c>
      <c r="H7071" s="3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6107</v>
      </c>
      <c r="C7072" s="1" t="str">
        <f aca="false">IF(H7072="",F7072,H7072)</f>
        <v>Bobcat Bluff Wind Project LLC</v>
      </c>
      <c r="F7072" s="5"/>
      <c r="G7072" s="1" t="n">
        <v>57974</v>
      </c>
      <c r="H7072" s="3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6108</v>
      </c>
      <c r="C7073" s="1" t="str">
        <f aca="false">IF(H7073="",F7073,H7073)</f>
        <v>Spearville 3 LLC</v>
      </c>
      <c r="F7073" s="5"/>
      <c r="G7073" s="1" t="n">
        <v>57975</v>
      </c>
      <c r="H7073" s="3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6109</v>
      </c>
      <c r="C7074" s="1" t="str">
        <f aca="false">IF(H7074="",F7074,H7074)</f>
        <v>Pocahontas Prairie Wind Farm</v>
      </c>
      <c r="F7074" s="5"/>
      <c r="G7074" s="1" t="n">
        <v>57976</v>
      </c>
      <c r="H7074" s="3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6110</v>
      </c>
      <c r="C7075" s="1" t="str">
        <f aca="false">IF(H7075="",F7075,H7075)</f>
        <v>High Sierra Cogeneration Plant</v>
      </c>
      <c r="F7075" s="5"/>
      <c r="G7075" s="1" t="n">
        <v>57977</v>
      </c>
      <c r="H7075" s="3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6111</v>
      </c>
      <c r="C7076" s="1" t="str">
        <f aca="false">IF(H7076="",F7076,H7076)</f>
        <v>Lodi Energy Center</v>
      </c>
      <c r="F7076" s="5"/>
      <c r="G7076" s="1" t="n">
        <v>57978</v>
      </c>
      <c r="H7076" s="3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6112</v>
      </c>
      <c r="C7077" s="1" t="str">
        <f aca="false">IF(H7077="",F7077,H7077)</f>
        <v>Senate Wind LLC</v>
      </c>
      <c r="F7077" s="5"/>
      <c r="G7077" s="1" t="n">
        <v>57981</v>
      </c>
      <c r="H7077" s="3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6113</v>
      </c>
      <c r="C7078" s="1" t="str">
        <f aca="false">IF(H7078="",F7078,H7078)</f>
        <v>Meridian Vineyards</v>
      </c>
      <c r="F7078" s="5"/>
      <c r="G7078" s="1" t="n">
        <v>57982</v>
      </c>
      <c r="H7078" s="3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6114</v>
      </c>
      <c r="C7079" s="1" t="str">
        <f aca="false">IF(H7079="",F7079,H7079)</f>
        <v>Stephens Ranch Wind Energy LLC</v>
      </c>
      <c r="F7079" s="5"/>
      <c r="G7079" s="1" t="n">
        <v>57983</v>
      </c>
      <c r="H7079" s="3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6115</v>
      </c>
      <c r="C7080" s="1" t="str">
        <f aca="false">IF(H7080="",F7080,H7080)</f>
        <v>SunE EPE2 LLC</v>
      </c>
      <c r="F7080" s="5"/>
      <c r="G7080" s="1" t="n">
        <v>57985</v>
      </c>
      <c r="H7080" s="3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6116</v>
      </c>
      <c r="C7081" s="1" t="str">
        <f aca="false">IF(H7081="",F7081,H7081)</f>
        <v>SunE EPE1 LLC</v>
      </c>
      <c r="F7081" s="5"/>
      <c r="G7081" s="1" t="n">
        <v>57986</v>
      </c>
      <c r="H7081" s="3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6117</v>
      </c>
      <c r="C7082" s="1" t="str">
        <f aca="false">IF(H7082="",F7082,H7082)</f>
        <v>Canadian Hills Wind</v>
      </c>
      <c r="F7082" s="5"/>
      <c r="G7082" s="1" t="n">
        <v>57987</v>
      </c>
      <c r="H7082" s="3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6118</v>
      </c>
      <c r="C7083" s="1" t="str">
        <f aca="false">IF(H7083="",F7083,H7083)</f>
        <v>Lincoln Landfill</v>
      </c>
      <c r="F7083" s="5"/>
      <c r="G7083" s="1" t="n">
        <v>57988</v>
      </c>
      <c r="H7083" s="3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6119</v>
      </c>
      <c r="C7084" s="1" t="str">
        <f aca="false">IF(H7084="",F7084,H7084)</f>
        <v>Groveland Solar</v>
      </c>
      <c r="F7084" s="5"/>
      <c r="G7084" s="1" t="n">
        <v>57989</v>
      </c>
      <c r="H7084" s="3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6120</v>
      </c>
      <c r="C7085" s="1" t="str">
        <f aca="false">IF(H7085="",F7085,H7085)</f>
        <v>Shrewsbury Solar</v>
      </c>
      <c r="F7085" s="5"/>
      <c r="G7085" s="1" t="n">
        <v>57990</v>
      </c>
      <c r="H7085" s="3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6121</v>
      </c>
      <c r="C7086" s="1" t="str">
        <f aca="false">IF(H7086="",F7086,H7086)</f>
        <v>Highland North Wind Farm</v>
      </c>
      <c r="F7086" s="5"/>
      <c r="G7086" s="1" t="n">
        <v>57991</v>
      </c>
      <c r="H7086" s="3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6122</v>
      </c>
      <c r="C7087" s="1" t="str">
        <f aca="false">IF(H7087="",F7087,H7087)</f>
        <v>Boston Scientific Solar</v>
      </c>
      <c r="F7087" s="5"/>
      <c r="G7087" s="1" t="n">
        <v>57992</v>
      </c>
      <c r="H7087" s="3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6123</v>
      </c>
      <c r="C7088" s="1" t="str">
        <f aca="false">IF(H7088="",F7088,H7088)</f>
        <v>Desert Sunlight 300, LLC</v>
      </c>
      <c r="F7088" s="5"/>
      <c r="G7088" s="1" t="n">
        <v>57993</v>
      </c>
      <c r="H7088" s="3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6124</v>
      </c>
      <c r="C7089" s="1" t="str">
        <f aca="false">IF(H7089="",F7089,H7089)</f>
        <v>Apple Data Center PV</v>
      </c>
      <c r="F7089" s="5"/>
      <c r="G7089" s="1" t="n">
        <v>57994</v>
      </c>
      <c r="H7089" s="3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6125</v>
      </c>
      <c r="C7090" s="1" t="str">
        <f aca="false">IF(H7090="",F7090,H7090)</f>
        <v>NaturEner Rim Rock Energy</v>
      </c>
      <c r="F7090" s="5"/>
      <c r="G7090" s="1" t="n">
        <v>57995</v>
      </c>
      <c r="H7090" s="3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6126</v>
      </c>
      <c r="C7091" s="1" t="str">
        <f aca="false">IF(H7091="",F7091,H7091)</f>
        <v>Auwahi Wind Energy</v>
      </c>
      <c r="F7091" s="5"/>
      <c r="G7091" s="1" t="n">
        <v>57996</v>
      </c>
      <c r="H7091" s="3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6127</v>
      </c>
      <c r="C7092" s="1" t="str">
        <f aca="false">IF(H7092="",F7092,H7092)</f>
        <v>Twin Ridges Wind Farm</v>
      </c>
      <c r="F7092" s="5"/>
      <c r="G7092" s="1" t="n">
        <v>57998</v>
      </c>
      <c r="H7092" s="3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6128</v>
      </c>
      <c r="C7093" s="1" t="str">
        <f aca="false">IF(H7093="",F7093,H7093)</f>
        <v>Patton Wind Farm</v>
      </c>
      <c r="F7093" s="5"/>
      <c r="G7093" s="1" t="n">
        <v>57999</v>
      </c>
      <c r="H7093" s="3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6129</v>
      </c>
      <c r="C7094" s="1" t="str">
        <f aca="false">IF(H7094="",F7094,H7094)</f>
        <v>Anacacho Wind Farm, LLC</v>
      </c>
      <c r="F7094" s="5"/>
      <c r="G7094" s="1" t="n">
        <v>58000</v>
      </c>
      <c r="H7094" s="3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6130</v>
      </c>
      <c r="C7095" s="1" t="str">
        <f aca="false">IF(H7095="",F7095,H7095)</f>
        <v>Panda Temple Power Station</v>
      </c>
      <c r="F7095" s="5"/>
      <c r="G7095" s="1" t="n">
        <v>58001</v>
      </c>
      <c r="H7095" s="3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6131</v>
      </c>
      <c r="C7096" s="1" t="str">
        <f aca="false">IF(H7096="",F7096,H7096)</f>
        <v>Alpaugh North</v>
      </c>
      <c r="F7096" s="5"/>
      <c r="G7096" s="1" t="n">
        <v>58002</v>
      </c>
      <c r="H7096" s="3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6132</v>
      </c>
      <c r="C7097" s="1" t="str">
        <f aca="false">IF(H7097="",F7097,H7097)</f>
        <v>Alpaugh 50</v>
      </c>
      <c r="F7097" s="5"/>
      <c r="G7097" s="1" t="n">
        <v>58003</v>
      </c>
      <c r="H7097" s="3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6133</v>
      </c>
      <c r="C7098" s="1" t="str">
        <f aca="false">IF(H7098="",F7098,H7098)</f>
        <v>Granite Reliable Power</v>
      </c>
      <c r="F7098" s="5"/>
      <c r="G7098" s="1" t="n">
        <v>58004</v>
      </c>
      <c r="H7098" s="3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6134</v>
      </c>
      <c r="C7099" s="1" t="str">
        <f aca="false">IF(H7099="",F7099,H7099)</f>
        <v>Panda Sherman Power Station</v>
      </c>
      <c r="F7099" s="5"/>
      <c r="G7099" s="1" t="n">
        <v>58005</v>
      </c>
      <c r="H7099" s="3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6135</v>
      </c>
      <c r="C7100" s="1" t="str">
        <f aca="false">IF(H7100="",F7100,H7100)</f>
        <v>Salt Palace Solar Gen Plant</v>
      </c>
      <c r="F7100" s="5"/>
      <c r="G7100" s="1" t="n">
        <v>58006</v>
      </c>
      <c r="H7100" s="3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6136</v>
      </c>
      <c r="C7101" s="1" t="str">
        <f aca="false">IF(H7101="",F7101,H7101)</f>
        <v>Brea Expansion Plant</v>
      </c>
      <c r="F7101" s="5"/>
      <c r="G7101" s="1" t="n">
        <v>58007</v>
      </c>
      <c r="H7101" s="3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6137</v>
      </c>
      <c r="C7102" s="1" t="str">
        <f aca="false">IF(H7102="",F7102,H7102)</f>
        <v>California Ridge Wind Energy LLC</v>
      </c>
      <c r="F7102" s="5"/>
      <c r="G7102" s="1" t="n">
        <v>58008</v>
      </c>
      <c r="H7102" s="3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6138</v>
      </c>
      <c r="C7103" s="1" t="str">
        <f aca="false">IF(H7103="",F7103,H7103)</f>
        <v>SunE CPS3 LLC</v>
      </c>
      <c r="F7103" s="5"/>
      <c r="G7103" s="1" t="n">
        <v>58009</v>
      </c>
      <c r="H7103" s="3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6139</v>
      </c>
      <c r="C7104" s="1" t="str">
        <f aca="false">IF(H7104="",F7104,H7104)</f>
        <v>WSMR I</v>
      </c>
      <c r="F7104" s="5"/>
      <c r="G7104" s="1" t="n">
        <v>58010</v>
      </c>
      <c r="H7104" s="3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6140</v>
      </c>
      <c r="C7105" s="1" t="str">
        <f aca="false">IF(H7105="",F7105,H7105)</f>
        <v>IKEA Savannah 490</v>
      </c>
      <c r="F7105" s="5"/>
      <c r="G7105" s="1" t="n">
        <v>58011</v>
      </c>
      <c r="H7105" s="3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6141</v>
      </c>
      <c r="C7106" s="1" t="str">
        <f aca="false">IF(H7106="",F7106,H7106)</f>
        <v>IKEA Tampa 042</v>
      </c>
      <c r="F7106" s="5"/>
      <c r="G7106" s="1" t="n">
        <v>58012</v>
      </c>
      <c r="H7106" s="3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6142</v>
      </c>
      <c r="C7107" s="1" t="str">
        <f aca="false">IF(H7107="",F7107,H7107)</f>
        <v>IKEA Round Rock 027</v>
      </c>
      <c r="F7107" s="5"/>
      <c r="G7107" s="1" t="n">
        <v>58013</v>
      </c>
      <c r="H7107" s="3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6143</v>
      </c>
      <c r="C7108" s="1" t="str">
        <f aca="false">IF(H7108="",F7108,H7108)</f>
        <v>IKEA Perryville 460</v>
      </c>
      <c r="F7108" s="5"/>
      <c r="G7108" s="1" t="n">
        <v>58014</v>
      </c>
      <c r="H7108" s="3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6144</v>
      </c>
      <c r="C7109" s="1" t="str">
        <f aca="false">IF(H7109="",F7109,H7109)</f>
        <v>IKEA College Park 411</v>
      </c>
      <c r="F7109" s="5"/>
      <c r="G7109" s="1" t="n">
        <v>58015</v>
      </c>
      <c r="H7109" s="3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6145</v>
      </c>
      <c r="C7110" s="1" t="str">
        <f aca="false">IF(H7110="",F7110,H7110)</f>
        <v>IKEA Westhampton 061</v>
      </c>
      <c r="F7110" s="5"/>
      <c r="G7110" s="1" t="n">
        <v>58016</v>
      </c>
      <c r="H7110" s="3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6146</v>
      </c>
      <c r="C7111" s="1" t="str">
        <f aca="false">IF(H7111="",F7111,H7111)</f>
        <v>Copper Mountain Solar 2</v>
      </c>
      <c r="F7111" s="5"/>
      <c r="G7111" s="1" t="n">
        <v>58017</v>
      </c>
      <c r="H7111" s="3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6147</v>
      </c>
      <c r="C7112" s="1" t="str">
        <f aca="false">IF(H7112="",F7112,H7112)</f>
        <v>Shooting Star Wind Project LLC</v>
      </c>
      <c r="F7112" s="5"/>
      <c r="G7112" s="1" t="n">
        <v>58018</v>
      </c>
      <c r="H7112" s="3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6148</v>
      </c>
      <c r="C7113" s="1" t="str">
        <f aca="false">IF(H7113="",F7113,H7113)</f>
        <v>High Mesa Energy LLC</v>
      </c>
      <c r="F7113" s="5"/>
      <c r="G7113" s="1" t="n">
        <v>58019</v>
      </c>
      <c r="H7113" s="3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6149</v>
      </c>
      <c r="C7114" s="1" t="str">
        <f aca="false">IF(H7114="",F7114,H7114)</f>
        <v>Beebe Renewable Energy LLC</v>
      </c>
      <c r="F7114" s="5"/>
      <c r="G7114" s="1" t="n">
        <v>58020</v>
      </c>
      <c r="H7114" s="3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6150</v>
      </c>
      <c r="C7115" s="1" t="str">
        <f aca="false">IF(H7115="",F7115,H7115)</f>
        <v>Whitetail Wind Energy LLC</v>
      </c>
      <c r="F7115" s="5"/>
      <c r="G7115" s="1" t="n">
        <v>58021</v>
      </c>
      <c r="H7115" s="3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6151</v>
      </c>
      <c r="C7116" s="1" t="str">
        <f aca="false">IF(H7116="",F7116,H7116)</f>
        <v>Neal Hot Springs Geothermal Project</v>
      </c>
      <c r="F7116" s="5"/>
      <c r="G7116" s="1" t="n">
        <v>58022</v>
      </c>
      <c r="H7116" s="3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6152</v>
      </c>
      <c r="C7117" s="1" t="str">
        <f aca="false">IF(H7117="",F7117,H7117)</f>
        <v>Evergreen Community Power</v>
      </c>
      <c r="F7117" s="5"/>
      <c r="G7117" s="1" t="n">
        <v>58023</v>
      </c>
      <c r="H7117" s="3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6153</v>
      </c>
      <c r="C7118" s="1" t="str">
        <f aca="false">IF(H7118="",F7118,H7118)</f>
        <v>Mt Wachusett Community College</v>
      </c>
      <c r="F7118" s="5"/>
      <c r="G7118" s="1" t="n">
        <v>58025</v>
      </c>
      <c r="H7118" s="3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6154</v>
      </c>
      <c r="C7119" s="1" t="str">
        <f aca="false">IF(H7119="",F7119,H7119)</f>
        <v>Spruce Mountain WInd</v>
      </c>
      <c r="F7119" s="5"/>
      <c r="G7119" s="1" t="n">
        <v>58026</v>
      </c>
      <c r="H7119" s="3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6155</v>
      </c>
      <c r="C7120" s="1" t="str">
        <f aca="false">IF(H7120="",F7120,H7120)</f>
        <v>SunE CPS2 LLC</v>
      </c>
      <c r="F7120" s="5"/>
      <c r="G7120" s="1" t="n">
        <v>58027</v>
      </c>
      <c r="H7120" s="3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6156</v>
      </c>
      <c r="C7121" s="1" t="str">
        <f aca="false">IF(H7121="",F7121,H7121)</f>
        <v>IKEA Tejon 345</v>
      </c>
      <c r="F7121" s="5"/>
      <c r="G7121" s="1" t="n">
        <v>58028</v>
      </c>
      <c r="H7121" s="3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6157</v>
      </c>
      <c r="C7122" s="1" t="str">
        <f aca="false">IF(H7122="",F7122,H7122)</f>
        <v>Constellation New Energy Inc</v>
      </c>
      <c r="F7122" s="5"/>
      <c r="G7122" s="1" t="n">
        <v>58029</v>
      </c>
      <c r="H7122" s="3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6158</v>
      </c>
      <c r="C7123" s="1" t="str">
        <f aca="false">IF(H7123="",F7123,H7123)</f>
        <v>Reeves Station Rd East</v>
      </c>
      <c r="F7123" s="5"/>
      <c r="G7123" s="1" t="n">
        <v>58030</v>
      </c>
      <c r="H7123" s="3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6159</v>
      </c>
      <c r="C7124" s="1" t="str">
        <f aca="false">IF(H7124="",F7124,H7124)</f>
        <v>Padelford Solar</v>
      </c>
      <c r="F7124" s="5"/>
      <c r="G7124" s="1" t="n">
        <v>58032</v>
      </c>
      <c r="H7124" s="3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6160</v>
      </c>
      <c r="C7125" s="1" t="str">
        <f aca="false">IF(H7125="",F7125,H7125)</f>
        <v>Nickel 1 Solar Facility</v>
      </c>
      <c r="F7125" s="5"/>
      <c r="G7125" s="1" t="n">
        <v>58034</v>
      </c>
      <c r="H7125" s="3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6161</v>
      </c>
      <c r="C7126" s="1" t="str">
        <f aca="false">IF(H7126="",F7126,H7126)</f>
        <v>Riverside Renewable Energy LLC</v>
      </c>
      <c r="F7126" s="5"/>
      <c r="G7126" s="1" t="n">
        <v>58036</v>
      </c>
      <c r="H7126" s="3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6162</v>
      </c>
      <c r="C7127" s="1" t="str">
        <f aca="false">IF(H7127="",F7127,H7127)</f>
        <v>Buckeye Union HS District 201</v>
      </c>
      <c r="F7127" s="5"/>
      <c r="G7127" s="1" t="n">
        <v>58037</v>
      </c>
      <c r="H7127" s="3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6163</v>
      </c>
      <c r="C7128" s="1" t="str">
        <f aca="false">IF(H7128="",F7128,H7128)</f>
        <v>Buffalo Center Wind LLC</v>
      </c>
      <c r="F7128" s="5"/>
      <c r="G7128" s="1" t="n">
        <v>58038</v>
      </c>
      <c r="H7128" s="3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6164</v>
      </c>
      <c r="C7129" s="1" t="str">
        <f aca="false">IF(H7129="",F7129,H7129)</f>
        <v>RET  Modesto Solar</v>
      </c>
      <c r="F7129" s="5"/>
      <c r="G7129" s="1" t="n">
        <v>58039</v>
      </c>
      <c r="H7129" s="3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6165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3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6166</v>
      </c>
      <c r="C7131" s="1" t="str">
        <f aca="false">IF(H7131="",F7131,H7131)</f>
        <v>Chisholm View Wind Project</v>
      </c>
      <c r="F7131" s="5"/>
      <c r="G7131" s="1" t="n">
        <v>58041</v>
      </c>
      <c r="H7131" s="3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6167</v>
      </c>
      <c r="C7132" s="1" t="str">
        <f aca="false">IF(H7132="",F7132,H7132)</f>
        <v>Black Mountain Solar LLC</v>
      </c>
      <c r="F7132" s="5"/>
      <c r="G7132" s="1" t="n">
        <v>58042</v>
      </c>
      <c r="H7132" s="3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6168</v>
      </c>
      <c r="C7133" s="1" t="str">
        <f aca="false">IF(H7133="",F7133,H7133)</f>
        <v>Lilly Technical Center</v>
      </c>
      <c r="F7133" s="5"/>
      <c r="G7133" s="1" t="n">
        <v>58043</v>
      </c>
      <c r="H7133" s="3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6169</v>
      </c>
      <c r="C7134" s="1" t="str">
        <f aca="false">IF(H7134="",F7134,H7134)</f>
        <v>Anchor Wind, LLC</v>
      </c>
      <c r="F7134" s="5"/>
      <c r="G7134" s="1" t="n">
        <v>58044</v>
      </c>
      <c r="H7134" s="3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6170</v>
      </c>
      <c r="C7135" s="1" t="str">
        <f aca="false">IF(H7135="",F7135,H7135)</f>
        <v>Community Wind South</v>
      </c>
      <c r="F7135" s="5"/>
      <c r="G7135" s="1" t="n">
        <v>58045</v>
      </c>
      <c r="H7135" s="3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6171</v>
      </c>
      <c r="C7136" s="1" t="str">
        <f aca="false">IF(H7136="",F7136,H7136)</f>
        <v>Works 53</v>
      </c>
      <c r="F7136" s="5"/>
      <c r="G7136" s="1" t="n">
        <v>58046</v>
      </c>
      <c r="H7136" s="3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6172</v>
      </c>
      <c r="C7137" s="1" t="str">
        <f aca="false">IF(H7137="",F7137,H7137)</f>
        <v>PPG Monroeville Chemicals Center</v>
      </c>
      <c r="F7137" s="5"/>
      <c r="G7137" s="1" t="n">
        <v>58047</v>
      </c>
      <c r="H7137" s="3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6173</v>
      </c>
      <c r="C7138" s="1" t="str">
        <f aca="false">IF(H7138="",F7138,H7138)</f>
        <v>BayWa r.e Mozart LLC</v>
      </c>
      <c r="F7138" s="5"/>
      <c r="G7138" s="1" t="n">
        <v>58048</v>
      </c>
      <c r="H7138" s="3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6174</v>
      </c>
      <c r="C7139" s="1" t="str">
        <f aca="false">IF(H7139="",F7139,H7139)</f>
        <v>Jordache Enterprises Solar</v>
      </c>
      <c r="F7139" s="5"/>
      <c r="G7139" s="1" t="n">
        <v>58049</v>
      </c>
      <c r="H7139" s="3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6175</v>
      </c>
      <c r="C7140" s="1" t="str">
        <f aca="false">IF(H7140="",F7140,H7140)</f>
        <v>PPG Industries, Inc. Works 6</v>
      </c>
      <c r="F7140" s="5"/>
      <c r="G7140" s="1" t="n">
        <v>58051</v>
      </c>
      <c r="H7140" s="3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6176</v>
      </c>
      <c r="C7141" s="1" t="str">
        <f aca="false">IF(H7141="",F7141,H7141)</f>
        <v>Battle Creek Mill</v>
      </c>
      <c r="F7141" s="5"/>
      <c r="G7141" s="1" t="n">
        <v>58052</v>
      </c>
      <c r="H7141" s="3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6177</v>
      </c>
      <c r="C7142" s="1" t="str">
        <f aca="false">IF(H7142="",F7142,H7142)</f>
        <v>PPG Industries, Inc. Works 15</v>
      </c>
      <c r="F7142" s="5"/>
      <c r="G7142" s="1" t="n">
        <v>58053</v>
      </c>
      <c r="H7142" s="3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6178</v>
      </c>
      <c r="C7143" s="1" t="str">
        <f aca="false">IF(H7143="",F7143,H7143)</f>
        <v>Burgess BioPower</v>
      </c>
      <c r="F7143" s="5"/>
      <c r="G7143" s="1" t="n">
        <v>58054</v>
      </c>
      <c r="H7143" s="3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6179</v>
      </c>
      <c r="C7144" s="1" t="str">
        <f aca="false">IF(H7144="",F7144,H7144)</f>
        <v>Windy Ridge Generating Facility</v>
      </c>
      <c r="F7144" s="5"/>
      <c r="G7144" s="1" t="n">
        <v>58055</v>
      </c>
      <c r="H7144" s="3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6180</v>
      </c>
      <c r="C7145" s="1" t="str">
        <f aca="false">IF(H7145="",F7145,H7145)</f>
        <v>MillerCoors Irwindale Brewery</v>
      </c>
      <c r="F7145" s="5"/>
      <c r="G7145" s="1" t="n">
        <v>58056</v>
      </c>
      <c r="H7145" s="3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6181</v>
      </c>
      <c r="C7146" s="1" t="str">
        <f aca="false">IF(H7146="",F7146,H7146)</f>
        <v>MillerCoors Shenandoah Brewery</v>
      </c>
      <c r="F7146" s="5"/>
      <c r="G7146" s="1" t="n">
        <v>58057</v>
      </c>
      <c r="H7146" s="3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6182</v>
      </c>
      <c r="C7147" s="1" t="str">
        <f aca="false">IF(H7147="",F7147,H7147)</f>
        <v>Paramount Refinery</v>
      </c>
      <c r="F7147" s="5"/>
      <c r="G7147" s="1" t="n">
        <v>58058</v>
      </c>
      <c r="H7147" s="3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6183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3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6184</v>
      </c>
      <c r="C7149" s="1" t="str">
        <f aca="false">IF(H7149="",F7149,H7149)</f>
        <v>Imperial Valley Solar Company 1 LLC</v>
      </c>
      <c r="F7149" s="5"/>
      <c r="G7149" s="1" t="n">
        <v>58062</v>
      </c>
      <c r="H7149" s="3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6185</v>
      </c>
      <c r="C7150" s="1" t="str">
        <f aca="false">IF(H7150="",F7150,H7150)</f>
        <v>Laredo Bus Facility Solar Canopies</v>
      </c>
      <c r="F7150" s="5"/>
      <c r="G7150" s="1" t="n">
        <v>58064</v>
      </c>
      <c r="H7150" s="3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6186</v>
      </c>
      <c r="C7151" s="1" t="str">
        <f aca="false">IF(H7151="",F7151,H7151)</f>
        <v>Charlestown Wind Turbine</v>
      </c>
      <c r="F7151" s="5"/>
      <c r="G7151" s="1" t="n">
        <v>58065</v>
      </c>
      <c r="H7151" s="3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6187</v>
      </c>
      <c r="C7152" s="1" t="str">
        <f aca="false">IF(H7152="",F7152,H7152)</f>
        <v>PCA, Filer City Mill</v>
      </c>
      <c r="F7152" s="5"/>
      <c r="G7152" s="1" t="n">
        <v>58066</v>
      </c>
      <c r="H7152" s="3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6188</v>
      </c>
      <c r="C7153" s="1" t="str">
        <f aca="false">IF(H7153="",F7153,H7153)</f>
        <v>SunE CPS1 LLC</v>
      </c>
      <c r="F7153" s="5"/>
      <c r="G7153" s="1" t="n">
        <v>58068</v>
      </c>
      <c r="H7153" s="3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6189</v>
      </c>
      <c r="C7154" s="1" t="str">
        <f aca="false">IF(H7154="",F7154,H7154)</f>
        <v>PRSI FCC Generator</v>
      </c>
      <c r="F7154" s="5"/>
      <c r="G7154" s="1" t="n">
        <v>58069</v>
      </c>
      <c r="H7154" s="3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6190</v>
      </c>
      <c r="C7155" s="1" t="str">
        <f aca="false">IF(H7155="",F7155,H7155)</f>
        <v>Mercer Mall</v>
      </c>
      <c r="F7155" s="5"/>
      <c r="G7155" s="1" t="n">
        <v>58070</v>
      </c>
      <c r="H7155" s="3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6191</v>
      </c>
      <c r="C7156" s="1" t="str">
        <f aca="false">IF(H7156="",F7156,H7156)</f>
        <v>Windwalkers LLC</v>
      </c>
      <c r="F7156" s="5"/>
      <c r="G7156" s="1" t="n">
        <v>58071</v>
      </c>
      <c r="H7156" s="3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6192</v>
      </c>
      <c r="C7157" s="1" t="str">
        <f aca="false">IF(H7157="",F7157,H7157)</f>
        <v>SEPV 1</v>
      </c>
      <c r="F7157" s="5"/>
      <c r="G7157" s="1" t="n">
        <v>58073</v>
      </c>
      <c r="H7157" s="3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6193</v>
      </c>
      <c r="C7158" s="1" t="str">
        <f aca="false">IF(H7158="",F7158,H7158)</f>
        <v>SEPV 2</v>
      </c>
      <c r="F7158" s="5"/>
      <c r="G7158" s="1" t="n">
        <v>58074</v>
      </c>
      <c r="H7158" s="3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6194</v>
      </c>
      <c r="C7159" s="1" t="str">
        <f aca="false">IF(H7159="",F7159,H7159)</f>
        <v>El Dorado Refinery</v>
      </c>
      <c r="F7159" s="5"/>
      <c r="G7159" s="1" t="n">
        <v>58075</v>
      </c>
      <c r="H7159" s="3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6195</v>
      </c>
      <c r="C7160" s="1" t="str">
        <f aca="false">IF(H7160="",F7160,H7160)</f>
        <v>Edwards Air Force Base</v>
      </c>
      <c r="F7160" s="5"/>
      <c r="G7160" s="1" t="n">
        <v>58076</v>
      </c>
      <c r="H7160" s="3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6196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3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6197</v>
      </c>
      <c r="C7162" s="1" t="str">
        <f aca="false">IF(H7162="",F7162,H7162)</f>
        <v>Rocky Ridge Wind Project</v>
      </c>
      <c r="F7162" s="5"/>
      <c r="G7162" s="1" t="n">
        <v>58078</v>
      </c>
      <c r="H7162" s="3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6198</v>
      </c>
      <c r="C7163" s="1" t="str">
        <f aca="false">IF(H7163="",F7163,H7163)</f>
        <v>Newark Energy Center</v>
      </c>
      <c r="F7163" s="5"/>
      <c r="G7163" s="1" t="n">
        <v>58079</v>
      </c>
      <c r="H7163" s="3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6199</v>
      </c>
      <c r="C7164" s="1" t="str">
        <f aca="false">IF(H7164="",F7164,H7164)</f>
        <v>Wolf Ridge Wind</v>
      </c>
      <c r="F7164" s="5"/>
      <c r="G7164" s="1" t="n">
        <v>58080</v>
      </c>
      <c r="H7164" s="3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6200</v>
      </c>
      <c r="C7165" s="1" t="str">
        <f aca="false">IF(H7165="",F7165,H7165)</f>
        <v>Western Sugar Coop- Ft Morgan</v>
      </c>
      <c r="F7165" s="5"/>
      <c r="G7165" s="1" t="n">
        <v>58081</v>
      </c>
      <c r="H7165" s="3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6201</v>
      </c>
      <c r="C7166" s="1" t="str">
        <f aca="false">IF(H7166="",F7166,H7166)</f>
        <v>AMP Napoleon Solar Facility</v>
      </c>
      <c r="F7166" s="5"/>
      <c r="G7166" s="1" t="n">
        <v>58082</v>
      </c>
      <c r="H7166" s="3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6202</v>
      </c>
      <c r="C7167" s="1" t="str">
        <f aca="false">IF(H7167="",F7167,H7167)</f>
        <v>Fullerton Mill CHP</v>
      </c>
      <c r="F7167" s="5"/>
      <c r="G7167" s="1" t="n">
        <v>58083</v>
      </c>
      <c r="H7167" s="3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6203</v>
      </c>
      <c r="C7168" s="1" t="str">
        <f aca="false">IF(H7168="",F7168,H7168)</f>
        <v>Kimberly Clark-Unit 1,2,3</v>
      </c>
      <c r="F7168" s="5"/>
      <c r="G7168" s="1" t="n">
        <v>58084</v>
      </c>
      <c r="H7168" s="3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6204</v>
      </c>
      <c r="C7169" s="1" t="str">
        <f aca="false">IF(H7169="",F7169,H7169)</f>
        <v>PRC-Desoto Intl/PPG Aerospace</v>
      </c>
      <c r="F7169" s="5"/>
      <c r="G7169" s="1" t="n">
        <v>58085</v>
      </c>
      <c r="H7169" s="3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6205</v>
      </c>
      <c r="C7170" s="1" t="str">
        <f aca="false">IF(H7170="",F7170,H7170)</f>
        <v>Intel Folsom</v>
      </c>
      <c r="F7170" s="5"/>
      <c r="G7170" s="1" t="n">
        <v>58086</v>
      </c>
      <c r="H7170" s="3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6206</v>
      </c>
      <c r="C7171" s="1" t="str">
        <f aca="false">IF(H7171="",F7171,H7171)</f>
        <v>Stony Creek Wind Farm NY</v>
      </c>
      <c r="F7171" s="5"/>
      <c r="G7171" s="1" t="n">
        <v>58088</v>
      </c>
      <c r="H7171" s="3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6207</v>
      </c>
      <c r="C7172" s="1" t="str">
        <f aca="false">IF(H7172="",F7172,H7172)</f>
        <v>Roeder Family Wind Farm LLC</v>
      </c>
      <c r="F7172" s="5"/>
      <c r="G7172" s="1" t="n">
        <v>58089</v>
      </c>
      <c r="H7172" s="3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6208</v>
      </c>
      <c r="C7173" s="1" t="str">
        <f aca="false">IF(H7173="",F7173,H7173)</f>
        <v>Middlesex Apple Orchard Solar</v>
      </c>
      <c r="F7173" s="5"/>
      <c r="G7173" s="1" t="n">
        <v>58090</v>
      </c>
      <c r="H7173" s="3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6209</v>
      </c>
      <c r="C7174" s="1" t="str">
        <f aca="false">IF(H7174="",F7174,H7174)</f>
        <v>Keystone Solar</v>
      </c>
      <c r="F7174" s="5"/>
      <c r="G7174" s="1" t="n">
        <v>58091</v>
      </c>
      <c r="H7174" s="3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6210</v>
      </c>
      <c r="C7175" s="1" t="str">
        <f aca="false">IF(H7175="",F7175,H7175)</f>
        <v>BBB Corporate Headquarters</v>
      </c>
      <c r="F7175" s="5"/>
      <c r="G7175" s="1" t="n">
        <v>58093</v>
      </c>
      <c r="H7175" s="3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6211</v>
      </c>
      <c r="C7176" s="1" t="str">
        <f aca="false">IF(H7176="",F7176,H7176)</f>
        <v>Christmas Tree Shops DC Burlington NJ</v>
      </c>
      <c r="F7176" s="5"/>
      <c r="G7176" s="1" t="n">
        <v>58094</v>
      </c>
      <c r="H7176" s="3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6212</v>
      </c>
      <c r="C7177" s="1" t="str">
        <f aca="false">IF(H7177="",F7177,H7177)</f>
        <v>Harmon DC Totowa NJ</v>
      </c>
      <c r="F7177" s="5"/>
      <c r="G7177" s="1" t="n">
        <v>58095</v>
      </c>
      <c r="H7177" s="3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6213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3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6214</v>
      </c>
      <c r="C7179" s="1" t="str">
        <f aca="false">IF(H7179="",F7179,H7179)</f>
        <v>Green Meadows</v>
      </c>
      <c r="F7179" s="5"/>
      <c r="G7179" s="1" t="n">
        <v>58097</v>
      </c>
      <c r="H7179" s="3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6215</v>
      </c>
      <c r="C7180" s="1" t="str">
        <f aca="false">IF(H7180="",F7180,H7180)</f>
        <v>Kern Oil &amp; Refining Co</v>
      </c>
      <c r="F7180" s="5"/>
      <c r="G7180" s="1" t="n">
        <v>58100</v>
      </c>
      <c r="H7180" s="3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6216</v>
      </c>
      <c r="C7181" s="1" t="str">
        <f aca="false">IF(H7181="",F7181,H7181)</f>
        <v>Foundation Cemex River Plant</v>
      </c>
      <c r="F7181" s="5"/>
      <c r="G7181" s="1" t="n">
        <v>58101</v>
      </c>
      <c r="H7181" s="3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6217</v>
      </c>
      <c r="C7182" s="1" t="str">
        <f aca="false">IF(H7182="",F7182,H7182)</f>
        <v>Foundation Cemex BMQ</v>
      </c>
      <c r="F7182" s="5"/>
      <c r="G7182" s="1" t="n">
        <v>58102</v>
      </c>
      <c r="H7182" s="3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6218</v>
      </c>
      <c r="C7183" s="1" t="str">
        <f aca="false">IF(H7183="",F7183,H7183)</f>
        <v>Heritage Garden Wind Farm I LLC</v>
      </c>
      <c r="F7183" s="5"/>
      <c r="G7183" s="1" t="n">
        <v>58103</v>
      </c>
      <c r="H7183" s="3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6219</v>
      </c>
      <c r="C7184" s="1" t="str">
        <f aca="false">IF(H7184="",F7184,H7184)</f>
        <v>Foundation Superior Farms</v>
      </c>
      <c r="F7184" s="5"/>
      <c r="G7184" s="1" t="n">
        <v>58104</v>
      </c>
      <c r="H7184" s="3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6220</v>
      </c>
      <c r="C7185" s="1" t="str">
        <f aca="false">IF(H7185="",F7185,H7185)</f>
        <v>Foundation Wal-Mart Red Bluff</v>
      </c>
      <c r="F7185" s="5"/>
      <c r="G7185" s="1" t="n">
        <v>58105</v>
      </c>
      <c r="H7185" s="3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6221</v>
      </c>
      <c r="C7186" s="1" t="str">
        <f aca="false">IF(H7186="",F7186,H7186)</f>
        <v>Meadow Creek Project Company</v>
      </c>
      <c r="F7186" s="5"/>
      <c r="G7186" s="1" t="n">
        <v>58106</v>
      </c>
      <c r="H7186" s="3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6222</v>
      </c>
      <c r="C7187" s="1" t="str">
        <f aca="false">IF(H7187="",F7187,H7187)</f>
        <v>International Paper Red River Mill</v>
      </c>
      <c r="F7187" s="5"/>
      <c r="G7187" s="1" t="n">
        <v>58108</v>
      </c>
      <c r="H7187" s="3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6223</v>
      </c>
      <c r="C7188" s="1" t="str">
        <f aca="false">IF(H7188="",F7188,H7188)</f>
        <v>Georgia-Pacific Toledo Mill</v>
      </c>
      <c r="F7188" s="5"/>
      <c r="G7188" s="1" t="n">
        <v>58109</v>
      </c>
      <c r="H7188" s="3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6224</v>
      </c>
      <c r="C7189" s="1" t="str">
        <f aca="false">IF(H7189="",F7189,H7189)</f>
        <v>Brookside Newark</v>
      </c>
      <c r="F7189" s="5"/>
      <c r="G7189" s="1" t="n">
        <v>58110</v>
      </c>
      <c r="H7189" s="3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6225</v>
      </c>
      <c r="C7190" s="1" t="str">
        <f aca="false">IF(H7190="",F7190,H7190)</f>
        <v>Bishop Hill II Wind Farm</v>
      </c>
      <c r="F7190" s="5"/>
      <c r="G7190" s="1" t="n">
        <v>58111</v>
      </c>
      <c r="H7190" s="3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6226</v>
      </c>
      <c r="C7191" s="1" t="str">
        <f aca="false">IF(H7191="",F7191,H7191)</f>
        <v>Foundation Cemex Madison</v>
      </c>
      <c r="F7191" s="5"/>
      <c r="G7191" s="1" t="n">
        <v>58112</v>
      </c>
      <c r="H7191" s="3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6227</v>
      </c>
      <c r="C7192" s="1" t="str">
        <f aca="false">IF(H7192="",F7192,H7192)</f>
        <v>Foundation RRM</v>
      </c>
      <c r="F7192" s="5"/>
      <c r="G7192" s="1" t="n">
        <v>58113</v>
      </c>
      <c r="H7192" s="3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6228</v>
      </c>
      <c r="C7193" s="1" t="str">
        <f aca="false">IF(H7193="",F7193,H7193)</f>
        <v>Foundation NWNA</v>
      </c>
      <c r="F7193" s="5"/>
      <c r="G7193" s="1" t="n">
        <v>58114</v>
      </c>
      <c r="H7193" s="3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6229</v>
      </c>
      <c r="C7194" s="1" t="str">
        <f aca="false">IF(H7194="",F7194,H7194)</f>
        <v>Cellu Tissue</v>
      </c>
      <c r="F7194" s="5"/>
      <c r="G7194" s="1" t="n">
        <v>58116</v>
      </c>
      <c r="H7194" s="3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6230</v>
      </c>
      <c r="C7195" s="1" t="str">
        <f aca="false">IF(H7195="",F7195,H7195)</f>
        <v>TNSG South Plant</v>
      </c>
      <c r="F7195" s="5"/>
      <c r="G7195" s="1" t="n">
        <v>58117</v>
      </c>
      <c r="H7195" s="3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6231</v>
      </c>
      <c r="C7196" s="1" t="str">
        <f aca="false">IF(H7196="",F7196,H7196)</f>
        <v>La Joya Del Sol</v>
      </c>
      <c r="F7196" s="5"/>
      <c r="G7196" s="1" t="n">
        <v>58118</v>
      </c>
      <c r="H7196" s="3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6232</v>
      </c>
      <c r="C7197" s="1" t="str">
        <f aca="false">IF(H7197="",F7197,H7197)</f>
        <v>Depot Park Solar System</v>
      </c>
      <c r="F7197" s="5"/>
      <c r="G7197" s="1" t="n">
        <v>58119</v>
      </c>
      <c r="H7197" s="3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6233</v>
      </c>
      <c r="C7198" s="1" t="str">
        <f aca="false">IF(H7198="",F7198,H7198)</f>
        <v>Delano Energy Center</v>
      </c>
      <c r="F7198" s="5"/>
      <c r="G7198" s="1" t="n">
        <v>58122</v>
      </c>
      <c r="H7198" s="3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6234</v>
      </c>
      <c r="C7199" s="1" t="str">
        <f aca="false">IF(H7199="",F7199,H7199)</f>
        <v>Wakefern Food Corp</v>
      </c>
      <c r="F7199" s="5"/>
      <c r="G7199" s="1" t="n">
        <v>58123</v>
      </c>
      <c r="H7199" s="3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6235</v>
      </c>
      <c r="C7200" s="1" t="str">
        <f aca="false">IF(H7200="",F7200,H7200)</f>
        <v>Limon Wind I</v>
      </c>
      <c r="F7200" s="5"/>
      <c r="G7200" s="1" t="n">
        <v>58126</v>
      </c>
      <c r="H7200" s="3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6236</v>
      </c>
      <c r="C7201" s="1" t="str">
        <f aca="false">IF(H7201="",F7201,H7201)</f>
        <v>Limon Wind II</v>
      </c>
      <c r="F7201" s="5"/>
      <c r="G7201" s="1" t="n">
        <v>58127</v>
      </c>
      <c r="H7201" s="3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6237</v>
      </c>
      <c r="C7202" s="1" t="str">
        <f aca="false">IF(H7202="",F7202,H7202)</f>
        <v>Kaiser Downey</v>
      </c>
      <c r="F7202" s="5"/>
      <c r="G7202" s="1" t="n">
        <v>58128</v>
      </c>
      <c r="H7202" s="3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6238</v>
      </c>
      <c r="C7203" s="1" t="str">
        <f aca="false">IF(H7203="",F7203,H7203)</f>
        <v>Prairies Edge Generating Facility</v>
      </c>
      <c r="F7203" s="5"/>
      <c r="G7203" s="1" t="n">
        <v>58129</v>
      </c>
      <c r="H7203" s="3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6239</v>
      </c>
      <c r="C7204" s="1" t="str">
        <f aca="false">IF(H7204="",F7204,H7204)</f>
        <v>Blue Mountain Biogas</v>
      </c>
      <c r="F7204" s="5"/>
      <c r="G7204" s="1" t="n">
        <v>58130</v>
      </c>
      <c r="H7204" s="3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6240</v>
      </c>
      <c r="C7205" s="1" t="str">
        <f aca="false">IF(H7205="",F7205,H7205)</f>
        <v>Outback Solar At Christmas Valley</v>
      </c>
      <c r="F7205" s="5"/>
      <c r="G7205" s="1" t="n">
        <v>58131</v>
      </c>
      <c r="H7205" s="3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6241</v>
      </c>
      <c r="C7206" s="1" t="str">
        <f aca="false">IF(H7206="",F7206,H7206)</f>
        <v>Kaiser Ontario</v>
      </c>
      <c r="F7206" s="5"/>
      <c r="G7206" s="1" t="n">
        <v>58132</v>
      </c>
      <c r="H7206" s="3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6242</v>
      </c>
      <c r="C7207" s="1" t="str">
        <f aca="false">IF(H7207="",F7207,H7207)</f>
        <v>Oberlin Spear Point Solar One</v>
      </c>
      <c r="F7207" s="5"/>
      <c r="G7207" s="1" t="n">
        <v>58134</v>
      </c>
      <c r="H7207" s="3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6243</v>
      </c>
      <c r="C7208" s="1" t="str">
        <f aca="false">IF(H7208="",F7208,H7208)</f>
        <v>Washington White Post Solar LLC</v>
      </c>
      <c r="F7208" s="5"/>
      <c r="G7208" s="1" t="n">
        <v>58135</v>
      </c>
      <c r="H7208" s="3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6244</v>
      </c>
      <c r="C7209" s="1" t="str">
        <f aca="false">IF(H7209="",F7209,H7209)</f>
        <v>Adkins Energy LLC</v>
      </c>
      <c r="F7209" s="5"/>
      <c r="G7209" s="1" t="n">
        <v>58136</v>
      </c>
      <c r="H7209" s="3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6245</v>
      </c>
      <c r="C7210" s="1" t="str">
        <f aca="false">IF(H7210="",F7210,H7210)</f>
        <v>Ensign Wind LLC</v>
      </c>
      <c r="F7210" s="5"/>
      <c r="G7210" s="1" t="n">
        <v>58137</v>
      </c>
      <c r="H7210" s="3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6246</v>
      </c>
      <c r="C7211" s="1" t="str">
        <f aca="false">IF(H7211="",F7211,H7211)</f>
        <v>Otter Creek Ethanol Poet - Ashton</v>
      </c>
      <c r="F7211" s="5"/>
      <c r="G7211" s="1" t="n">
        <v>58138</v>
      </c>
      <c r="H7211" s="3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6247</v>
      </c>
      <c r="C7212" s="1" t="str">
        <f aca="false">IF(H7212="",F7212,H7212)</f>
        <v>Central Energy Plant USU</v>
      </c>
      <c r="F7212" s="5"/>
      <c r="G7212" s="1" t="n">
        <v>58139</v>
      </c>
      <c r="H7212" s="3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6248</v>
      </c>
      <c r="C7213" s="1" t="str">
        <f aca="false">IF(H7213="",F7213,H7213)</f>
        <v>Summit Street Power Plant</v>
      </c>
      <c r="F7213" s="5"/>
      <c r="G7213" s="1" t="n">
        <v>58140</v>
      </c>
      <c r="H7213" s="3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6249</v>
      </c>
      <c r="C7214" s="1" t="str">
        <f aca="false">IF(H7214="",F7214,H7214)</f>
        <v>Groton Wind LLC</v>
      </c>
      <c r="F7214" s="5"/>
      <c r="G7214" s="1" t="n">
        <v>58141</v>
      </c>
      <c r="H7214" s="3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6250</v>
      </c>
      <c r="C7215" s="1" t="str">
        <f aca="false">IF(H7215="",F7215,H7215)</f>
        <v>Rock Creek Dairy</v>
      </c>
      <c r="F7215" s="5"/>
      <c r="G7215" s="1" t="n">
        <v>58142</v>
      </c>
      <c r="H7215" s="3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6251</v>
      </c>
      <c r="C7216" s="1" t="str">
        <f aca="false">IF(H7216="",F7216,H7216)</f>
        <v>SVEP Solar Project Company</v>
      </c>
      <c r="F7216" s="5"/>
      <c r="G7216" s="1" t="n">
        <v>58144</v>
      </c>
      <c r="H7216" s="3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6252</v>
      </c>
      <c r="C7217" s="1" t="str">
        <f aca="false">IF(H7217="",F7217,H7217)</f>
        <v>Williamstown Solar</v>
      </c>
      <c r="F7217" s="5"/>
      <c r="G7217" s="1" t="n">
        <v>58145</v>
      </c>
      <c r="H7217" s="3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6253</v>
      </c>
      <c r="C7218" s="1" t="str">
        <f aca="false">IF(H7218="",F7218,H7218)</f>
        <v>Twin Rivers Paper Co LLC</v>
      </c>
      <c r="F7218" s="5"/>
      <c r="G7218" s="1" t="n">
        <v>58146</v>
      </c>
      <c r="H7218" s="3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6254</v>
      </c>
      <c r="C7219" s="1" t="str">
        <f aca="false">IF(H7219="",F7219,H7219)</f>
        <v>Prescott Solar Plant</v>
      </c>
      <c r="F7219" s="5"/>
      <c r="G7219" s="1" t="n">
        <v>58147</v>
      </c>
      <c r="H7219" s="3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6255</v>
      </c>
      <c r="C7220" s="1" t="str">
        <f aca="false">IF(H7220="",F7220,H7220)</f>
        <v>RE Kansas South LLC</v>
      </c>
      <c r="F7220" s="5"/>
      <c r="G7220" s="1" t="n">
        <v>58148</v>
      </c>
      <c r="H7220" s="3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6256</v>
      </c>
      <c r="C7221" s="1" t="str">
        <f aca="false">IF(H7221="",F7221,H7221)</f>
        <v>TA-High Desert LLC</v>
      </c>
      <c r="F7221" s="5"/>
      <c r="G7221" s="1" t="n">
        <v>58149</v>
      </c>
      <c r="H7221" s="3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6257</v>
      </c>
      <c r="C7222" s="1" t="str">
        <f aca="false">IF(H7222="",F7222,H7222)</f>
        <v>Central Utility Plant - Texas A&amp;M</v>
      </c>
      <c r="F7222" s="5"/>
      <c r="G7222" s="1" t="n">
        <v>58151</v>
      </c>
      <c r="H7222" s="3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6258</v>
      </c>
      <c r="C7223" s="1" t="str">
        <f aca="false">IF(H7223="",F7223,H7223)</f>
        <v>Danbury Hospital Cogen Plant</v>
      </c>
      <c r="F7223" s="5"/>
      <c r="G7223" s="1" t="n">
        <v>58152</v>
      </c>
      <c r="H7223" s="3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6259</v>
      </c>
      <c r="C7224" s="1" t="str">
        <f aca="false">IF(H7224="",F7224,H7224)</f>
        <v>Eastern Maine Medical Center</v>
      </c>
      <c r="F7224" s="5"/>
      <c r="G7224" s="1" t="n">
        <v>58153</v>
      </c>
      <c r="H7224" s="3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6260</v>
      </c>
      <c r="C7225" s="1" t="str">
        <f aca="false">IF(H7225="",F7225,H7225)</f>
        <v>North Sky River Energy LLC</v>
      </c>
      <c r="F7225" s="5"/>
      <c r="G7225" s="1" t="n">
        <v>58154</v>
      </c>
      <c r="H7225" s="3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6261</v>
      </c>
      <c r="C7226" s="1" t="str">
        <f aca="false">IF(H7226="",F7226,H7226)</f>
        <v>Perrin Ranch Wind LLC</v>
      </c>
      <c r="F7226" s="5"/>
      <c r="G7226" s="1" t="n">
        <v>58155</v>
      </c>
      <c r="H7226" s="3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6262</v>
      </c>
      <c r="C7227" s="1" t="str">
        <f aca="false">IF(H7227="",F7227,H7227)</f>
        <v>SUNY Old Westbury College</v>
      </c>
      <c r="F7227" s="5"/>
      <c r="G7227" s="1" t="n">
        <v>58156</v>
      </c>
      <c r="H7227" s="3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6263</v>
      </c>
      <c r="C7228" s="1" t="str">
        <f aca="false">IF(H7228="",F7228,H7228)</f>
        <v>University of Rochester</v>
      </c>
      <c r="F7228" s="5"/>
      <c r="G7228" s="1" t="n">
        <v>58157</v>
      </c>
      <c r="H7228" s="3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6264</v>
      </c>
      <c r="C7229" s="1" t="str">
        <f aca="false">IF(H7229="",F7229,H7229)</f>
        <v>Wesleyan University Cogen 1</v>
      </c>
      <c r="F7229" s="5"/>
      <c r="G7229" s="1" t="n">
        <v>58158</v>
      </c>
      <c r="H7229" s="3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6265</v>
      </c>
      <c r="C7230" s="1" t="str">
        <f aca="false">IF(H7230="",F7230,H7230)</f>
        <v>UCONN Cogen Facility</v>
      </c>
      <c r="F7230" s="5"/>
      <c r="G7230" s="1" t="n">
        <v>58159</v>
      </c>
      <c r="H7230" s="3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6266</v>
      </c>
      <c r="C7231" s="1" t="str">
        <f aca="false">IF(H7231="",F7231,H7231)</f>
        <v>Williams College - Campus CHP</v>
      </c>
      <c r="F7231" s="5"/>
      <c r="G7231" s="1" t="n">
        <v>58160</v>
      </c>
      <c r="H7231" s="3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6267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3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6268</v>
      </c>
      <c r="C7233" s="1" t="str">
        <f aca="false">IF(H7233="",F7233,H7233)</f>
        <v>Cirrus Wind 1 LLC</v>
      </c>
      <c r="F7233" s="5"/>
      <c r="G7233" s="1" t="n">
        <v>58162</v>
      </c>
      <c r="H7233" s="3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6269</v>
      </c>
      <c r="C7234" s="1" t="str">
        <f aca="false">IF(H7234="",F7234,H7234)</f>
        <v>Mercy Medical Center</v>
      </c>
      <c r="F7234" s="5"/>
      <c r="G7234" s="1" t="n">
        <v>58163</v>
      </c>
      <c r="H7234" s="3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6270</v>
      </c>
      <c r="C7235" s="1" t="str">
        <f aca="false">IF(H7235="",F7235,H7235)</f>
        <v>Slayton Solar</v>
      </c>
      <c r="F7235" s="5"/>
      <c r="G7235" s="1" t="n">
        <v>58164</v>
      </c>
      <c r="H7235" s="3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6271</v>
      </c>
      <c r="C7236" s="1" t="str">
        <f aca="false">IF(H7236="",F7236,H7236)</f>
        <v>College of New Jersey</v>
      </c>
      <c r="F7236" s="5"/>
      <c r="G7236" s="1" t="n">
        <v>58165</v>
      </c>
      <c r="H7236" s="3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6272</v>
      </c>
      <c r="C7237" s="1" t="str">
        <f aca="false">IF(H7237="",F7237,H7237)</f>
        <v>Smith College Central Heating Plant</v>
      </c>
      <c r="F7237" s="5"/>
      <c r="G7237" s="1" t="n">
        <v>58166</v>
      </c>
      <c r="H7237" s="3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6273</v>
      </c>
      <c r="C7238" s="1" t="str">
        <f aca="false">IF(H7238="",F7238,H7238)</f>
        <v>William Floyd School District</v>
      </c>
      <c r="F7238" s="5"/>
      <c r="G7238" s="1" t="n">
        <v>58167</v>
      </c>
      <c r="H7238" s="3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6274</v>
      </c>
      <c r="C7239" s="1" t="str">
        <f aca="false">IF(H7239="",F7239,H7239)</f>
        <v>Energy Center</v>
      </c>
      <c r="F7239" s="5"/>
      <c r="G7239" s="1" t="n">
        <v>58168</v>
      </c>
      <c r="H7239" s="3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6275</v>
      </c>
      <c r="C7240" s="1" t="str">
        <f aca="false">IF(H7240="",F7240,H7240)</f>
        <v>CSUF Trigeneration</v>
      </c>
      <c r="F7240" s="5"/>
      <c r="G7240" s="1" t="n">
        <v>58169</v>
      </c>
      <c r="H7240" s="3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6276</v>
      </c>
      <c r="C7241" s="1" t="str">
        <f aca="false">IF(H7241="",F7241,H7241)</f>
        <v>Crafton Hills College Solar Farm</v>
      </c>
      <c r="F7241" s="5"/>
      <c r="G7241" s="1" t="n">
        <v>58170</v>
      </c>
      <c r="H7241" s="3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6277</v>
      </c>
      <c r="C7242" s="1" t="str">
        <f aca="false">IF(H7242="",F7242,H7242)</f>
        <v>Seaside Heights Power Plant</v>
      </c>
      <c r="F7242" s="5"/>
      <c r="G7242" s="1" t="n">
        <v>58172</v>
      </c>
      <c r="H7242" s="3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6278</v>
      </c>
      <c r="C7243" s="1" t="str">
        <f aca="false">IF(H7243="",F7243,H7243)</f>
        <v>BMW Manufacturing Co</v>
      </c>
      <c r="F7243" s="5"/>
      <c r="G7243" s="1" t="n">
        <v>58173</v>
      </c>
      <c r="H7243" s="3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6279</v>
      </c>
      <c r="C7244" s="1" t="str">
        <f aca="false">IF(H7244="",F7244,H7244)</f>
        <v>Wilson Solar</v>
      </c>
      <c r="F7244" s="5"/>
      <c r="G7244" s="1" t="n">
        <v>58174</v>
      </c>
      <c r="H7244" s="3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6280</v>
      </c>
      <c r="C7245" s="1" t="str">
        <f aca="false">IF(H7245="",F7245,H7245)</f>
        <v>Kishwaukee CHP Plant</v>
      </c>
      <c r="F7245" s="5"/>
      <c r="G7245" s="1" t="n">
        <v>58177</v>
      </c>
      <c r="H7245" s="3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6281</v>
      </c>
      <c r="C7246" s="1" t="str">
        <f aca="false">IF(H7246="",F7246,H7246)</f>
        <v>M. G. Emmett J. Bean Federal Center</v>
      </c>
      <c r="F7246" s="5"/>
      <c r="G7246" s="1" t="n">
        <v>58178</v>
      </c>
      <c r="H7246" s="3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6282</v>
      </c>
      <c r="C7247" s="1" t="str">
        <f aca="false">IF(H7247="",F7247,H7247)</f>
        <v>MTSU Power Co-Gen Plant</v>
      </c>
      <c r="F7247" s="5"/>
      <c r="G7247" s="1" t="n">
        <v>58179</v>
      </c>
      <c r="H7247" s="3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6283</v>
      </c>
      <c r="C7248" s="1" t="str">
        <f aca="false">IF(H7248="",F7248,H7248)</f>
        <v>UNH 7.9 MW Plant</v>
      </c>
      <c r="F7248" s="5"/>
      <c r="G7248" s="1" t="n">
        <v>58180</v>
      </c>
      <c r="H7248" s="3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6284</v>
      </c>
      <c r="C7249" s="1" t="str">
        <f aca="false">IF(H7249="",F7249,H7249)</f>
        <v>Loyola University Health Plant</v>
      </c>
      <c r="F7249" s="5"/>
      <c r="G7249" s="1" t="n">
        <v>58181</v>
      </c>
      <c r="H7249" s="3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6285</v>
      </c>
      <c r="C7250" s="1" t="str">
        <f aca="false">IF(H7250="",F7250,H7250)</f>
        <v>Prairie Horizon Agri Energy</v>
      </c>
      <c r="F7250" s="5"/>
      <c r="G7250" s="1" t="n">
        <v>58183</v>
      </c>
      <c r="H7250" s="3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6286</v>
      </c>
      <c r="C7251" s="1" t="str">
        <f aca="false">IF(H7251="",F7251,H7251)</f>
        <v>Rand Whitney CHP Plant</v>
      </c>
      <c r="F7251" s="5"/>
      <c r="G7251" s="1" t="n">
        <v>58184</v>
      </c>
      <c r="H7251" s="3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6287</v>
      </c>
      <c r="C7252" s="1" t="str">
        <f aca="false">IF(H7252="",F7252,H7252)</f>
        <v>Amherst College Co Gen</v>
      </c>
      <c r="F7252" s="5"/>
      <c r="G7252" s="1" t="n">
        <v>58185</v>
      </c>
      <c r="H7252" s="3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6288</v>
      </c>
      <c r="C7253" s="1" t="str">
        <f aca="false">IF(H7253="",F7253,H7253)</f>
        <v>HVCC Cogen Plant</v>
      </c>
      <c r="F7253" s="5"/>
      <c r="G7253" s="1" t="n">
        <v>58186</v>
      </c>
      <c r="H7253" s="3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6289</v>
      </c>
      <c r="C7254" s="1" t="str">
        <f aca="false">IF(H7254="",F7254,H7254)</f>
        <v>180 Raritan Solar</v>
      </c>
      <c r="F7254" s="5"/>
      <c r="G7254" s="1" t="n">
        <v>58187</v>
      </c>
      <c r="H7254" s="3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6290</v>
      </c>
      <c r="C7255" s="1" t="str">
        <f aca="false">IF(H7255="",F7255,H7255)</f>
        <v>US Magnesium</v>
      </c>
      <c r="F7255" s="5"/>
      <c r="G7255" s="1" t="n">
        <v>58191</v>
      </c>
      <c r="H7255" s="3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6291</v>
      </c>
      <c r="C7256" s="1" t="str">
        <f aca="false">IF(H7256="",F7256,H7256)</f>
        <v>Arkalon Ethanol LLC</v>
      </c>
      <c r="F7256" s="5"/>
      <c r="G7256" s="1" t="n">
        <v>58192</v>
      </c>
      <c r="H7256" s="3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6292</v>
      </c>
      <c r="C7257" s="1" t="str">
        <f aca="false">IF(H7257="",F7257,H7257)</f>
        <v>Bonanza BioEnergy LLC</v>
      </c>
      <c r="F7257" s="5"/>
      <c r="G7257" s="1" t="n">
        <v>58193</v>
      </c>
      <c r="H7257" s="3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6293</v>
      </c>
      <c r="C7258" s="1" t="str">
        <f aca="false">IF(H7258="",F7258,H7258)</f>
        <v>West Campus Steam Plant</v>
      </c>
      <c r="F7258" s="5"/>
      <c r="G7258" s="1" t="n">
        <v>58194</v>
      </c>
      <c r="H7258" s="3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6294</v>
      </c>
      <c r="C7259" s="1" t="str">
        <f aca="false">IF(H7259="",F7259,H7259)</f>
        <v>East Campus Steam Plant</v>
      </c>
      <c r="F7259" s="5"/>
      <c r="G7259" s="1" t="n">
        <v>58195</v>
      </c>
      <c r="H7259" s="3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6295</v>
      </c>
      <c r="C7260" s="1" t="str">
        <f aca="false">IF(H7260="",F7260,H7260)</f>
        <v>Cargill Salt Hersey</v>
      </c>
      <c r="F7260" s="5"/>
      <c r="G7260" s="1" t="n">
        <v>58196</v>
      </c>
      <c r="H7260" s="3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6296</v>
      </c>
      <c r="C7261" s="1" t="str">
        <f aca="false">IF(H7261="",F7261,H7261)</f>
        <v>Poet Biorefining Lake Crystal</v>
      </c>
      <c r="F7261" s="5"/>
      <c r="G7261" s="1" t="n">
        <v>58197</v>
      </c>
      <c r="H7261" s="3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6297</v>
      </c>
      <c r="C7262" s="1" t="str">
        <f aca="false">IF(H7262="",F7262,H7262)</f>
        <v>Parnassus Central Utility Plant</v>
      </c>
      <c r="F7262" s="5"/>
      <c r="G7262" s="1" t="n">
        <v>58198</v>
      </c>
      <c r="H7262" s="3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6298</v>
      </c>
      <c r="C7263" s="1" t="str">
        <f aca="false">IF(H7263="",F7263,H7263)</f>
        <v>Arizona State University CHP</v>
      </c>
      <c r="F7263" s="5"/>
      <c r="G7263" s="1" t="n">
        <v>58199</v>
      </c>
      <c r="H7263" s="3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6299</v>
      </c>
      <c r="C7264" s="1" t="str">
        <f aca="false">IF(H7264="",F7264,H7264)</f>
        <v>Burnside Alumina Plant</v>
      </c>
      <c r="F7264" s="5"/>
      <c r="G7264" s="1" t="n">
        <v>58200</v>
      </c>
      <c r="H7264" s="3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6300</v>
      </c>
      <c r="C7265" s="1" t="str">
        <f aca="false">IF(H7265="",F7265,H7265)</f>
        <v>Monroe Community College Plant</v>
      </c>
      <c r="F7265" s="5"/>
      <c r="G7265" s="1" t="n">
        <v>58201</v>
      </c>
      <c r="H7265" s="3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6301</v>
      </c>
      <c r="C7266" s="1" t="str">
        <f aca="false">IF(H7266="",F7266,H7266)</f>
        <v>RE Victor Phelan Solar One LLC</v>
      </c>
      <c r="F7266" s="5"/>
      <c r="G7266" s="1" t="n">
        <v>58202</v>
      </c>
      <c r="H7266" s="3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6302</v>
      </c>
      <c r="C7267" s="1" t="str">
        <f aca="false">IF(H7267="",F7267,H7267)</f>
        <v>Minco Wind III, LLC</v>
      </c>
      <c r="F7267" s="5"/>
      <c r="G7267" s="1" t="n">
        <v>58203</v>
      </c>
      <c r="H7267" s="3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6303</v>
      </c>
      <c r="C7268" s="1" t="str">
        <f aca="false">IF(H7268="",F7268,H7268)</f>
        <v>Grassland 3&amp;4 Solar Project</v>
      </c>
      <c r="F7268" s="5"/>
      <c r="G7268" s="1" t="n">
        <v>58204</v>
      </c>
      <c r="H7268" s="3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1124</v>
      </c>
      <c r="C7269" s="1" t="str">
        <f aca="false">IF(H7269="",F7269,H7269)</f>
        <v>Grand Ave Plant</v>
      </c>
      <c r="F7269" s="5"/>
      <c r="G7269" s="1" t="n">
        <v>58205</v>
      </c>
      <c r="H7269" s="3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6304</v>
      </c>
      <c r="C7270" s="1" t="str">
        <f aca="false">IF(H7270="",F7270,H7270)</f>
        <v>Central Utility Plant at White Oak</v>
      </c>
      <c r="F7270" s="5"/>
      <c r="G7270" s="1" t="n">
        <v>58207</v>
      </c>
      <c r="H7270" s="3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6305</v>
      </c>
      <c r="C7271" s="1" t="str">
        <f aca="false">IF(H7271="",F7271,H7271)</f>
        <v>Cinnamon Bay Edgeboro Landfill</v>
      </c>
      <c r="F7271" s="5"/>
      <c r="G7271" s="1" t="n">
        <v>58208</v>
      </c>
      <c r="H7271" s="3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6306</v>
      </c>
      <c r="C7272" s="1" t="str">
        <f aca="false">IF(H7272="",F7272,H7272)</f>
        <v>NextEra-Blackwell Wind, LLC</v>
      </c>
      <c r="F7272" s="5"/>
      <c r="G7272" s="1" t="n">
        <v>58209</v>
      </c>
      <c r="H7272" s="3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6307</v>
      </c>
      <c r="C7273" s="1" t="str">
        <f aca="false">IF(H7273="",F7273,H7273)</f>
        <v>NFM Solar Power LLC</v>
      </c>
      <c r="F7273" s="5"/>
      <c r="G7273" s="1" t="n">
        <v>58210</v>
      </c>
      <c r="H7273" s="3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6308</v>
      </c>
      <c r="C7274" s="1" t="str">
        <f aca="false">IF(H7274="",F7274,H7274)</f>
        <v>Saddle Mountain Solar I</v>
      </c>
      <c r="F7274" s="5"/>
      <c r="G7274" s="1" t="n">
        <v>58213</v>
      </c>
      <c r="H7274" s="3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6309</v>
      </c>
      <c r="C7275" s="1" t="str">
        <f aca="false">IF(H7275="",F7275,H7275)</f>
        <v>West Greenwich Solar</v>
      </c>
      <c r="F7275" s="5"/>
      <c r="G7275" s="1" t="n">
        <v>58214</v>
      </c>
      <c r="H7275" s="3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6310</v>
      </c>
      <c r="C7276" s="1" t="str">
        <f aca="false">IF(H7276="",F7276,H7276)</f>
        <v>J.R. Simplot Company</v>
      </c>
      <c r="F7276" s="5"/>
      <c r="G7276" s="1" t="n">
        <v>58216</v>
      </c>
      <c r="H7276" s="3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6311</v>
      </c>
      <c r="C7277" s="1" t="str">
        <f aca="false">IF(H7277="",F7277,H7277)</f>
        <v>Grassland 1&amp;2 Solar Project</v>
      </c>
      <c r="F7277" s="5"/>
      <c r="G7277" s="1" t="n">
        <v>58217</v>
      </c>
      <c r="H7277" s="3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6312</v>
      </c>
      <c r="C7278" s="1" t="str">
        <f aca="false">IF(H7278="",F7278,H7278)</f>
        <v>GL Dairy Biogas</v>
      </c>
      <c r="F7278" s="5"/>
      <c r="G7278" s="1" t="n">
        <v>58219</v>
      </c>
      <c r="H7278" s="3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6313</v>
      </c>
      <c r="C7279" s="1" t="str">
        <f aca="false">IF(H7279="",F7279,H7279)</f>
        <v>Haviland Plastic Products</v>
      </c>
      <c r="F7279" s="5"/>
      <c r="G7279" s="1" t="n">
        <v>58220</v>
      </c>
      <c r="H7279" s="3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6314</v>
      </c>
      <c r="C7280" s="1" t="str">
        <f aca="false">IF(H7280="",F7280,H7280)</f>
        <v>E.B. Eddy Paper Inc</v>
      </c>
      <c r="F7280" s="5"/>
      <c r="G7280" s="1" t="n">
        <v>58222</v>
      </c>
      <c r="H7280" s="3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6315</v>
      </c>
      <c r="C7281" s="1" t="str">
        <f aca="false">IF(H7281="",F7281,H7281)</f>
        <v>Hoag Hospital Cogen Plant</v>
      </c>
      <c r="F7281" s="5"/>
      <c r="G7281" s="1" t="n">
        <v>58223</v>
      </c>
      <c r="H7281" s="3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6316</v>
      </c>
      <c r="C7282" s="1" t="str">
        <f aca="false">IF(H7282="",F7282,H7282)</f>
        <v>CCSU Co-Gen-STBY Gen</v>
      </c>
      <c r="F7282" s="5"/>
      <c r="G7282" s="1" t="n">
        <v>58224</v>
      </c>
      <c r="H7282" s="3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6317</v>
      </c>
      <c r="C7283" s="1" t="str">
        <f aca="false">IF(H7283="",F7283,H7283)</f>
        <v>Newberry Solar 1 LLC</v>
      </c>
      <c r="F7283" s="5"/>
      <c r="G7283" s="1" t="n">
        <v>58226</v>
      </c>
      <c r="H7283" s="3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6318</v>
      </c>
      <c r="C7284" s="1" t="str">
        <f aca="false">IF(H7284="",F7284,H7284)</f>
        <v>SEPV9 Power Plant</v>
      </c>
      <c r="F7284" s="5"/>
      <c r="G7284" s="1" t="n">
        <v>58227</v>
      </c>
      <c r="H7284" s="3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6319</v>
      </c>
      <c r="C7285" s="1" t="str">
        <f aca="false">IF(H7285="",F7285,H7285)</f>
        <v>Milford Solar Farm</v>
      </c>
      <c r="F7285" s="5"/>
      <c r="G7285" s="1" t="n">
        <v>58228</v>
      </c>
      <c r="H7285" s="3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6320</v>
      </c>
      <c r="C7286" s="1" t="str">
        <f aca="false">IF(H7286="",F7286,H7286)</f>
        <v>Lake Marion</v>
      </c>
      <c r="F7286" s="5"/>
      <c r="G7286" s="1" t="n">
        <v>58229</v>
      </c>
      <c r="H7286" s="3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6321</v>
      </c>
      <c r="C7287" s="1" t="str">
        <f aca="false">IF(H7287="",F7287,H7287)</f>
        <v>Hastings</v>
      </c>
      <c r="F7287" s="5"/>
      <c r="G7287" s="1" t="n">
        <v>58230</v>
      </c>
      <c r="H7287" s="3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6322</v>
      </c>
      <c r="C7288" s="1" t="str">
        <f aca="false">IF(H7288="",F7288,H7288)</f>
        <v>Lincoln Financial Field</v>
      </c>
      <c r="F7288" s="5"/>
      <c r="G7288" s="1" t="n">
        <v>58231</v>
      </c>
      <c r="H7288" s="3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6323</v>
      </c>
      <c r="C7289" s="1" t="str">
        <f aca="false">IF(H7289="",F7289,H7289)</f>
        <v>Tahquitz High School</v>
      </c>
      <c r="F7289" s="5"/>
      <c r="G7289" s="1" t="n">
        <v>58232</v>
      </c>
      <c r="H7289" s="3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6324</v>
      </c>
      <c r="C7290" s="1" t="str">
        <f aca="false">IF(H7290="",F7290,H7290)</f>
        <v>Wagner Wind LLC</v>
      </c>
      <c r="F7290" s="5"/>
      <c r="G7290" s="1" t="n">
        <v>58233</v>
      </c>
      <c r="H7290" s="3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6325</v>
      </c>
      <c r="C7291" s="1" t="str">
        <f aca="false">IF(H7291="",F7291,H7291)</f>
        <v>SEPV 8</v>
      </c>
      <c r="F7291" s="5"/>
      <c r="G7291" s="1" t="n">
        <v>58234</v>
      </c>
      <c r="H7291" s="3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6326</v>
      </c>
      <c r="C7292" s="1" t="str">
        <f aca="false">IF(H7292="",F7292,H7292)</f>
        <v>Clayville</v>
      </c>
      <c r="F7292" s="5"/>
      <c r="G7292" s="1" t="n">
        <v>58235</v>
      </c>
      <c r="H7292" s="3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6327</v>
      </c>
      <c r="C7293" s="1" t="str">
        <f aca="false">IF(H7293="",F7293,H7293)</f>
        <v>CCSU Fuel Cell Project</v>
      </c>
      <c r="F7293" s="5"/>
      <c r="G7293" s="1" t="n">
        <v>58237</v>
      </c>
      <c r="H7293" s="3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6328</v>
      </c>
      <c r="C7294" s="1" t="str">
        <f aca="false">IF(H7294="",F7294,H7294)</f>
        <v>Georgia Mountain Community Wind Farm</v>
      </c>
      <c r="F7294" s="5"/>
      <c r="G7294" s="1" t="n">
        <v>58238</v>
      </c>
      <c r="H7294" s="3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6329</v>
      </c>
      <c r="C7295" s="1" t="str">
        <f aca="false">IF(H7295="",F7295,H7295)</f>
        <v>Kent County-Kennedyville</v>
      </c>
      <c r="F7295" s="5"/>
      <c r="G7295" s="1" t="n">
        <v>58239</v>
      </c>
      <c r="H7295" s="3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6330</v>
      </c>
      <c r="C7296" s="1" t="str">
        <f aca="false">IF(H7296="",F7296,H7296)</f>
        <v>Kit Carson</v>
      </c>
      <c r="F7296" s="5"/>
      <c r="G7296" s="1" t="n">
        <v>58240</v>
      </c>
      <c r="H7296" s="3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6331</v>
      </c>
      <c r="C7297" s="1" t="str">
        <f aca="false">IF(H7297="",F7297,H7297)</f>
        <v>Rock Hall</v>
      </c>
      <c r="F7297" s="5"/>
      <c r="G7297" s="1" t="n">
        <v>58241</v>
      </c>
      <c r="H7297" s="3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6332</v>
      </c>
      <c r="C7298" s="1" t="str">
        <f aca="false">IF(H7298="",F7298,H7298)</f>
        <v>Pattern Panhandle Wind LLC</v>
      </c>
      <c r="F7298" s="5"/>
      <c r="G7298" s="1" t="n">
        <v>58242</v>
      </c>
      <c r="H7298" s="3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6333</v>
      </c>
      <c r="C7299" s="1" t="str">
        <f aca="false">IF(H7299="",F7299,H7299)</f>
        <v>Kent County - Worton Complex</v>
      </c>
      <c r="F7299" s="5"/>
      <c r="G7299" s="1" t="n">
        <v>58243</v>
      </c>
      <c r="H7299" s="3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6334</v>
      </c>
      <c r="C7300" s="1" t="str">
        <f aca="false">IF(H7300="",F7300,H7300)</f>
        <v>West Valley High School Solar</v>
      </c>
      <c r="F7300" s="5"/>
      <c r="G7300" s="1" t="n">
        <v>58244</v>
      </c>
      <c r="H7300" s="3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6335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3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6336</v>
      </c>
      <c r="C7302" s="1" t="str">
        <f aca="false">IF(H7302="",F7302,H7302)</f>
        <v>Millersville LFG</v>
      </c>
      <c r="F7302" s="5"/>
      <c r="G7302" s="1" t="n">
        <v>58246</v>
      </c>
      <c r="H7302" s="3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6337</v>
      </c>
      <c r="C7303" s="1" t="str">
        <f aca="false">IF(H7303="",F7303,H7303)</f>
        <v>Pierce College</v>
      </c>
      <c r="F7303" s="5"/>
      <c r="G7303" s="1" t="n">
        <v>58248</v>
      </c>
      <c r="H7303" s="3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6338</v>
      </c>
      <c r="C7304" s="1" t="str">
        <f aca="false">IF(H7304="",F7304,H7304)</f>
        <v>VA Sepulveda Ambulatory Care Center</v>
      </c>
      <c r="F7304" s="5"/>
      <c r="G7304" s="1" t="n">
        <v>58249</v>
      </c>
      <c r="H7304" s="3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6339</v>
      </c>
      <c r="C7305" s="1" t="str">
        <f aca="false">IF(H7305="",F7305,H7305)</f>
        <v>Tullytown</v>
      </c>
      <c r="F7305" s="5"/>
      <c r="G7305" s="1" t="n">
        <v>58250</v>
      </c>
      <c r="H7305" s="3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6340</v>
      </c>
      <c r="C7306" s="1" t="str">
        <f aca="false">IF(H7306="",F7306,H7306)</f>
        <v>C&amp;H Sugar Plant</v>
      </c>
      <c r="F7306" s="5"/>
      <c r="G7306" s="1" t="n">
        <v>58251</v>
      </c>
      <c r="H7306" s="3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6341</v>
      </c>
      <c r="C7307" s="1" t="str">
        <f aca="false">IF(H7307="",F7307,H7307)</f>
        <v>Alpha Ridge LFG</v>
      </c>
      <c r="F7307" s="5"/>
      <c r="G7307" s="1" t="n">
        <v>58252</v>
      </c>
      <c r="H7307" s="3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6342</v>
      </c>
      <c r="C7308" s="1" t="str">
        <f aca="false">IF(H7308="",F7308,H7308)</f>
        <v>CBS Television City</v>
      </c>
      <c r="F7308" s="5"/>
      <c r="G7308" s="1" t="n">
        <v>58253</v>
      </c>
      <c r="H7308" s="3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6343</v>
      </c>
      <c r="C7309" s="1" t="str">
        <f aca="false">IF(H7309="",F7309,H7309)</f>
        <v>Chatham</v>
      </c>
      <c r="F7309" s="5"/>
      <c r="G7309" s="1" t="n">
        <v>58254</v>
      </c>
      <c r="H7309" s="3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6344</v>
      </c>
      <c r="C7310" s="1" t="str">
        <f aca="false">IF(H7310="",F7310,H7310)</f>
        <v>Rubart</v>
      </c>
      <c r="F7310" s="5"/>
      <c r="G7310" s="1" t="n">
        <v>58255</v>
      </c>
      <c r="H7310" s="3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6345</v>
      </c>
      <c r="C7311" s="1" t="str">
        <f aca="false">IF(H7311="",F7311,H7311)</f>
        <v>Los Alamos PV Site</v>
      </c>
      <c r="F7311" s="5"/>
      <c r="G7311" s="1" t="n">
        <v>58256</v>
      </c>
      <c r="H7311" s="3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6346</v>
      </c>
      <c r="C7312" s="1" t="str">
        <f aca="false">IF(H7312="",F7312,H7312)</f>
        <v>Upper Pacolet Hydro</v>
      </c>
      <c r="F7312" s="5"/>
      <c r="G7312" s="1" t="n">
        <v>58257</v>
      </c>
      <c r="H7312" s="3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6347</v>
      </c>
      <c r="C7313" s="1" t="str">
        <f aca="false">IF(H7313="",F7313,H7313)</f>
        <v>Central Utilities Plant LAX 2</v>
      </c>
      <c r="F7313" s="5"/>
      <c r="G7313" s="1" t="n">
        <v>58258</v>
      </c>
      <c r="H7313" s="3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6348</v>
      </c>
      <c r="C7314" s="1" t="str">
        <f aca="false">IF(H7314="",F7314,H7314)</f>
        <v>Kalaeloa Solar Two</v>
      </c>
      <c r="F7314" s="5"/>
      <c r="G7314" s="1" t="n">
        <v>58259</v>
      </c>
      <c r="H7314" s="3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6349</v>
      </c>
      <c r="C7315" s="1" t="str">
        <f aca="false">IF(H7315="",F7315,H7315)</f>
        <v>FAA NorCal TRACON</v>
      </c>
      <c r="F7315" s="5"/>
      <c r="G7315" s="1" t="n">
        <v>58261</v>
      </c>
      <c r="H7315" s="3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6350</v>
      </c>
      <c r="C7316" s="1" t="str">
        <f aca="false">IF(H7316="",F7316,H7316)</f>
        <v>Badger 1</v>
      </c>
      <c r="F7316" s="5"/>
      <c r="G7316" s="1" t="n">
        <v>58262</v>
      </c>
      <c r="H7316" s="3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6351</v>
      </c>
      <c r="C7317" s="1" t="str">
        <f aca="false">IF(H7317="",F7317,H7317)</f>
        <v>Bay View Cogeneration Facility</v>
      </c>
      <c r="F7317" s="5"/>
      <c r="G7317" s="1" t="n">
        <v>58263</v>
      </c>
      <c r="H7317" s="3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6352</v>
      </c>
      <c r="C7318" s="1" t="str">
        <f aca="false">IF(H7318="",F7318,H7318)</f>
        <v>Apple Data Center - Fuel Cell 1&amp;2</v>
      </c>
      <c r="F7318" s="5"/>
      <c r="G7318" s="1" t="n">
        <v>58264</v>
      </c>
      <c r="H7318" s="3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6353</v>
      </c>
      <c r="C7319" s="1" t="str">
        <f aca="false">IF(H7319="",F7319,H7319)</f>
        <v>NCAH Central Utility Plant</v>
      </c>
      <c r="F7319" s="5"/>
      <c r="G7319" s="1" t="n">
        <v>58265</v>
      </c>
      <c r="H7319" s="3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6354</v>
      </c>
      <c r="C7320" s="1" t="str">
        <f aca="false">IF(H7320="",F7320,H7320)</f>
        <v>UNC-CH LFG Facility</v>
      </c>
      <c r="F7320" s="5"/>
      <c r="G7320" s="1" t="n">
        <v>58268</v>
      </c>
      <c r="H7320" s="3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6355</v>
      </c>
      <c r="C7321" s="1" t="str">
        <f aca="false">IF(H7321="",F7321,H7321)</f>
        <v>Bay View Backup Power Facility</v>
      </c>
      <c r="F7321" s="5"/>
      <c r="G7321" s="1" t="n">
        <v>58269</v>
      </c>
      <c r="H7321" s="3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6356</v>
      </c>
      <c r="C7322" s="1" t="str">
        <f aca="false">IF(H7322="",F7322,H7322)</f>
        <v>Acushnet AD Makepeace</v>
      </c>
      <c r="F7322" s="5"/>
      <c r="G7322" s="1" t="n">
        <v>58270</v>
      </c>
      <c r="H7322" s="3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6357</v>
      </c>
      <c r="C7323" s="1" t="str">
        <f aca="false">IF(H7323="",F7323,H7323)</f>
        <v>Acushnet Hawes Reed Road</v>
      </c>
      <c r="F7323" s="5"/>
      <c r="G7323" s="1" t="n">
        <v>58271</v>
      </c>
      <c r="H7323" s="3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6358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3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6359</v>
      </c>
      <c r="C7325" s="1" t="str">
        <f aca="false">IF(H7325="",F7325,H7325)</f>
        <v>South Robeson Farm</v>
      </c>
      <c r="F7325" s="5"/>
      <c r="G7325" s="1" t="n">
        <v>58273</v>
      </c>
      <c r="H7325" s="3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6360</v>
      </c>
      <c r="C7326" s="1" t="str">
        <f aca="false">IF(H7326="",F7326,H7326)</f>
        <v>Raeford Farm</v>
      </c>
      <c r="F7326" s="5"/>
      <c r="G7326" s="1" t="n">
        <v>58274</v>
      </c>
      <c r="H7326" s="3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6361</v>
      </c>
      <c r="C7327" s="1" t="str">
        <f aca="false">IF(H7327="",F7327,H7327)</f>
        <v>Mass Midstate Solar 3</v>
      </c>
      <c r="F7327" s="5"/>
      <c r="G7327" s="1" t="n">
        <v>58275</v>
      </c>
      <c r="H7327" s="3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6362</v>
      </c>
      <c r="C7328" s="1" t="str">
        <f aca="false">IF(H7328="",F7328,H7328)</f>
        <v>Mass Midstate Solar 2</v>
      </c>
      <c r="F7328" s="5"/>
      <c r="G7328" s="1" t="n">
        <v>58276</v>
      </c>
      <c r="H7328" s="3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6363</v>
      </c>
      <c r="C7329" s="1" t="str">
        <f aca="false">IF(H7329="",F7329,H7329)</f>
        <v>Paia Hydroelectric Plant</v>
      </c>
      <c r="F7329" s="5"/>
      <c r="G7329" s="1" t="n">
        <v>58277</v>
      </c>
      <c r="H7329" s="3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6364</v>
      </c>
      <c r="C7330" s="1" t="str">
        <f aca="false">IF(H7330="",F7330,H7330)</f>
        <v>TNSG North Plant</v>
      </c>
      <c r="F7330" s="5"/>
      <c r="G7330" s="1" t="n">
        <v>58278</v>
      </c>
      <c r="H7330" s="3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6365</v>
      </c>
      <c r="C7331" s="1" t="str">
        <f aca="false">IF(H7331="",F7331,H7331)</f>
        <v>Mass Midstate Solar 1</v>
      </c>
      <c r="F7331" s="5"/>
      <c r="G7331" s="1" t="n">
        <v>58279</v>
      </c>
      <c r="H7331" s="3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6366</v>
      </c>
      <c r="C7332" s="1" t="str">
        <f aca="false">IF(H7332="",F7332,H7332)</f>
        <v>Millbury Solar</v>
      </c>
      <c r="F7332" s="5"/>
      <c r="G7332" s="1" t="n">
        <v>58280</v>
      </c>
      <c r="H7332" s="3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6367</v>
      </c>
      <c r="C7333" s="1" t="str">
        <f aca="false">IF(H7333="",F7333,H7333)</f>
        <v>Leicester One MA Solar LLC</v>
      </c>
      <c r="F7333" s="5"/>
      <c r="G7333" s="1" t="n">
        <v>58282</v>
      </c>
      <c r="H7333" s="3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6368</v>
      </c>
      <c r="C7334" s="1" t="str">
        <f aca="false">IF(H7334="",F7334,H7334)</f>
        <v>Freetown Solar</v>
      </c>
      <c r="F7334" s="5"/>
      <c r="G7334" s="1" t="n">
        <v>58283</v>
      </c>
      <c r="H7334" s="3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6369</v>
      </c>
      <c r="C7335" s="1" t="str">
        <f aca="false">IF(H7335="",F7335,H7335)</f>
        <v>Venable Solar 1</v>
      </c>
      <c r="F7335" s="5"/>
      <c r="G7335" s="1" t="n">
        <v>58289</v>
      </c>
      <c r="H7335" s="3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6370</v>
      </c>
      <c r="C7336" s="1" t="str">
        <f aca="false">IF(H7336="",F7336,H7336)</f>
        <v>Venable Solar 2</v>
      </c>
      <c r="F7336" s="5"/>
      <c r="G7336" s="1" t="n">
        <v>58290</v>
      </c>
      <c r="H7336" s="3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6371</v>
      </c>
      <c r="C7337" s="1" t="str">
        <f aca="false">IF(H7337="",F7337,H7337)</f>
        <v>Jewish Community Center PV</v>
      </c>
      <c r="F7337" s="5"/>
      <c r="G7337" s="1" t="n">
        <v>58292</v>
      </c>
      <c r="H7337" s="3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6372</v>
      </c>
      <c r="C7338" s="1" t="str">
        <f aca="false">IF(H7338="",F7338,H7338)</f>
        <v>Paradise Valley H.S. PV</v>
      </c>
      <c r="F7338" s="5"/>
      <c r="G7338" s="1" t="n">
        <v>58293</v>
      </c>
      <c r="H7338" s="3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6373</v>
      </c>
      <c r="C7339" s="1" t="str">
        <f aca="false">IF(H7339="",F7339,H7339)</f>
        <v>SREC Bath LFGTE</v>
      </c>
      <c r="F7339" s="5"/>
      <c r="G7339" s="1" t="n">
        <v>58295</v>
      </c>
      <c r="H7339" s="3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6374</v>
      </c>
      <c r="C7340" s="1" t="str">
        <f aca="false">IF(H7340="",F7340,H7340)</f>
        <v>Roll Delano 2</v>
      </c>
      <c r="F7340" s="5"/>
      <c r="G7340" s="1" t="n">
        <v>58296</v>
      </c>
      <c r="H7340" s="3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6375</v>
      </c>
      <c r="C7341" s="1" t="str">
        <f aca="false">IF(H7341="",F7341,H7341)</f>
        <v>Roll Delano</v>
      </c>
      <c r="F7341" s="5"/>
      <c r="G7341" s="1" t="n">
        <v>58297</v>
      </c>
      <c r="H7341" s="3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6376</v>
      </c>
      <c r="C7342" s="1" t="str">
        <f aca="false">IF(H7342="",F7342,H7342)</f>
        <v>Roll Lost Hills</v>
      </c>
      <c r="F7342" s="5"/>
      <c r="G7342" s="1" t="n">
        <v>58298</v>
      </c>
      <c r="H7342" s="3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6377</v>
      </c>
      <c r="C7343" s="1" t="str">
        <f aca="false">IF(H7343="",F7343,H7343)</f>
        <v>Xilinx San Jose</v>
      </c>
      <c r="F7343" s="5"/>
      <c r="G7343" s="1" t="n">
        <v>58299</v>
      </c>
      <c r="H7343" s="3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6378</v>
      </c>
      <c r="C7344" s="1" t="str">
        <f aca="false">IF(H7344="",F7344,H7344)</f>
        <v>Honda Torrance</v>
      </c>
      <c r="F7344" s="5"/>
      <c r="G7344" s="1" t="n">
        <v>58300</v>
      </c>
      <c r="H7344" s="3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6379</v>
      </c>
      <c r="C7345" s="1" t="str">
        <f aca="false">IF(H7345="",F7345,H7345)</f>
        <v>Juniper Networks Sunnyvale</v>
      </c>
      <c r="F7345" s="5"/>
      <c r="G7345" s="1" t="n">
        <v>58301</v>
      </c>
      <c r="H7345" s="3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6380</v>
      </c>
      <c r="C7346" s="1" t="str">
        <f aca="false">IF(H7346="",F7346,H7346)</f>
        <v>Life Technologies Carlsbad</v>
      </c>
      <c r="F7346" s="5"/>
      <c r="G7346" s="1" t="n">
        <v>58302</v>
      </c>
      <c r="H7346" s="3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6381</v>
      </c>
      <c r="C7347" s="1" t="str">
        <f aca="false">IF(H7347="",F7347,H7347)</f>
        <v>Taylor Farms Salinas</v>
      </c>
      <c r="F7347" s="5"/>
      <c r="G7347" s="1" t="n">
        <v>58303</v>
      </c>
      <c r="H7347" s="3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6382</v>
      </c>
      <c r="C7348" s="1" t="str">
        <f aca="false">IF(H7348="",F7348,H7348)</f>
        <v>Kingsburg Solar</v>
      </c>
      <c r="F7348" s="5"/>
      <c r="G7348" s="1" t="n">
        <v>58304</v>
      </c>
      <c r="H7348" s="3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6383</v>
      </c>
      <c r="C7349" s="1" t="str">
        <f aca="false">IF(H7349="",F7349,H7349)</f>
        <v>PCIP Solar</v>
      </c>
      <c r="F7349" s="5"/>
      <c r="G7349" s="1" t="n">
        <v>58305</v>
      </c>
      <c r="H7349" s="3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6384</v>
      </c>
      <c r="C7350" s="1" t="str">
        <f aca="false">IF(H7350="",F7350,H7350)</f>
        <v>Exeter Solar</v>
      </c>
      <c r="F7350" s="5"/>
      <c r="G7350" s="1" t="n">
        <v>58306</v>
      </c>
      <c r="H7350" s="3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6385</v>
      </c>
      <c r="C7351" s="1" t="str">
        <f aca="false">IF(H7351="",F7351,H7351)</f>
        <v>Ivanhoe Solar</v>
      </c>
      <c r="F7351" s="5"/>
      <c r="G7351" s="1" t="n">
        <v>58307</v>
      </c>
      <c r="H7351" s="3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6386</v>
      </c>
      <c r="C7352" s="1" t="str">
        <f aca="false">IF(H7352="",F7352,H7352)</f>
        <v>Lindsay Solar</v>
      </c>
      <c r="F7352" s="5"/>
      <c r="G7352" s="1" t="n">
        <v>58308</v>
      </c>
      <c r="H7352" s="3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6387</v>
      </c>
      <c r="C7353" s="1" t="str">
        <f aca="false">IF(H7353="",F7353,H7353)</f>
        <v>Porterville Solar</v>
      </c>
      <c r="F7353" s="5"/>
      <c r="G7353" s="1" t="n">
        <v>58309</v>
      </c>
      <c r="H7353" s="3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6388</v>
      </c>
      <c r="C7354" s="1" t="str">
        <f aca="false">IF(H7354="",F7354,H7354)</f>
        <v>Lake Charles Plant</v>
      </c>
      <c r="F7354" s="5"/>
      <c r="G7354" s="1" t="n">
        <v>58310</v>
      </c>
      <c r="H7354" s="3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6389</v>
      </c>
      <c r="C7355" s="1" t="str">
        <f aca="false">IF(H7355="",F7355,H7355)</f>
        <v>Chadbourn Farm</v>
      </c>
      <c r="F7355" s="5"/>
      <c r="G7355" s="1" t="n">
        <v>58311</v>
      </c>
      <c r="H7355" s="3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6390</v>
      </c>
      <c r="C7356" s="1" t="str">
        <f aca="false">IF(H7356="",F7356,H7356)</f>
        <v>Warrenton Farm</v>
      </c>
      <c r="F7356" s="5"/>
      <c r="G7356" s="1" t="n">
        <v>58312</v>
      </c>
      <c r="H7356" s="3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6391</v>
      </c>
      <c r="C7357" s="1" t="str">
        <f aca="false">IF(H7357="",F7357,H7357)</f>
        <v>Mocksville Farm</v>
      </c>
      <c r="F7357" s="5"/>
      <c r="G7357" s="1" t="n">
        <v>58313</v>
      </c>
      <c r="H7357" s="3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6392</v>
      </c>
      <c r="C7358" s="1" t="str">
        <f aca="false">IF(H7358="",F7358,H7358)</f>
        <v>Belwood Farm</v>
      </c>
      <c r="F7358" s="5"/>
      <c r="G7358" s="1" t="n">
        <v>58314</v>
      </c>
      <c r="H7358" s="3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6393</v>
      </c>
      <c r="C7359" s="1" t="str">
        <f aca="false">IF(H7359="",F7359,H7359)</f>
        <v>Arndt Farm</v>
      </c>
      <c r="F7359" s="5"/>
      <c r="G7359" s="1" t="n">
        <v>58315</v>
      </c>
      <c r="H7359" s="3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6394</v>
      </c>
      <c r="C7360" s="1" t="str">
        <f aca="false">IF(H7360="",F7360,H7360)</f>
        <v>Railroad Farm</v>
      </c>
      <c r="F7360" s="5"/>
      <c r="G7360" s="1" t="n">
        <v>58316</v>
      </c>
      <c r="H7360" s="3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6395</v>
      </c>
      <c r="C7361" s="1" t="str">
        <f aca="false">IF(H7361="",F7361,H7361)</f>
        <v>Watts Farm</v>
      </c>
      <c r="F7361" s="5"/>
      <c r="G7361" s="1" t="n">
        <v>58317</v>
      </c>
      <c r="H7361" s="3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6396</v>
      </c>
      <c r="C7362" s="1" t="str">
        <f aca="false">IF(H7362="",F7362,H7362)</f>
        <v>Farrington Farm</v>
      </c>
      <c r="F7362" s="5"/>
      <c r="G7362" s="1" t="n">
        <v>58318</v>
      </c>
      <c r="H7362" s="3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6397</v>
      </c>
      <c r="C7363" s="1" t="str">
        <f aca="false">IF(H7363="",F7363,H7363)</f>
        <v>Patua Geothermal Project Phase 1A</v>
      </c>
      <c r="F7363" s="5"/>
      <c r="G7363" s="1" t="n">
        <v>58319</v>
      </c>
      <c r="H7363" s="3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6398</v>
      </c>
      <c r="C7364" s="1" t="str">
        <f aca="false">IF(H7364="",F7364,H7364)</f>
        <v>G2 Energy Hay Rd</v>
      </c>
      <c r="F7364" s="5"/>
      <c r="G7364" s="1" t="n">
        <v>58320</v>
      </c>
      <c r="H7364" s="3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6399</v>
      </c>
      <c r="C7365" s="1" t="str">
        <f aca="false">IF(H7365="",F7365,H7365)</f>
        <v>Goldthwaite Wind Energy Facility</v>
      </c>
      <c r="F7365" s="5"/>
      <c r="G7365" s="1" t="n">
        <v>58321</v>
      </c>
      <c r="H7365" s="3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6400</v>
      </c>
      <c r="C7366" s="1" t="str">
        <f aca="false">IF(H7366="",F7366,H7366)</f>
        <v>Prairie Breeze</v>
      </c>
      <c r="F7366" s="5"/>
      <c r="G7366" s="1" t="n">
        <v>58322</v>
      </c>
      <c r="H7366" s="3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6401</v>
      </c>
      <c r="C7367" s="1" t="str">
        <f aca="false">IF(H7367="",F7367,H7367)</f>
        <v>Shannon Farm</v>
      </c>
      <c r="F7367" s="5"/>
      <c r="G7367" s="1" t="n">
        <v>58323</v>
      </c>
      <c r="H7367" s="3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6402</v>
      </c>
      <c r="C7368" s="1" t="str">
        <f aca="false">IF(H7368="",F7368,H7368)</f>
        <v>Vansycle II Wind Energy Center</v>
      </c>
      <c r="F7368" s="5"/>
      <c r="G7368" s="1" t="n">
        <v>58324</v>
      </c>
      <c r="H7368" s="3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6403</v>
      </c>
      <c r="C7369" s="1" t="str">
        <f aca="false">IF(H7369="",F7369,H7369)</f>
        <v>Charles D. Lamb Energy Center</v>
      </c>
      <c r="F7369" s="5"/>
      <c r="G7369" s="1" t="n">
        <v>58325</v>
      </c>
      <c r="H7369" s="3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6404</v>
      </c>
      <c r="C7370" s="1" t="str">
        <f aca="false">IF(H7370="",F7370,H7370)</f>
        <v>PWD Northeast WPCP Biogas Cogen Plant</v>
      </c>
      <c r="F7370" s="5"/>
      <c r="G7370" s="1" t="n">
        <v>58326</v>
      </c>
      <c r="H7370" s="3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6405</v>
      </c>
      <c r="C7371" s="1" t="str">
        <f aca="false">IF(H7371="",F7371,H7371)</f>
        <v>Bradley Energy Center</v>
      </c>
      <c r="F7371" s="5"/>
      <c r="G7371" s="1" t="n">
        <v>58327</v>
      </c>
      <c r="H7371" s="3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6406</v>
      </c>
      <c r="C7372" s="1" t="str">
        <f aca="false">IF(H7372="",F7372,H7372)</f>
        <v>North Chicago Energy Center</v>
      </c>
      <c r="F7372" s="5"/>
      <c r="G7372" s="1" t="n">
        <v>58328</v>
      </c>
      <c r="H7372" s="3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6407</v>
      </c>
      <c r="C7373" s="1" t="str">
        <f aca="false">IF(H7373="",F7373,H7373)</f>
        <v>UMMS at Pocomoke</v>
      </c>
      <c r="F7373" s="5"/>
      <c r="G7373" s="1" t="n">
        <v>58329</v>
      </c>
      <c r="H7373" s="3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6408</v>
      </c>
      <c r="C7374" s="1" t="str">
        <f aca="false">IF(H7374="",F7374,H7374)</f>
        <v>The Andersons Albion Ethanol LLC</v>
      </c>
      <c r="F7374" s="5"/>
      <c r="G7374" s="1" t="n">
        <v>58330</v>
      </c>
      <c r="H7374" s="3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6409</v>
      </c>
      <c r="C7375" s="1" t="str">
        <f aca="false">IF(H7375="",F7375,H7375)</f>
        <v>Haynes Farm</v>
      </c>
      <c r="F7375" s="5"/>
      <c r="G7375" s="1" t="n">
        <v>58332</v>
      </c>
      <c r="H7375" s="3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6410</v>
      </c>
      <c r="C7376" s="1" t="str">
        <f aca="false">IF(H7376="",F7376,H7376)</f>
        <v>Lenoir Farm</v>
      </c>
      <c r="F7376" s="5"/>
      <c r="G7376" s="1" t="n">
        <v>58333</v>
      </c>
      <c r="H7376" s="3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6411</v>
      </c>
      <c r="C7377" s="1" t="str">
        <f aca="false">IF(H7377="",F7377,H7377)</f>
        <v>Lenoir Farm 2</v>
      </c>
      <c r="F7377" s="5"/>
      <c r="G7377" s="1" t="n">
        <v>58334</v>
      </c>
      <c r="H7377" s="3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6412</v>
      </c>
      <c r="C7378" s="1" t="str">
        <f aca="false">IF(H7378="",F7378,H7378)</f>
        <v>Marshville Farm</v>
      </c>
      <c r="F7378" s="5"/>
      <c r="G7378" s="1" t="n">
        <v>58335</v>
      </c>
      <c r="H7378" s="3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6413</v>
      </c>
      <c r="C7379" s="1" t="str">
        <f aca="false">IF(H7379="",F7379,H7379)</f>
        <v>Mile Farm</v>
      </c>
      <c r="F7379" s="5"/>
      <c r="G7379" s="1" t="n">
        <v>58336</v>
      </c>
      <c r="H7379" s="3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6414</v>
      </c>
      <c r="C7380" s="1" t="str">
        <f aca="false">IF(H7380="",F7380,H7380)</f>
        <v>Moore Solar Farm</v>
      </c>
      <c r="F7380" s="5"/>
      <c r="G7380" s="1" t="n">
        <v>58337</v>
      </c>
      <c r="H7380" s="3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6415</v>
      </c>
      <c r="C7381" s="1" t="str">
        <f aca="false">IF(H7381="",F7381,H7381)</f>
        <v>Moorings Farm</v>
      </c>
      <c r="F7381" s="5"/>
      <c r="G7381" s="1" t="n">
        <v>58338</v>
      </c>
      <c r="H7381" s="3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6416</v>
      </c>
      <c r="C7382" s="1" t="str">
        <f aca="false">IF(H7382="",F7382,H7382)</f>
        <v>New Bern Farm</v>
      </c>
      <c r="F7382" s="5"/>
      <c r="G7382" s="1" t="n">
        <v>58339</v>
      </c>
      <c r="H7382" s="3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6417</v>
      </c>
      <c r="C7383" s="1" t="str">
        <f aca="false">IF(H7383="",F7383,H7383)</f>
        <v>Roxboro Farm</v>
      </c>
      <c r="F7383" s="5"/>
      <c r="G7383" s="1" t="n">
        <v>58340</v>
      </c>
      <c r="H7383" s="3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6418</v>
      </c>
      <c r="C7384" s="1" t="str">
        <f aca="false">IF(H7384="",F7384,H7384)</f>
        <v>White Cross Farm</v>
      </c>
      <c r="F7384" s="5"/>
      <c r="G7384" s="1" t="n">
        <v>58341</v>
      </c>
      <c r="H7384" s="3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6419</v>
      </c>
      <c r="C7385" s="1" t="str">
        <f aca="false">IF(H7385="",F7385,H7385)</f>
        <v>Wilson Farm 1</v>
      </c>
      <c r="F7385" s="5"/>
      <c r="G7385" s="1" t="n">
        <v>58342</v>
      </c>
      <c r="H7385" s="3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6420</v>
      </c>
      <c r="C7386" s="1" t="str">
        <f aca="false">IF(H7386="",F7386,H7386)</f>
        <v>Yanceyville Farm</v>
      </c>
      <c r="F7386" s="5"/>
      <c r="G7386" s="1" t="n">
        <v>58343</v>
      </c>
      <c r="H7386" s="3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6421</v>
      </c>
      <c r="C7387" s="1" t="str">
        <f aca="false">IF(H7387="",F7387,H7387)</f>
        <v>AM Best Farm</v>
      </c>
      <c r="F7387" s="5"/>
      <c r="G7387" s="1" t="n">
        <v>58344</v>
      </c>
      <c r="H7387" s="3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6422</v>
      </c>
      <c r="C7388" s="1" t="str">
        <f aca="false">IF(H7388="",F7388,H7388)</f>
        <v>Mt Olive Farm 2</v>
      </c>
      <c r="F7388" s="5"/>
      <c r="G7388" s="1" t="n">
        <v>58345</v>
      </c>
      <c r="H7388" s="3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6423</v>
      </c>
      <c r="C7389" s="1" t="str">
        <f aca="false">IF(H7389="",F7389,H7389)</f>
        <v>Dibrell Farm</v>
      </c>
      <c r="F7389" s="5"/>
      <c r="G7389" s="1" t="n">
        <v>58346</v>
      </c>
      <c r="H7389" s="3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6424</v>
      </c>
      <c r="C7390" s="1" t="str">
        <f aca="false">IF(H7390="",F7390,H7390)</f>
        <v>Rock Farm</v>
      </c>
      <c r="F7390" s="5"/>
      <c r="G7390" s="1" t="n">
        <v>58347</v>
      </c>
      <c r="H7390" s="3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6425</v>
      </c>
      <c r="C7391" s="1" t="str">
        <f aca="false">IF(H7391="",F7391,H7391)</f>
        <v>Two Lines Farm</v>
      </c>
      <c r="F7391" s="5"/>
      <c r="G7391" s="1" t="n">
        <v>58348</v>
      </c>
      <c r="H7391" s="3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6426</v>
      </c>
      <c r="C7392" s="1" t="str">
        <f aca="false">IF(H7392="",F7392,H7392)</f>
        <v>Bolton Farm</v>
      </c>
      <c r="F7392" s="5"/>
      <c r="G7392" s="1" t="n">
        <v>58349</v>
      </c>
      <c r="H7392" s="3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6427</v>
      </c>
      <c r="C7393" s="1" t="str">
        <f aca="false">IF(H7393="",F7393,H7393)</f>
        <v>McCallum Farm</v>
      </c>
      <c r="F7393" s="5"/>
      <c r="G7393" s="1" t="n">
        <v>58350</v>
      </c>
      <c r="H7393" s="3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6428</v>
      </c>
      <c r="C7394" s="1" t="str">
        <f aca="false">IF(H7394="",F7394,H7394)</f>
        <v>Tuscola Bay Wind</v>
      </c>
      <c r="F7394" s="5"/>
      <c r="G7394" s="1" t="n">
        <v>58351</v>
      </c>
      <c r="H7394" s="3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6429</v>
      </c>
      <c r="C7395" s="1" t="str">
        <f aca="false">IF(H7395="",F7395,H7395)</f>
        <v>NPI USA Cogeneration Plant</v>
      </c>
      <c r="F7395" s="5"/>
      <c r="G7395" s="1" t="n">
        <v>58352</v>
      </c>
      <c r="H7395" s="3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6430</v>
      </c>
      <c r="C7396" s="1" t="str">
        <f aca="false">IF(H7396="",F7396,H7396)</f>
        <v>Radiance Solar 4</v>
      </c>
      <c r="F7396" s="5"/>
      <c r="G7396" s="1" t="n">
        <v>58354</v>
      </c>
      <c r="H7396" s="3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6431</v>
      </c>
      <c r="C7397" s="1" t="str">
        <f aca="false">IF(H7397="",F7397,H7397)</f>
        <v>Radiance Solar 5</v>
      </c>
      <c r="F7397" s="5"/>
      <c r="G7397" s="1" t="n">
        <v>58355</v>
      </c>
      <c r="H7397" s="3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6432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3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6433</v>
      </c>
      <c r="C7399" s="1" t="str">
        <f aca="false">IF(H7399="",F7399,H7399)</f>
        <v>White Rose Foods Solar Facility</v>
      </c>
      <c r="F7399" s="5"/>
      <c r="G7399" s="1" t="n">
        <v>58357</v>
      </c>
      <c r="H7399" s="3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6434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3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6435</v>
      </c>
      <c r="C7401" s="1" t="str">
        <f aca="false">IF(H7401="",F7401,H7401)</f>
        <v>Gerresheimer Glass Solar Facility</v>
      </c>
      <c r="F7401" s="5"/>
      <c r="G7401" s="1" t="n">
        <v>58359</v>
      </c>
      <c r="H7401" s="3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6436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3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6437</v>
      </c>
      <c r="C7403" s="1" t="str">
        <f aca="false">IF(H7403="",F7403,H7403)</f>
        <v>Williams-Sonoma Solar Facility</v>
      </c>
      <c r="F7403" s="5"/>
      <c r="G7403" s="1" t="n">
        <v>58361</v>
      </c>
      <c r="H7403" s="3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6438</v>
      </c>
      <c r="C7404" s="1" t="str">
        <f aca="false">IF(H7404="",F7404,H7404)</f>
        <v>Quittacas Pond Solar</v>
      </c>
      <c r="F7404" s="5"/>
      <c r="G7404" s="1" t="n">
        <v>58362</v>
      </c>
      <c r="H7404" s="3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6439</v>
      </c>
      <c r="C7405" s="1" t="str">
        <f aca="false">IF(H7405="",F7405,H7405)</f>
        <v>Majestic II Wind</v>
      </c>
      <c r="F7405" s="5"/>
      <c r="G7405" s="1" t="n">
        <v>58363</v>
      </c>
      <c r="H7405" s="3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6440</v>
      </c>
      <c r="C7406" s="1" t="str">
        <f aca="false">IF(H7406="",F7406,H7406)</f>
        <v>CJTS Energy Center</v>
      </c>
      <c r="F7406" s="5"/>
      <c r="G7406" s="1" t="n">
        <v>58365</v>
      </c>
      <c r="H7406" s="3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6441</v>
      </c>
      <c r="C7407" s="1" t="str">
        <f aca="false">IF(H7407="",F7407,H7407)</f>
        <v>Atwell Island</v>
      </c>
      <c r="F7407" s="5"/>
      <c r="G7407" s="1" t="n">
        <v>58366</v>
      </c>
      <c r="H7407" s="3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6442</v>
      </c>
      <c r="C7408" s="1" t="str">
        <f aca="false">IF(H7408="",F7408,H7408)</f>
        <v>Gridley Main</v>
      </c>
      <c r="F7408" s="5"/>
      <c r="G7408" s="1" t="n">
        <v>58370</v>
      </c>
      <c r="H7408" s="3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6443</v>
      </c>
      <c r="C7409" s="1" t="str">
        <f aca="false">IF(H7409="",F7409,H7409)</f>
        <v>Gridley Main Two</v>
      </c>
      <c r="F7409" s="5"/>
      <c r="G7409" s="1" t="n">
        <v>58371</v>
      </c>
      <c r="H7409" s="3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6444</v>
      </c>
      <c r="C7410" s="1" t="str">
        <f aca="false">IF(H7410="",F7410,H7410)</f>
        <v>Blue Summit Wind LLC</v>
      </c>
      <c r="F7410" s="5"/>
      <c r="G7410" s="1" t="n">
        <v>58372</v>
      </c>
      <c r="H7410" s="3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6445</v>
      </c>
      <c r="C7411" s="1" t="str">
        <f aca="false">IF(H7411="",F7411,H7411)</f>
        <v>White River Solar</v>
      </c>
      <c r="F7411" s="5"/>
      <c r="G7411" s="1" t="n">
        <v>58373</v>
      </c>
      <c r="H7411" s="3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6446</v>
      </c>
      <c r="C7412" s="1" t="str">
        <f aca="false">IF(H7412="",F7412,H7412)</f>
        <v>Corcoran Solar</v>
      </c>
      <c r="F7412" s="5"/>
      <c r="G7412" s="1" t="n">
        <v>58374</v>
      </c>
      <c r="H7412" s="3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6447</v>
      </c>
      <c r="C7413" s="1" t="str">
        <f aca="false">IF(H7413="",F7413,H7413)</f>
        <v>Triton East and West Cogen</v>
      </c>
      <c r="F7413" s="5"/>
      <c r="G7413" s="1" t="n">
        <v>58375</v>
      </c>
      <c r="H7413" s="3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6448</v>
      </c>
      <c r="C7414" s="1" t="str">
        <f aca="false">IF(H7414="",F7414,H7414)</f>
        <v>Oakley Solar Project</v>
      </c>
      <c r="F7414" s="5"/>
      <c r="G7414" s="1" t="n">
        <v>58376</v>
      </c>
      <c r="H7414" s="3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6449</v>
      </c>
      <c r="C7415" s="1" t="str">
        <f aca="false">IF(H7415="",F7415,H7415)</f>
        <v>Rochelle Energy Center</v>
      </c>
      <c r="F7415" s="5"/>
      <c r="G7415" s="1" t="n">
        <v>58377</v>
      </c>
      <c r="H7415" s="3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6450</v>
      </c>
      <c r="C7416" s="1" t="str">
        <f aca="false">IF(H7416="",F7416,H7416)</f>
        <v>W.A. Parish Carbon Capture Plant</v>
      </c>
      <c r="F7416" s="5"/>
      <c r="G7416" s="1" t="n">
        <v>58378</v>
      </c>
      <c r="H7416" s="3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6451</v>
      </c>
      <c r="C7417" s="1" t="str">
        <f aca="false">IF(H7417="",F7417,H7417)</f>
        <v>Cold Canyon 1</v>
      </c>
      <c r="F7417" s="5"/>
      <c r="G7417" s="1" t="n">
        <v>58379</v>
      </c>
      <c r="H7417" s="3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6452</v>
      </c>
      <c r="C7418" s="1" t="str">
        <f aca="false">IF(H7418="",F7418,H7418)</f>
        <v>JBER Landfill Gas Power Plant</v>
      </c>
      <c r="F7418" s="5"/>
      <c r="G7418" s="1" t="n">
        <v>58380</v>
      </c>
      <c r="H7418" s="3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6453</v>
      </c>
      <c r="C7419" s="1" t="str">
        <f aca="false">IF(H7419="",F7419,H7419)</f>
        <v>Bryan Solar Field</v>
      </c>
      <c r="F7419" s="5"/>
      <c r="G7419" s="1" t="n">
        <v>58381</v>
      </c>
      <c r="H7419" s="3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6454</v>
      </c>
      <c r="C7420" s="1" t="str">
        <f aca="false">IF(H7420="",F7420,H7420)</f>
        <v>Threemile Digester</v>
      </c>
      <c r="F7420" s="5"/>
      <c r="G7420" s="1" t="n">
        <v>58382</v>
      </c>
      <c r="H7420" s="3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6455</v>
      </c>
      <c r="C7421" s="1" t="str">
        <f aca="false">IF(H7421="",F7421,H7421)</f>
        <v>Fargo Drop</v>
      </c>
      <c r="F7421" s="5"/>
      <c r="G7421" s="1" t="n">
        <v>58384</v>
      </c>
      <c r="H7421" s="3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6456</v>
      </c>
      <c r="C7422" s="1" t="str">
        <f aca="false">IF(H7422="",F7422,H7422)</f>
        <v>Northbridge Solar</v>
      </c>
      <c r="F7422" s="5"/>
      <c r="G7422" s="1" t="n">
        <v>58385</v>
      </c>
      <c r="H7422" s="3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6457</v>
      </c>
      <c r="C7423" s="1" t="str">
        <f aca="false">IF(H7423="",F7423,H7423)</f>
        <v>CU Solar Plant</v>
      </c>
      <c r="F7423" s="5"/>
      <c r="G7423" s="1" t="n">
        <v>58386</v>
      </c>
      <c r="H7423" s="3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6458</v>
      </c>
      <c r="C7424" s="1" t="str">
        <f aca="false">IF(H7424="",F7424,H7424)</f>
        <v>CES Sterling LLC</v>
      </c>
      <c r="F7424" s="5"/>
      <c r="G7424" s="1" t="n">
        <v>58387</v>
      </c>
      <c r="H7424" s="3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6459</v>
      </c>
      <c r="C7425" s="1" t="str">
        <f aca="false">IF(H7425="",F7425,H7425)</f>
        <v>Solar Star 1</v>
      </c>
      <c r="F7425" s="5"/>
      <c r="G7425" s="1" t="n">
        <v>58388</v>
      </c>
      <c r="H7425" s="3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6460</v>
      </c>
      <c r="C7426" s="1" t="str">
        <f aca="false">IF(H7426="",F7426,H7426)</f>
        <v>Solar Star 2</v>
      </c>
      <c r="F7426" s="5"/>
      <c r="G7426" s="1" t="n">
        <v>58389</v>
      </c>
      <c r="H7426" s="3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6461</v>
      </c>
      <c r="C7427" s="1" t="str">
        <f aca="false">IF(H7427="",F7427,H7427)</f>
        <v>Jordan Hydroelectric Project</v>
      </c>
      <c r="F7427" s="5"/>
      <c r="G7427" s="1" t="n">
        <v>58390</v>
      </c>
      <c r="H7427" s="3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6462</v>
      </c>
      <c r="C7428" s="1" t="str">
        <f aca="false">IF(H7428="",F7428,H7428)</f>
        <v>IND Solar Farm 1st Phase</v>
      </c>
      <c r="F7428" s="5"/>
      <c r="G7428" s="1" t="n">
        <v>58391</v>
      </c>
      <c r="H7428" s="3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6463</v>
      </c>
      <c r="C7429" s="1" t="str">
        <f aca="false">IF(H7429="",F7429,H7429)</f>
        <v>Flint Creek Hydroelectric LLC</v>
      </c>
      <c r="F7429" s="5"/>
      <c r="G7429" s="1" t="n">
        <v>58392</v>
      </c>
      <c r="H7429" s="3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6464</v>
      </c>
      <c r="C7430" s="1" t="str">
        <f aca="false">IF(H7430="",F7430,H7430)</f>
        <v>Alta Wind X</v>
      </c>
      <c r="F7430" s="5"/>
      <c r="G7430" s="1" t="n">
        <v>58394</v>
      </c>
      <c r="H7430" s="3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6465</v>
      </c>
      <c r="C7431" s="1" t="str">
        <f aca="false">IF(H7431="",F7431,H7431)</f>
        <v>Alta Wind XI</v>
      </c>
      <c r="F7431" s="5"/>
      <c r="G7431" s="1" t="n">
        <v>58395</v>
      </c>
      <c r="H7431" s="3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6466</v>
      </c>
      <c r="C7432" s="1" t="str">
        <f aca="false">IF(H7432="",F7432,H7432)</f>
        <v>Ameresco Johnson Canyon</v>
      </c>
      <c r="F7432" s="5"/>
      <c r="G7432" s="1" t="n">
        <v>58397</v>
      </c>
      <c r="H7432" s="3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6467</v>
      </c>
      <c r="C7433" s="1" t="str">
        <f aca="false">IF(H7433="",F7433,H7433)</f>
        <v>Heber Solar</v>
      </c>
      <c r="F7433" s="5"/>
      <c r="G7433" s="1" t="n">
        <v>58398</v>
      </c>
      <c r="H7433" s="3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6468</v>
      </c>
      <c r="C7434" s="1" t="str">
        <f aca="false">IF(H7434="",F7434,H7434)</f>
        <v>Synergy Biogas</v>
      </c>
      <c r="F7434" s="5"/>
      <c r="G7434" s="1" t="n">
        <v>58399</v>
      </c>
      <c r="H7434" s="3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6469</v>
      </c>
      <c r="C7435" s="1" t="str">
        <f aca="false">IF(H7435="",F7435,H7435)</f>
        <v>Central Energy Facility</v>
      </c>
      <c r="F7435" s="5"/>
      <c r="G7435" s="1" t="n">
        <v>58400</v>
      </c>
      <c r="H7435" s="3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6470</v>
      </c>
      <c r="C7436" s="1" t="str">
        <f aca="false">IF(H7436="",F7436,H7436)</f>
        <v>Volkswagen Solar System</v>
      </c>
      <c r="F7436" s="5"/>
      <c r="G7436" s="1" t="n">
        <v>58401</v>
      </c>
      <c r="H7436" s="3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6471</v>
      </c>
      <c r="C7437" s="1" t="str">
        <f aca="false">IF(H7437="",F7437,H7437)</f>
        <v>Solar Star New Jersey NJ LLC</v>
      </c>
      <c r="F7437" s="5"/>
      <c r="G7437" s="1" t="n">
        <v>58402</v>
      </c>
      <c r="H7437" s="3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6472</v>
      </c>
      <c r="C7438" s="1" t="str">
        <f aca="false">IF(H7438="",F7438,H7438)</f>
        <v>Bellingham PV</v>
      </c>
      <c r="F7438" s="5"/>
      <c r="G7438" s="1" t="n">
        <v>58403</v>
      </c>
      <c r="H7438" s="3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6473</v>
      </c>
      <c r="C7439" s="1" t="str">
        <f aca="false">IF(H7439="",F7439,H7439)</f>
        <v>Pantex</v>
      </c>
      <c r="F7439" s="5"/>
      <c r="G7439" s="1" t="n">
        <v>58404</v>
      </c>
      <c r="H7439" s="3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6474</v>
      </c>
      <c r="C7440" s="1" t="str">
        <f aca="false">IF(H7440="",F7440,H7440)</f>
        <v>Luther College Wind Project</v>
      </c>
      <c r="F7440" s="5"/>
      <c r="G7440" s="1" t="n">
        <v>58407</v>
      </c>
      <c r="H7440" s="3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6475</v>
      </c>
      <c r="C7441" s="1" t="str">
        <f aca="false">IF(H7441="",F7441,H7441)</f>
        <v>Maryland Solar</v>
      </c>
      <c r="F7441" s="5"/>
      <c r="G7441" s="1" t="n">
        <v>58408</v>
      </c>
      <c r="H7441" s="3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6476</v>
      </c>
      <c r="C7442" s="1" t="str">
        <f aca="false">IF(H7442="",F7442,H7442)</f>
        <v>Marshfield PV</v>
      </c>
      <c r="F7442" s="5"/>
      <c r="G7442" s="1" t="n">
        <v>58410</v>
      </c>
      <c r="H7442" s="3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6477</v>
      </c>
      <c r="C7443" s="1" t="str">
        <f aca="false">IF(H7443="",F7443,H7443)</f>
        <v>Orange PV</v>
      </c>
      <c r="F7443" s="5"/>
      <c r="G7443" s="1" t="n">
        <v>58411</v>
      </c>
      <c r="H7443" s="3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6478</v>
      </c>
      <c r="C7444" s="1" t="str">
        <f aca="false">IF(H7444="",F7444,H7444)</f>
        <v>Maynard PV</v>
      </c>
      <c r="F7444" s="5"/>
      <c r="G7444" s="1" t="n">
        <v>58412</v>
      </c>
      <c r="H7444" s="3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6479</v>
      </c>
      <c r="C7445" s="1" t="str">
        <f aca="false">IF(H7445="",F7445,H7445)</f>
        <v>NLMU Wind</v>
      </c>
      <c r="F7445" s="5"/>
      <c r="G7445" s="1" t="n">
        <v>58414</v>
      </c>
      <c r="H7445" s="3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6480</v>
      </c>
      <c r="C7446" s="1" t="str">
        <f aca="false">IF(H7446="",F7446,H7446)</f>
        <v>Headwaters Wind Farm LLC</v>
      </c>
      <c r="F7446" s="5"/>
      <c r="G7446" s="1" t="n">
        <v>58416</v>
      </c>
      <c r="H7446" s="3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6481</v>
      </c>
      <c r="C7447" s="1" t="str">
        <f aca="false">IF(H7447="",F7447,H7447)</f>
        <v>Lone Valley Solar Park I LLC</v>
      </c>
      <c r="F7447" s="5"/>
      <c r="G7447" s="1" t="n">
        <v>58417</v>
      </c>
      <c r="H7447" s="3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6482</v>
      </c>
      <c r="C7448" s="1" t="str">
        <f aca="false">IF(H7448="",F7448,H7448)</f>
        <v>Victor Dry Farm Ranch A</v>
      </c>
      <c r="F7448" s="5"/>
      <c r="G7448" s="1" t="n">
        <v>58418</v>
      </c>
      <c r="H7448" s="3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6483</v>
      </c>
      <c r="C7449" s="1" t="str">
        <f aca="false">IF(H7449="",F7449,H7449)</f>
        <v>Victor Dry Farm Ranch B</v>
      </c>
      <c r="F7449" s="5"/>
      <c r="G7449" s="1" t="n">
        <v>58419</v>
      </c>
      <c r="H7449" s="3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6484</v>
      </c>
      <c r="C7450" s="1" t="str">
        <f aca="false">IF(H7450="",F7450,H7450)</f>
        <v>Missouri Center for Waste to Energy</v>
      </c>
      <c r="F7450" s="5"/>
      <c r="G7450" s="1" t="n">
        <v>58421</v>
      </c>
      <c r="H7450" s="3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6485</v>
      </c>
      <c r="C7451" s="1" t="str">
        <f aca="false">IF(H7451="",F7451,H7451)</f>
        <v>CSU Northridge Plant</v>
      </c>
      <c r="F7451" s="5"/>
      <c r="G7451" s="1" t="n">
        <v>58422</v>
      </c>
      <c r="H7451" s="3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6486</v>
      </c>
      <c r="C7452" s="1" t="str">
        <f aca="false">IF(H7452="",F7452,H7452)</f>
        <v>Southbridge PV</v>
      </c>
      <c r="F7452" s="5"/>
      <c r="G7452" s="1" t="n">
        <v>58423</v>
      </c>
      <c r="H7452" s="3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6487</v>
      </c>
      <c r="C7453" s="1" t="str">
        <f aca="false">IF(H7453="",F7453,H7453)</f>
        <v>Harbor Wind LLC</v>
      </c>
      <c r="F7453" s="5"/>
      <c r="G7453" s="1" t="n">
        <v>58424</v>
      </c>
      <c r="H7453" s="3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6488</v>
      </c>
      <c r="C7454" s="1" t="str">
        <f aca="false">IF(H7454="",F7454,H7454)</f>
        <v>Fire Island Wind</v>
      </c>
      <c r="F7454" s="5"/>
      <c r="G7454" s="1" t="n">
        <v>58425</v>
      </c>
      <c r="H7454" s="3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6489</v>
      </c>
      <c r="C7455" s="1" t="str">
        <f aca="false">IF(H7455="",F7455,H7455)</f>
        <v>Lansing BWL REO Town Plant</v>
      </c>
      <c r="F7455" s="5"/>
      <c r="G7455" s="1" t="n">
        <v>58427</v>
      </c>
      <c r="H7455" s="3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6490</v>
      </c>
      <c r="C7456" s="1" t="str">
        <f aca="false">IF(H7456="",F7456,H7456)</f>
        <v>LSU Cogen</v>
      </c>
      <c r="F7456" s="5"/>
      <c r="G7456" s="1" t="n">
        <v>58428</v>
      </c>
      <c r="H7456" s="3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6491</v>
      </c>
      <c r="C7457" s="1" t="str">
        <f aca="false">IF(H7457="",F7457,H7457)</f>
        <v>Sunshine Gas Producers</v>
      </c>
      <c r="F7457" s="5"/>
      <c r="G7457" s="1" t="n">
        <v>58429</v>
      </c>
      <c r="H7457" s="3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6492</v>
      </c>
      <c r="C7458" s="1" t="str">
        <f aca="false">IF(H7458="",F7458,H7458)</f>
        <v>Centinela Solar Energy</v>
      </c>
      <c r="F7458" s="5"/>
      <c r="G7458" s="1" t="n">
        <v>58430</v>
      </c>
      <c r="H7458" s="3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6493</v>
      </c>
      <c r="C7459" s="1" t="str">
        <f aca="false">IF(H7459="",F7459,H7459)</f>
        <v>West Tennessee Solar Farm</v>
      </c>
      <c r="F7459" s="5"/>
      <c r="G7459" s="1" t="n">
        <v>58431</v>
      </c>
      <c r="H7459" s="3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6494</v>
      </c>
      <c r="C7460" s="1" t="str">
        <f aca="false">IF(H7460="",F7460,H7460)</f>
        <v>Houweling Nurseries</v>
      </c>
      <c r="F7460" s="5"/>
      <c r="G7460" s="1" t="n">
        <v>58432</v>
      </c>
      <c r="H7460" s="3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6495</v>
      </c>
      <c r="C7461" s="1" t="str">
        <f aca="false">IF(H7461="",F7461,H7461)</f>
        <v>Red Lion Energy Center</v>
      </c>
      <c r="F7461" s="5"/>
      <c r="G7461" s="1" t="n">
        <v>58433</v>
      </c>
      <c r="H7461" s="3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6496</v>
      </c>
      <c r="C7462" s="1" t="str">
        <f aca="false">IF(H7462="",F7462,H7462)</f>
        <v>Ameresco Vasco Road</v>
      </c>
      <c r="F7462" s="5"/>
      <c r="G7462" s="1" t="n">
        <v>58435</v>
      </c>
      <c r="H7462" s="3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6497</v>
      </c>
      <c r="C7463" s="1" t="str">
        <f aca="false">IF(H7463="",F7463,H7463)</f>
        <v>Ameresco San Joaquin</v>
      </c>
      <c r="F7463" s="5"/>
      <c r="G7463" s="1" t="n">
        <v>58436</v>
      </c>
      <c r="H7463" s="3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6498</v>
      </c>
      <c r="C7464" s="1" t="str">
        <f aca="false">IF(H7464="",F7464,H7464)</f>
        <v>Ameresco Forward</v>
      </c>
      <c r="F7464" s="5"/>
      <c r="G7464" s="1" t="n">
        <v>58437</v>
      </c>
      <c r="H7464" s="3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6499</v>
      </c>
      <c r="C7465" s="1" t="str">
        <f aca="false">IF(H7465="",F7465,H7465)</f>
        <v>Spearfish Hydro</v>
      </c>
      <c r="F7465" s="5"/>
      <c r="G7465" s="1" t="n">
        <v>58438</v>
      </c>
      <c r="H7465" s="3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6500</v>
      </c>
      <c r="C7466" s="1" t="str">
        <f aca="false">IF(H7466="",F7466,H7466)</f>
        <v>Collinwood BioEnergy Facility</v>
      </c>
      <c r="F7466" s="5"/>
      <c r="G7466" s="1" t="n">
        <v>58439</v>
      </c>
      <c r="H7466" s="3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6501</v>
      </c>
      <c r="C7467" s="1" t="str">
        <f aca="false">IF(H7467="",F7467,H7467)</f>
        <v>CBS Studio Center</v>
      </c>
      <c r="F7467" s="5"/>
      <c r="G7467" s="1" t="n">
        <v>58440</v>
      </c>
      <c r="H7467" s="3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6502</v>
      </c>
      <c r="C7468" s="1" t="str">
        <f aca="false">IF(H7468="",F7468,H7468)</f>
        <v>Swauk Wind LLC</v>
      </c>
      <c r="F7468" s="5"/>
      <c r="G7468" s="1" t="n">
        <v>58441</v>
      </c>
      <c r="H7468" s="3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6503</v>
      </c>
      <c r="C7469" s="1" t="str">
        <f aca="false">IF(H7469="",F7469,H7469)</f>
        <v>ACI Energy Partners LLC</v>
      </c>
      <c r="F7469" s="5"/>
      <c r="G7469" s="1" t="n">
        <v>58442</v>
      </c>
      <c r="H7469" s="3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6504</v>
      </c>
      <c r="C7470" s="1" t="str">
        <f aca="false">IF(H7470="",F7470,H7470)</f>
        <v>Martin Limestone Solar Array</v>
      </c>
      <c r="F7470" s="5"/>
      <c r="G7470" s="1" t="n">
        <v>58443</v>
      </c>
      <c r="H7470" s="3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6505</v>
      </c>
      <c r="C7471" s="1" t="str">
        <f aca="false">IF(H7471="",F7471,H7471)</f>
        <v>Junction Hilltop Wind Farm</v>
      </c>
      <c r="F7471" s="5"/>
      <c r="G7471" s="1" t="n">
        <v>58444</v>
      </c>
      <c r="H7471" s="3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6506</v>
      </c>
      <c r="C7472" s="1" t="str">
        <f aca="false">IF(H7472="",F7472,H7472)</f>
        <v>Arrache 4006</v>
      </c>
      <c r="F7472" s="5"/>
      <c r="G7472" s="1" t="n">
        <v>58445</v>
      </c>
      <c r="H7472" s="3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6507</v>
      </c>
      <c r="C7473" s="1" t="str">
        <f aca="false">IF(H7473="",F7473,H7473)</f>
        <v>Arrache 4013</v>
      </c>
      <c r="F7473" s="5"/>
      <c r="G7473" s="1" t="n">
        <v>58446</v>
      </c>
      <c r="H7473" s="3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6508</v>
      </c>
      <c r="C7474" s="1" t="str">
        <f aca="false">IF(H7474="",F7474,H7474)</f>
        <v>Arrache 8083</v>
      </c>
      <c r="F7474" s="5"/>
      <c r="G7474" s="1" t="n">
        <v>58447</v>
      </c>
      <c r="H7474" s="3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6509</v>
      </c>
      <c r="C7475" s="1" t="str">
        <f aca="false">IF(H7475="",F7475,H7475)</f>
        <v>Nunn</v>
      </c>
      <c r="F7475" s="5"/>
      <c r="G7475" s="1" t="n">
        <v>58448</v>
      </c>
      <c r="H7475" s="3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6510</v>
      </c>
      <c r="C7476" s="1" t="str">
        <f aca="false">IF(H7476="",F7476,H7476)</f>
        <v>Rutan</v>
      </c>
      <c r="F7476" s="5"/>
      <c r="G7476" s="1" t="n">
        <v>58449</v>
      </c>
      <c r="H7476" s="3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6511</v>
      </c>
      <c r="C7477" s="1" t="str">
        <f aca="false">IF(H7477="",F7477,H7477)</f>
        <v>Vinam</v>
      </c>
      <c r="F7477" s="5"/>
      <c r="G7477" s="1" t="n">
        <v>58450</v>
      </c>
      <c r="H7477" s="3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6512</v>
      </c>
      <c r="C7478" s="1" t="str">
        <f aca="false">IF(H7478="",F7478,H7478)</f>
        <v>Ma</v>
      </c>
      <c r="F7478" s="5"/>
      <c r="G7478" s="1" t="n">
        <v>58451</v>
      </c>
      <c r="H7478" s="3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6513</v>
      </c>
      <c r="C7479" s="1" t="str">
        <f aca="false">IF(H7479="",F7479,H7479)</f>
        <v>Horn</v>
      </c>
      <c r="F7479" s="5"/>
      <c r="G7479" s="1" t="n">
        <v>58452</v>
      </c>
      <c r="H7479" s="3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6514</v>
      </c>
      <c r="C7480" s="1" t="str">
        <f aca="false">IF(H7480="",F7480,H7480)</f>
        <v>Dixon Dairy Road Solar</v>
      </c>
      <c r="F7480" s="5"/>
      <c r="G7480" s="1" t="n">
        <v>58453</v>
      </c>
      <c r="H7480" s="3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6515</v>
      </c>
      <c r="C7481" s="1" t="str">
        <f aca="false">IF(H7481="",F7481,H7481)</f>
        <v>Watts 3115</v>
      </c>
      <c r="F7481" s="5"/>
      <c r="G7481" s="1" t="n">
        <v>58454</v>
      </c>
      <c r="H7481" s="3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6516</v>
      </c>
      <c r="C7482" s="1" t="str">
        <f aca="false">IF(H7482="",F7482,H7482)</f>
        <v>45 Mile Hydroelectric Project</v>
      </c>
      <c r="F7482" s="5"/>
      <c r="G7482" s="1" t="n">
        <v>58455</v>
      </c>
      <c r="H7482" s="3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6517</v>
      </c>
      <c r="C7483" s="1" t="str">
        <f aca="false">IF(H7483="",F7483,H7483)</f>
        <v>Cumberland Rose</v>
      </c>
      <c r="F7483" s="5"/>
      <c r="G7483" s="1" t="n">
        <v>58456</v>
      </c>
      <c r="H7483" s="3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6518</v>
      </c>
      <c r="C7484" s="1" t="str">
        <f aca="false">IF(H7484="",F7484,H7484)</f>
        <v>Fontanelle</v>
      </c>
      <c r="F7484" s="5"/>
      <c r="G7484" s="1" t="n">
        <v>58457</v>
      </c>
      <c r="H7484" s="3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6519</v>
      </c>
      <c r="C7485" s="1" t="str">
        <f aca="false">IF(H7485="",F7485,H7485)</f>
        <v>Greenfield Wind</v>
      </c>
      <c r="F7485" s="5"/>
      <c r="G7485" s="1" t="n">
        <v>58458</v>
      </c>
      <c r="H7485" s="3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6520</v>
      </c>
      <c r="C7486" s="1" t="str">
        <f aca="false">IF(H7486="",F7486,H7486)</f>
        <v>Meadow Ridge</v>
      </c>
      <c r="F7486" s="5"/>
      <c r="G7486" s="1" t="n">
        <v>58459</v>
      </c>
      <c r="H7486" s="3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6521</v>
      </c>
      <c r="C7487" s="1" t="str">
        <f aca="false">IF(H7487="",F7487,H7487)</f>
        <v>Sky Volt</v>
      </c>
      <c r="F7487" s="5"/>
      <c r="G7487" s="1" t="n">
        <v>58460</v>
      </c>
      <c r="H7487" s="3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6522</v>
      </c>
      <c r="C7488" s="1" t="str">
        <f aca="false">IF(H7488="",F7488,H7488)</f>
        <v>Wiota</v>
      </c>
      <c r="F7488" s="5"/>
      <c r="G7488" s="1" t="n">
        <v>58461</v>
      </c>
      <c r="H7488" s="3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6523</v>
      </c>
      <c r="C7489" s="1" t="str">
        <f aca="false">IF(H7489="",F7489,H7489)</f>
        <v>McCoy Solar Energy Project</v>
      </c>
      <c r="F7489" s="5"/>
      <c r="G7489" s="1" t="n">
        <v>58462</v>
      </c>
      <c r="H7489" s="3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6524</v>
      </c>
      <c r="C7490" s="1" t="str">
        <f aca="false">IF(H7490="",F7490,H7490)</f>
        <v>Herbert Farm Solar</v>
      </c>
      <c r="F7490" s="5"/>
      <c r="G7490" s="1" t="n">
        <v>58463</v>
      </c>
      <c r="H7490" s="3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6525</v>
      </c>
      <c r="C7491" s="1" t="str">
        <f aca="false">IF(H7491="",F7491,H7491)</f>
        <v>Broadview Energy Prime LLC</v>
      </c>
      <c r="F7491" s="5"/>
      <c r="G7491" s="1" t="n">
        <v>58464</v>
      </c>
      <c r="H7491" s="3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6526</v>
      </c>
      <c r="C7492" s="1" t="str">
        <f aca="false">IF(H7492="",F7492,H7492)</f>
        <v>Broadview Energy Prime 2 LLC</v>
      </c>
      <c r="F7492" s="5"/>
      <c r="G7492" s="1" t="n">
        <v>58465</v>
      </c>
      <c r="H7492" s="3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6527</v>
      </c>
      <c r="C7493" s="1" t="str">
        <f aca="false">IF(H7493="",F7493,H7493)</f>
        <v>Mesa Solar Array</v>
      </c>
      <c r="F7493" s="5"/>
      <c r="G7493" s="1" t="n">
        <v>58466</v>
      </c>
      <c r="H7493" s="3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6528</v>
      </c>
      <c r="C7494" s="1" t="str">
        <f aca="false">IF(H7494="",F7494,H7494)</f>
        <v>Campo Verde Solar</v>
      </c>
      <c r="F7494" s="5"/>
      <c r="G7494" s="1" t="n">
        <v>58467</v>
      </c>
      <c r="H7494" s="3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6529</v>
      </c>
      <c r="C7495" s="1" t="str">
        <f aca="false">IF(H7495="",F7495,H7495)</f>
        <v>C-Drop Hydro</v>
      </c>
      <c r="F7495" s="5"/>
      <c r="G7495" s="1" t="n">
        <v>58470</v>
      </c>
      <c r="H7495" s="3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6530</v>
      </c>
      <c r="C7496" s="1" t="str">
        <f aca="false">IF(H7496="",F7496,H7496)</f>
        <v>Ector County Energy Center</v>
      </c>
      <c r="F7496" s="5"/>
      <c r="G7496" s="1" t="n">
        <v>58471</v>
      </c>
      <c r="H7496" s="3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6531</v>
      </c>
      <c r="C7497" s="1" t="str">
        <f aca="false">IF(H7497="",F7497,H7497)</f>
        <v>Buena Vista Biomass Power</v>
      </c>
      <c r="F7497" s="5"/>
      <c r="G7497" s="1" t="n">
        <v>58472</v>
      </c>
      <c r="H7497" s="3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6532</v>
      </c>
      <c r="C7498" s="1" t="str">
        <f aca="false">IF(H7498="",F7498,H7498)</f>
        <v>Bruce A Henry Solar Farm</v>
      </c>
      <c r="F7498" s="5"/>
      <c r="G7498" s="1" t="n">
        <v>58473</v>
      </c>
      <c r="H7498" s="3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6533</v>
      </c>
      <c r="C7499" s="1" t="str">
        <f aca="false">IF(H7499="",F7499,H7499)</f>
        <v>Buffalo Dunes Wind Project</v>
      </c>
      <c r="F7499" s="5"/>
      <c r="G7499" s="1" t="n">
        <v>58474</v>
      </c>
      <c r="H7499" s="3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6534</v>
      </c>
      <c r="C7500" s="1" t="str">
        <f aca="false">IF(H7500="",F7500,H7500)</f>
        <v>Dart Container Corp</v>
      </c>
      <c r="F7500" s="5"/>
      <c r="G7500" s="1" t="n">
        <v>58476</v>
      </c>
      <c r="H7500" s="3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6535</v>
      </c>
      <c r="C7501" s="1" t="str">
        <f aca="false">IF(H7501="",F7501,H7501)</f>
        <v>Las Vegas WPCF Solar Plant</v>
      </c>
      <c r="F7501" s="5"/>
      <c r="G7501" s="1" t="n">
        <v>58477</v>
      </c>
      <c r="H7501" s="3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6536</v>
      </c>
      <c r="C7502" s="1" t="str">
        <f aca="false">IF(H7502="",F7502,H7502)</f>
        <v>SEV NM Phase 2</v>
      </c>
      <c r="F7502" s="5"/>
      <c r="G7502" s="1" t="n">
        <v>58479</v>
      </c>
      <c r="H7502" s="3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6537</v>
      </c>
      <c r="C7503" s="1" t="str">
        <f aca="false">IF(H7503="",F7503,H7503)</f>
        <v>Plymouth Solar LLC</v>
      </c>
      <c r="F7503" s="5"/>
      <c r="G7503" s="1" t="n">
        <v>58480</v>
      </c>
      <c r="H7503" s="3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6538</v>
      </c>
      <c r="C7504" s="1" t="str">
        <f aca="false">IF(H7504="",F7504,H7504)</f>
        <v>CSU Pueblo</v>
      </c>
      <c r="F7504" s="5"/>
      <c r="G7504" s="1" t="n">
        <v>58481</v>
      </c>
      <c r="H7504" s="3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6539</v>
      </c>
      <c r="C7505" s="1" t="str">
        <f aca="false">IF(H7505="",F7505,H7505)</f>
        <v>Azalea Solar, LLC</v>
      </c>
      <c r="F7505" s="5"/>
      <c r="G7505" s="1" t="n">
        <v>58482</v>
      </c>
      <c r="H7505" s="3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6540</v>
      </c>
      <c r="C7506" s="1" t="str">
        <f aca="false">IF(H7506="",F7506,H7506)</f>
        <v>Tinton Falls Solar Farm</v>
      </c>
      <c r="F7506" s="5"/>
      <c r="G7506" s="1" t="n">
        <v>58483</v>
      </c>
      <c r="H7506" s="3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6541</v>
      </c>
      <c r="C7507" s="1" t="str">
        <f aca="false">IF(H7507="",F7507,H7507)</f>
        <v>MAS ASB Cogen Plant</v>
      </c>
      <c r="F7507" s="5"/>
      <c r="G7507" s="1" t="n">
        <v>58484</v>
      </c>
      <c r="H7507" s="3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6542</v>
      </c>
      <c r="C7508" s="1" t="str">
        <f aca="false">IF(H7508="",F7508,H7508)</f>
        <v>Upson Rocky Creek Solar Plant</v>
      </c>
      <c r="F7508" s="5"/>
      <c r="G7508" s="1" t="n">
        <v>58485</v>
      </c>
      <c r="H7508" s="3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6543</v>
      </c>
      <c r="C7509" s="1" t="str">
        <f aca="false">IF(H7509="",F7509,H7509)</f>
        <v>Picture Rocks Solar, LLC</v>
      </c>
      <c r="F7509" s="5"/>
      <c r="G7509" s="1" t="n">
        <v>58486</v>
      </c>
      <c r="H7509" s="3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6544</v>
      </c>
      <c r="C7510" s="1" t="str">
        <f aca="false">IF(H7510="",F7510,H7510)</f>
        <v>Granville Solar PV Power Project</v>
      </c>
      <c r="F7510" s="5"/>
      <c r="G7510" s="1" t="n">
        <v>58487</v>
      </c>
      <c r="H7510" s="3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6545</v>
      </c>
      <c r="C7511" s="1" t="str">
        <f aca="false">IF(H7511="",F7511,H7511)</f>
        <v>Bryan Solar, LLC</v>
      </c>
      <c r="F7511" s="5"/>
      <c r="G7511" s="1" t="n">
        <v>58488</v>
      </c>
      <c r="H7511" s="3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6546</v>
      </c>
      <c r="C7512" s="1" t="str">
        <f aca="false">IF(H7512="",F7512,H7512)</f>
        <v>Apex Solar PV Power Project</v>
      </c>
      <c r="F7512" s="5"/>
      <c r="G7512" s="1" t="n">
        <v>58489</v>
      </c>
      <c r="H7512" s="3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6547</v>
      </c>
      <c r="C7513" s="1" t="str">
        <f aca="false">IF(H7513="",F7513,H7513)</f>
        <v>Spectrum Solar PV Power Project</v>
      </c>
      <c r="F7513" s="5"/>
      <c r="G7513" s="1" t="n">
        <v>58490</v>
      </c>
      <c r="H7513" s="3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6548</v>
      </c>
      <c r="C7514" s="1" t="str">
        <f aca="false">IF(H7514="",F7514,H7514)</f>
        <v>Sandy Cross Solar, LLC</v>
      </c>
      <c r="F7514" s="5"/>
      <c r="G7514" s="1" t="n">
        <v>58491</v>
      </c>
      <c r="H7514" s="3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6549</v>
      </c>
      <c r="C7515" s="1" t="str">
        <f aca="false">IF(H7515="",F7515,H7515)</f>
        <v>Ararat Rock Solar, LLC</v>
      </c>
      <c r="F7515" s="5"/>
      <c r="G7515" s="1" t="n">
        <v>58492</v>
      </c>
      <c r="H7515" s="3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6550</v>
      </c>
      <c r="C7516" s="1" t="str">
        <f aca="false">IF(H7516="",F7516,H7516)</f>
        <v>Progress Solar 1, LLC</v>
      </c>
      <c r="F7516" s="5"/>
      <c r="G7516" s="1" t="n">
        <v>58493</v>
      </c>
      <c r="H7516" s="3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6551</v>
      </c>
      <c r="C7517" s="1" t="str">
        <f aca="false">IF(H7517="",F7517,H7517)</f>
        <v>Progress Solar II, LLC</v>
      </c>
      <c r="F7517" s="5"/>
      <c r="G7517" s="1" t="n">
        <v>58494</v>
      </c>
      <c r="H7517" s="3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6552</v>
      </c>
      <c r="C7518" s="1" t="str">
        <f aca="false">IF(H7518="",F7518,H7518)</f>
        <v>Progress Solar III, LLC</v>
      </c>
      <c r="F7518" s="5"/>
      <c r="G7518" s="1" t="n">
        <v>58495</v>
      </c>
      <c r="H7518" s="3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6553</v>
      </c>
      <c r="C7519" s="1" t="str">
        <f aca="false">IF(H7519="",F7519,H7519)</f>
        <v>Lincoln Solar</v>
      </c>
      <c r="F7519" s="5"/>
      <c r="G7519" s="1" t="n">
        <v>58496</v>
      </c>
      <c r="H7519" s="3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6554</v>
      </c>
      <c r="C7520" s="1" t="str">
        <f aca="false">IF(H7520="",F7520,H7520)</f>
        <v>L&amp;S Sweetners</v>
      </c>
      <c r="F7520" s="5"/>
      <c r="G7520" s="1" t="n">
        <v>58497</v>
      </c>
      <c r="H7520" s="3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6555</v>
      </c>
      <c r="C7521" s="1" t="str">
        <f aca="false">IF(H7521="",F7521,H7521)</f>
        <v>Rosamond One</v>
      </c>
      <c r="F7521" s="5"/>
      <c r="G7521" s="1" t="n">
        <v>58498</v>
      </c>
      <c r="H7521" s="3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6556</v>
      </c>
      <c r="C7522" s="1" t="str">
        <f aca="false">IF(H7522="",F7522,H7522)</f>
        <v>Rosamond Two</v>
      </c>
      <c r="F7522" s="5"/>
      <c r="G7522" s="1" t="n">
        <v>58499</v>
      </c>
      <c r="H7522" s="3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6557</v>
      </c>
      <c r="C7523" s="1" t="str">
        <f aca="false">IF(H7523="",F7523,H7523)</f>
        <v>Rio Grande Solar</v>
      </c>
      <c r="F7523" s="5"/>
      <c r="G7523" s="1" t="n">
        <v>58500</v>
      </c>
      <c r="H7523" s="3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6558</v>
      </c>
      <c r="C7524" s="1" t="str">
        <f aca="false">IF(H7524="",F7524,H7524)</f>
        <v>Gillespie 1</v>
      </c>
      <c r="F7524" s="5"/>
      <c r="G7524" s="1" t="n">
        <v>58501</v>
      </c>
      <c r="H7524" s="3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6559</v>
      </c>
      <c r="C7525" s="1" t="str">
        <f aca="false">IF(H7525="",F7525,H7525)</f>
        <v>Columbia 3</v>
      </c>
      <c r="F7525" s="5"/>
      <c r="G7525" s="1" t="n">
        <v>58502</v>
      </c>
      <c r="H7525" s="3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6560</v>
      </c>
      <c r="C7526" s="1" t="str">
        <f aca="false">IF(H7526="",F7526,H7526)</f>
        <v>Livingston Solar Farm</v>
      </c>
      <c r="F7526" s="5"/>
      <c r="G7526" s="1" t="n">
        <v>58504</v>
      </c>
      <c r="H7526" s="3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6561</v>
      </c>
      <c r="C7527" s="1" t="str">
        <f aca="false">IF(H7527="",F7527,H7527)</f>
        <v>Livingston Solar Canopies</v>
      </c>
      <c r="F7527" s="5"/>
      <c r="G7527" s="1" t="n">
        <v>58505</v>
      </c>
      <c r="H7527" s="3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6562</v>
      </c>
      <c r="C7528" s="1" t="str">
        <f aca="false">IF(H7528="",F7528,H7528)</f>
        <v>Chuckawalla Solar</v>
      </c>
      <c r="F7528" s="5"/>
      <c r="G7528" s="1" t="n">
        <v>58506</v>
      </c>
      <c r="H7528" s="3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6563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3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6564</v>
      </c>
      <c r="C7530" s="1" t="str">
        <f aca="false">IF(H7530="",F7530,H7530)</f>
        <v>Bear Creek Solar</v>
      </c>
      <c r="F7530" s="5"/>
      <c r="G7530" s="1" t="n">
        <v>58508</v>
      </c>
      <c r="H7530" s="3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6565</v>
      </c>
      <c r="C7531" s="1" t="str">
        <f aca="false">IF(H7531="",F7531,H7531)</f>
        <v>Vintner Solar</v>
      </c>
      <c r="F7531" s="5"/>
      <c r="G7531" s="1" t="n">
        <v>58509</v>
      </c>
      <c r="H7531" s="3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6566</v>
      </c>
      <c r="C7532" s="1" t="str">
        <f aca="false">IF(H7532="",F7532,H7532)</f>
        <v>Kettleman Solar Project</v>
      </c>
      <c r="F7532" s="5"/>
      <c r="G7532" s="1" t="n">
        <v>58510</v>
      </c>
      <c r="H7532" s="3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6567</v>
      </c>
      <c r="C7533" s="1" t="str">
        <f aca="false">IF(H7533="",F7533,H7533)</f>
        <v>Delta Wind Farm</v>
      </c>
      <c r="F7533" s="5"/>
      <c r="G7533" s="1" t="n">
        <v>58511</v>
      </c>
      <c r="H7533" s="3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6568</v>
      </c>
      <c r="C7534" s="1" t="str">
        <f aca="false">IF(H7534="",F7534,H7534)</f>
        <v>Cornerstone Power Vineland I LLC</v>
      </c>
      <c r="F7534" s="5"/>
      <c r="G7534" s="1" t="n">
        <v>58512</v>
      </c>
      <c r="H7534" s="3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6569</v>
      </c>
      <c r="C7535" s="1" t="str">
        <f aca="false">IF(H7535="",F7535,H7535)</f>
        <v>Ironwood Solar LLC</v>
      </c>
      <c r="F7535" s="5"/>
      <c r="G7535" s="1" t="n">
        <v>58513</v>
      </c>
      <c r="H7535" s="3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6570</v>
      </c>
      <c r="C7536" s="1" t="str">
        <f aca="false">IF(H7536="",F7536,H7536)</f>
        <v>Desert Hot Springs Solar</v>
      </c>
      <c r="F7536" s="5"/>
      <c r="G7536" s="1" t="n">
        <v>58514</v>
      </c>
      <c r="H7536" s="3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6571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3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6572</v>
      </c>
      <c r="C7538" s="1" t="str">
        <f aca="false">IF(H7538="",F7538,H7538)</f>
        <v>Union HS at Casa Grande</v>
      </c>
      <c r="F7538" s="5"/>
      <c r="G7538" s="1" t="n">
        <v>58516</v>
      </c>
      <c r="H7538" s="3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6573</v>
      </c>
      <c r="C7539" s="1" t="str">
        <f aca="false">IF(H7539="",F7539,H7539)</f>
        <v>Vista Grande HS at Casa Grande</v>
      </c>
      <c r="F7539" s="5"/>
      <c r="G7539" s="1" t="n">
        <v>58517</v>
      </c>
      <c r="H7539" s="3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6574</v>
      </c>
      <c r="C7540" s="1" t="str">
        <f aca="false">IF(H7540="",F7540,H7540)</f>
        <v>WSACC Power Generation Facility</v>
      </c>
      <c r="F7540" s="5"/>
      <c r="G7540" s="1" t="n">
        <v>58518</v>
      </c>
      <c r="H7540" s="3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6575</v>
      </c>
      <c r="C7541" s="1" t="str">
        <f aca="false">IF(H7541="",F7541,H7541)</f>
        <v>Alethea I</v>
      </c>
      <c r="F7541" s="5"/>
      <c r="G7541" s="1" t="n">
        <v>58519</v>
      </c>
      <c r="H7541" s="3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6576</v>
      </c>
      <c r="C7542" s="1" t="str">
        <f aca="false">IF(H7542="",F7542,H7542)</f>
        <v>Madera Community Hospital</v>
      </c>
      <c r="F7542" s="5"/>
      <c r="G7542" s="1" t="n">
        <v>58522</v>
      </c>
      <c r="H7542" s="3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6577</v>
      </c>
      <c r="C7543" s="1" t="str">
        <f aca="false">IF(H7543="",F7543,H7543)</f>
        <v>Stoltze CoGen1</v>
      </c>
      <c r="F7543" s="5"/>
      <c r="G7543" s="1" t="n">
        <v>58523</v>
      </c>
      <c r="H7543" s="3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6578</v>
      </c>
      <c r="C7544" s="1" t="str">
        <f aca="false">IF(H7544="",F7544,H7544)</f>
        <v>Neuse River Solar Farm</v>
      </c>
      <c r="F7544" s="5"/>
      <c r="G7544" s="1" t="n">
        <v>58524</v>
      </c>
      <c r="H7544" s="3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6579</v>
      </c>
      <c r="C7545" s="1" t="str">
        <f aca="false">IF(H7545="",F7545,H7545)</f>
        <v>City of Hayward WWTP</v>
      </c>
      <c r="F7545" s="5"/>
      <c r="G7545" s="1" t="n">
        <v>58525</v>
      </c>
      <c r="H7545" s="3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6580</v>
      </c>
      <c r="C7546" s="1" t="str">
        <f aca="false">IF(H7546="",F7546,H7546)</f>
        <v>Uwharrie Mountain Renewable</v>
      </c>
      <c r="F7546" s="5"/>
      <c r="G7546" s="1" t="n">
        <v>58526</v>
      </c>
      <c r="H7546" s="3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6581</v>
      </c>
      <c r="C7547" s="1" t="str">
        <f aca="false">IF(H7547="",F7547,H7547)</f>
        <v>Crown Cooling Facility</v>
      </c>
      <c r="F7547" s="5"/>
      <c r="G7547" s="1" t="n">
        <v>58527</v>
      </c>
      <c r="H7547" s="3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6582</v>
      </c>
      <c r="C7548" s="1" t="str">
        <f aca="false">IF(H7548="",F7548,H7548)</f>
        <v>Garnet Solar Power Station 1 LLC</v>
      </c>
      <c r="F7548" s="5"/>
      <c r="G7548" s="1" t="n">
        <v>58528</v>
      </c>
      <c r="H7548" s="3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6583</v>
      </c>
      <c r="C7549" s="1" t="str">
        <f aca="false">IF(H7549="",F7549,H7549)</f>
        <v>Progress Manis I</v>
      </c>
      <c r="F7549" s="5"/>
      <c r="G7549" s="1" t="n">
        <v>58529</v>
      </c>
      <c r="H7549" s="3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6584</v>
      </c>
      <c r="C7550" s="1" t="str">
        <f aca="false">IF(H7550="",F7550,H7550)</f>
        <v>North Carolina Solar Bethea I</v>
      </c>
      <c r="F7550" s="5"/>
      <c r="G7550" s="1" t="n">
        <v>58531</v>
      </c>
      <c r="H7550" s="3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6585</v>
      </c>
      <c r="C7551" s="1" t="str">
        <f aca="false">IF(H7551="",F7551,H7551)</f>
        <v>Don A Campbell 1 Geothermal</v>
      </c>
      <c r="F7551" s="5"/>
      <c r="G7551" s="1" t="n">
        <v>58533</v>
      </c>
      <c r="H7551" s="3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6586</v>
      </c>
      <c r="C7552" s="1" t="str">
        <f aca="false">IF(H7552="",F7552,H7552)</f>
        <v>Westford Solar Park</v>
      </c>
      <c r="F7552" s="5"/>
      <c r="G7552" s="1" t="n">
        <v>58534</v>
      </c>
      <c r="H7552" s="3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6587</v>
      </c>
      <c r="C7553" s="1" t="str">
        <f aca="false">IF(H7553="",F7553,H7553)</f>
        <v>Pickering Solar</v>
      </c>
      <c r="F7553" s="5"/>
      <c r="G7553" s="1" t="n">
        <v>58535</v>
      </c>
      <c r="H7553" s="3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6588</v>
      </c>
      <c r="C7554" s="1" t="str">
        <f aca="false">IF(H7554="",F7554,H7554)</f>
        <v>Cornerstone Power Holmdel LLC</v>
      </c>
      <c r="F7554" s="5"/>
      <c r="G7554" s="1" t="n">
        <v>58536</v>
      </c>
      <c r="H7554" s="3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6589</v>
      </c>
      <c r="C7555" s="1" t="str">
        <f aca="false">IF(H7555="",F7555,H7555)</f>
        <v>OCI Alamo Solar I</v>
      </c>
      <c r="F7555" s="5"/>
      <c r="G7555" s="1" t="n">
        <v>58537</v>
      </c>
      <c r="H7555" s="3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6590</v>
      </c>
      <c r="C7556" s="1" t="str">
        <f aca="false">IF(H7556="",F7556,H7556)</f>
        <v>PCSP3 Airport</v>
      </c>
      <c r="F7556" s="5"/>
      <c r="G7556" s="1" t="n">
        <v>58538</v>
      </c>
      <c r="H7556" s="3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6591</v>
      </c>
      <c r="C7557" s="1" t="str">
        <f aca="false">IF(H7557="",F7557,H7557)</f>
        <v>Lake Pleasant WTP</v>
      </c>
      <c r="F7557" s="5"/>
      <c r="G7557" s="1" t="n">
        <v>58539</v>
      </c>
      <c r="H7557" s="3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6592</v>
      </c>
      <c r="C7558" s="1" t="str">
        <f aca="false">IF(H7558="",F7558,H7558)</f>
        <v>Silver City WWTP PV Project</v>
      </c>
      <c r="F7558" s="5"/>
      <c r="G7558" s="1" t="n">
        <v>58540</v>
      </c>
      <c r="H7558" s="3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6593</v>
      </c>
      <c r="C7559" s="1" t="str">
        <f aca="false">IF(H7559="",F7559,H7559)</f>
        <v>SunGen Sharon 1 LLC</v>
      </c>
      <c r="F7559" s="5"/>
      <c r="G7559" s="1" t="n">
        <v>58541</v>
      </c>
      <c r="H7559" s="3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6594</v>
      </c>
      <c r="C7560" s="1" t="str">
        <f aca="false">IF(H7560="",F7560,H7560)</f>
        <v>Desert Sunlight 250, LLC</v>
      </c>
      <c r="F7560" s="5"/>
      <c r="G7560" s="1" t="n">
        <v>58542</v>
      </c>
      <c r="H7560" s="3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6595</v>
      </c>
      <c r="C7561" s="1" t="str">
        <f aca="false">IF(H7561="",F7561,H7561)</f>
        <v>Gilbert Solar Facility I, LLC</v>
      </c>
      <c r="F7561" s="5"/>
      <c r="G7561" s="1" t="n">
        <v>58543</v>
      </c>
      <c r="H7561" s="3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6596</v>
      </c>
      <c r="C7562" s="1" t="str">
        <f aca="false">IF(H7562="",F7562,H7562)</f>
        <v>Mountain View Solar</v>
      </c>
      <c r="F7562" s="5"/>
      <c r="G7562" s="1" t="n">
        <v>58544</v>
      </c>
      <c r="H7562" s="3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6597</v>
      </c>
      <c r="C7563" s="1" t="str">
        <f aca="false">IF(H7563="",F7563,H7563)</f>
        <v>Community Solar 1</v>
      </c>
      <c r="F7563" s="5"/>
      <c r="G7563" s="1" t="n">
        <v>58545</v>
      </c>
      <c r="H7563" s="3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6598</v>
      </c>
      <c r="C7564" s="1" t="str">
        <f aca="false">IF(H7564="",F7564,H7564)</f>
        <v>Granger Electric of Watervliet</v>
      </c>
      <c r="F7564" s="5"/>
      <c r="G7564" s="1" t="n">
        <v>58546</v>
      </c>
      <c r="H7564" s="3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6599</v>
      </c>
      <c r="C7565" s="1" t="str">
        <f aca="false">IF(H7565="",F7565,H7565)</f>
        <v>SMPA Solar 1</v>
      </c>
      <c r="F7565" s="5"/>
      <c r="G7565" s="1" t="n">
        <v>58547</v>
      </c>
      <c r="H7565" s="3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6600</v>
      </c>
      <c r="C7566" s="1" t="str">
        <f aca="false">IF(H7566="",F7566,H7566)</f>
        <v>Huerfano River Wind</v>
      </c>
      <c r="F7566" s="5"/>
      <c r="G7566" s="1" t="n">
        <v>58548</v>
      </c>
      <c r="H7566" s="3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6601</v>
      </c>
      <c r="C7567" s="1" t="str">
        <f aca="false">IF(H7567="",F7567,H7567)</f>
        <v>Port Allen Solar</v>
      </c>
      <c r="F7567" s="5"/>
      <c r="G7567" s="1" t="n">
        <v>58549</v>
      </c>
      <c r="H7567" s="3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6602</v>
      </c>
      <c r="C7568" s="1" t="str">
        <f aca="false">IF(H7568="",F7568,H7568)</f>
        <v>Owens Corning at Bethlehem</v>
      </c>
      <c r="F7568" s="5"/>
      <c r="G7568" s="1" t="n">
        <v>58550</v>
      </c>
      <c r="H7568" s="3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6603</v>
      </c>
      <c r="C7569" s="1" t="str">
        <f aca="false">IF(H7569="",F7569,H7569)</f>
        <v>Dominion Bridgeport Fuel Cell, LLC</v>
      </c>
      <c r="F7569" s="5"/>
      <c r="G7569" s="1" t="n">
        <v>58551</v>
      </c>
      <c r="H7569" s="3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6604</v>
      </c>
      <c r="C7570" s="1" t="str">
        <f aca="false">IF(H7570="",F7570,H7570)</f>
        <v>Indy Solar I, LLC</v>
      </c>
      <c r="F7570" s="5"/>
      <c r="G7570" s="1" t="n">
        <v>58552</v>
      </c>
      <c r="H7570" s="3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6605</v>
      </c>
      <c r="C7571" s="1" t="str">
        <f aca="false">IF(H7571="",F7571,H7571)</f>
        <v>Indy Solar III, LLC</v>
      </c>
      <c r="F7571" s="5"/>
      <c r="G7571" s="1" t="n">
        <v>58553</v>
      </c>
      <c r="H7571" s="3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6606</v>
      </c>
      <c r="C7572" s="1" t="str">
        <f aca="false">IF(H7572="",F7572,H7572)</f>
        <v>Somers Solar Center, LLC</v>
      </c>
      <c r="F7572" s="5"/>
      <c r="G7572" s="1" t="n">
        <v>58554</v>
      </c>
      <c r="H7572" s="3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6607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3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6608</v>
      </c>
      <c r="C7574" s="1" t="str">
        <f aca="false">IF(H7574="",F7574,H7574)</f>
        <v>Indy Solar II, LLC</v>
      </c>
      <c r="F7574" s="5"/>
      <c r="G7574" s="1" t="n">
        <v>58556</v>
      </c>
      <c r="H7574" s="3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6609</v>
      </c>
      <c r="C7575" s="1" t="str">
        <f aca="false">IF(H7575="",F7575,H7575)</f>
        <v>Mesquite Generating Station Block 1</v>
      </c>
      <c r="F7575" s="5"/>
      <c r="G7575" s="1" t="n">
        <v>58557</v>
      </c>
      <c r="H7575" s="3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6610</v>
      </c>
      <c r="C7576" s="1" t="str">
        <f aca="false">IF(H7576="",F7576,H7576)</f>
        <v>Onslow Power Producers</v>
      </c>
      <c r="F7576" s="5"/>
      <c r="G7576" s="1" t="n">
        <v>58558</v>
      </c>
      <c r="H7576" s="3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6611</v>
      </c>
      <c r="C7577" s="1" t="str">
        <f aca="false">IF(H7577="",F7577,H7577)</f>
        <v>BiCounty Gas Producers LLC</v>
      </c>
      <c r="F7577" s="5"/>
      <c r="G7577" s="1" t="n">
        <v>58559</v>
      </c>
      <c r="H7577" s="3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6612</v>
      </c>
      <c r="C7578" s="1" t="str">
        <f aca="false">IF(H7578="",F7578,H7578)</f>
        <v>Halifax County Biomass</v>
      </c>
      <c r="F7578" s="5"/>
      <c r="G7578" s="1" t="n">
        <v>58560</v>
      </c>
      <c r="H7578" s="3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6613</v>
      </c>
      <c r="C7579" s="1" t="str">
        <f aca="false">IF(H7579="",F7579,H7579)</f>
        <v>Merrimac Solar</v>
      </c>
      <c r="F7579" s="5"/>
      <c r="G7579" s="1" t="n">
        <v>58561</v>
      </c>
      <c r="H7579" s="3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6614</v>
      </c>
      <c r="C7580" s="1" t="str">
        <f aca="false">IF(H7580="",F7580,H7580)</f>
        <v>Hometown Bio Energy LLC</v>
      </c>
      <c r="F7580" s="5"/>
      <c r="G7580" s="1" t="n">
        <v>58563</v>
      </c>
      <c r="H7580" s="3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6615</v>
      </c>
      <c r="C7581" s="1" t="str">
        <f aca="false">IF(H7581="",F7581,H7581)</f>
        <v>Frenchtown III Solar</v>
      </c>
      <c r="F7581" s="5"/>
      <c r="G7581" s="1" t="n">
        <v>58564</v>
      </c>
      <c r="H7581" s="3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6616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3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6617</v>
      </c>
      <c r="C7583" s="1" t="str">
        <f aca="false">IF(H7583="",F7583,H7583)</f>
        <v>Cottage Street Solar Facility</v>
      </c>
      <c r="F7583" s="5"/>
      <c r="G7583" s="1" t="n">
        <v>58568</v>
      </c>
      <c r="H7583" s="3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6618</v>
      </c>
      <c r="C7584" s="1" t="str">
        <f aca="false">IF(H7584="",F7584,H7584)</f>
        <v>Paradise Solar Energy Center</v>
      </c>
      <c r="F7584" s="5"/>
      <c r="G7584" s="1" t="n">
        <v>58569</v>
      </c>
      <c r="H7584" s="3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6619</v>
      </c>
      <c r="C7585" s="1" t="str">
        <f aca="false">IF(H7585="",F7585,H7585)</f>
        <v>Enel Cove Fort</v>
      </c>
      <c r="F7585" s="5"/>
      <c r="G7585" s="1" t="n">
        <v>58570</v>
      </c>
      <c r="H7585" s="3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6620</v>
      </c>
      <c r="C7586" s="1" t="str">
        <f aca="false">IF(H7586="",F7586,H7586)</f>
        <v>Tucannon River Wind Farm</v>
      </c>
      <c r="F7586" s="5"/>
      <c r="G7586" s="1" t="n">
        <v>58571</v>
      </c>
      <c r="H7586" s="3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6621</v>
      </c>
      <c r="C7587" s="1" t="str">
        <f aca="false">IF(H7587="",F7587,H7587)</f>
        <v>Lakeland Solar Energy LLC</v>
      </c>
      <c r="F7587" s="5"/>
      <c r="G7587" s="1" t="n">
        <v>58572</v>
      </c>
      <c r="H7587" s="3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6622</v>
      </c>
      <c r="C7588" s="1" t="str">
        <f aca="false">IF(H7588="",F7588,H7588)</f>
        <v>Eagle Valley Clean Energy LLC Biomass</v>
      </c>
      <c r="F7588" s="5"/>
      <c r="G7588" s="1" t="n">
        <v>58574</v>
      </c>
      <c r="H7588" s="3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6623</v>
      </c>
      <c r="C7589" s="1" t="str">
        <f aca="false">IF(H7589="",F7589,H7589)</f>
        <v>Smithfield Farmland Kinston</v>
      </c>
      <c r="F7589" s="5"/>
      <c r="G7589" s="1" t="n">
        <v>58575</v>
      </c>
      <c r="H7589" s="3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6624</v>
      </c>
      <c r="C7590" s="1" t="str">
        <f aca="false">IF(H7590="",F7590,H7590)</f>
        <v>GSE NM1</v>
      </c>
      <c r="F7590" s="5"/>
      <c r="G7590" s="1" t="n">
        <v>58576</v>
      </c>
      <c r="H7590" s="3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6625</v>
      </c>
      <c r="C7591" s="1" t="str">
        <f aca="false">IF(H7591="",F7591,H7591)</f>
        <v>Veolia ES Blackfoot Landfill Facility</v>
      </c>
      <c r="F7591" s="5"/>
      <c r="G7591" s="1" t="n">
        <v>58577</v>
      </c>
      <c r="H7591" s="3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6626</v>
      </c>
      <c r="C7592" s="1" t="str">
        <f aca="false">IF(H7592="",F7592,H7592)</f>
        <v>Sonora 1</v>
      </c>
      <c r="F7592" s="5"/>
      <c r="G7592" s="1" t="n">
        <v>58578</v>
      </c>
      <c r="H7592" s="3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6627</v>
      </c>
      <c r="C7593" s="1" t="str">
        <f aca="false">IF(H7593="",F7593,H7593)</f>
        <v>Pheasant Run Wind LLC</v>
      </c>
      <c r="F7593" s="5"/>
      <c r="G7593" s="1" t="n">
        <v>58580</v>
      </c>
      <c r="H7593" s="3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6628</v>
      </c>
      <c r="C7594" s="1" t="str">
        <f aca="false">IF(H7594="",F7594,H7594)</f>
        <v>Oltmans SCE at Champagne</v>
      </c>
      <c r="F7594" s="5"/>
      <c r="G7594" s="1" t="n">
        <v>58581</v>
      </c>
      <c r="H7594" s="3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6629</v>
      </c>
      <c r="C7595" s="1" t="str">
        <f aca="false">IF(H7595="",F7595,H7595)</f>
        <v>Oltmans SCE at Jurupa</v>
      </c>
      <c r="F7595" s="5"/>
      <c r="G7595" s="1" t="n">
        <v>58582</v>
      </c>
      <c r="H7595" s="3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6630</v>
      </c>
      <c r="C7596" s="1" t="str">
        <f aca="false">IF(H7596="",F7596,H7596)</f>
        <v>Forbes Street Solar</v>
      </c>
      <c r="F7596" s="5"/>
      <c r="G7596" s="1" t="n">
        <v>58583</v>
      </c>
      <c r="H7596" s="3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6631</v>
      </c>
      <c r="C7597" s="1" t="str">
        <f aca="false">IF(H7597="",F7597,H7597)</f>
        <v>Princeton University Cogeneration</v>
      </c>
      <c r="F7597" s="5"/>
      <c r="G7597" s="1" t="n">
        <v>58584</v>
      </c>
      <c r="H7597" s="3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6632</v>
      </c>
      <c r="C7598" s="1" t="str">
        <f aca="false">IF(H7598="",F7598,H7598)</f>
        <v>Sierra Nevada Brewing Co</v>
      </c>
      <c r="F7598" s="5"/>
      <c r="G7598" s="1" t="n">
        <v>58585</v>
      </c>
      <c r="H7598" s="3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6633</v>
      </c>
      <c r="C7599" s="1" t="str">
        <f aca="false">IF(H7599="",F7599,H7599)</f>
        <v>Town of East Bridgewater</v>
      </c>
      <c r="F7599" s="5"/>
      <c r="G7599" s="1" t="n">
        <v>58586</v>
      </c>
      <c r="H7599" s="3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6634</v>
      </c>
      <c r="C7600" s="1" t="str">
        <f aca="false">IF(H7600="",F7600,H7600)</f>
        <v>Tuscola Wind II LLC</v>
      </c>
      <c r="F7600" s="5"/>
      <c r="G7600" s="1" t="n">
        <v>58587</v>
      </c>
      <c r="H7600" s="3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6635</v>
      </c>
      <c r="C7601" s="1" t="str">
        <f aca="false">IF(H7601="",F7601,H7601)</f>
        <v>Sue Cleveland High School</v>
      </c>
      <c r="F7601" s="5"/>
      <c r="G7601" s="1" t="n">
        <v>58588</v>
      </c>
      <c r="H7601" s="3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6636</v>
      </c>
      <c r="C7602" s="1" t="str">
        <f aca="false">IF(H7602="",F7602,H7602)</f>
        <v>Rio Rancho High School</v>
      </c>
      <c r="F7602" s="5"/>
      <c r="G7602" s="1" t="n">
        <v>58589</v>
      </c>
      <c r="H7602" s="3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6637</v>
      </c>
      <c r="C7603" s="1" t="str">
        <f aca="false">IF(H7603="",F7603,H7603)</f>
        <v>Cascade Solar</v>
      </c>
      <c r="F7603" s="5"/>
      <c r="G7603" s="1" t="n">
        <v>58590</v>
      </c>
      <c r="H7603" s="3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6638</v>
      </c>
      <c r="C7604" s="1" t="str">
        <f aca="false">IF(H7604="",F7604,H7604)</f>
        <v>POTB Digester</v>
      </c>
      <c r="F7604" s="5"/>
      <c r="G7604" s="1" t="n">
        <v>58591</v>
      </c>
      <c r="H7604" s="3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6639</v>
      </c>
      <c r="C7605" s="1" t="str">
        <f aca="false">IF(H7605="",F7605,H7605)</f>
        <v>Solar Gen 2</v>
      </c>
      <c r="F7605" s="5"/>
      <c r="G7605" s="1" t="n">
        <v>58592</v>
      </c>
      <c r="H7605" s="3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6640</v>
      </c>
      <c r="C7606" s="1" t="str">
        <f aca="false">IF(H7606="",F7606,H7606)</f>
        <v>DGS Central Utility Plant</v>
      </c>
      <c r="F7606" s="5"/>
      <c r="G7606" s="1" t="n">
        <v>58593</v>
      </c>
      <c r="H7606" s="3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6641</v>
      </c>
      <c r="C7607" s="1" t="str">
        <f aca="false">IF(H7607="",F7607,H7607)</f>
        <v>Steele Flats Wind Project LLC</v>
      </c>
      <c r="F7607" s="5"/>
      <c r="G7607" s="1" t="n">
        <v>58594</v>
      </c>
      <c r="H7607" s="3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6642</v>
      </c>
      <c r="C7608" s="1" t="str">
        <f aca="false">IF(H7608="",F7608,H7608)</f>
        <v>Indeck Energy-Alexandria</v>
      </c>
      <c r="F7608" s="5"/>
      <c r="G7608" s="1" t="n">
        <v>58595</v>
      </c>
      <c r="H7608" s="3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6643</v>
      </c>
      <c r="C7609" s="1" t="str">
        <f aca="false">IF(H7609="",F7609,H7609)</f>
        <v>Grandview Wind Farm, LLC</v>
      </c>
      <c r="F7609" s="5"/>
      <c r="G7609" s="1" t="n">
        <v>58596</v>
      </c>
      <c r="H7609" s="3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6644</v>
      </c>
      <c r="C7610" s="1" t="str">
        <f aca="false">IF(H7610="",F7610,H7610)</f>
        <v>HTW Plant 303 COGEN</v>
      </c>
      <c r="F7610" s="5"/>
      <c r="G7610" s="1" t="n">
        <v>58597</v>
      </c>
      <c r="H7610" s="3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6645</v>
      </c>
      <c r="C7611" s="1" t="str">
        <f aca="false">IF(H7611="",F7611,H7611)</f>
        <v>Beryl Solar Plant</v>
      </c>
      <c r="F7611" s="5"/>
      <c r="G7611" s="1" t="n">
        <v>58598</v>
      </c>
      <c r="H7611" s="3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6646</v>
      </c>
      <c r="C7612" s="1" t="str">
        <f aca="false">IF(H7612="",F7612,H7612)</f>
        <v>Cedar Valley Solar Plant</v>
      </c>
      <c r="F7612" s="5"/>
      <c r="G7612" s="1" t="n">
        <v>58599</v>
      </c>
      <c r="H7612" s="3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6647</v>
      </c>
      <c r="C7613" s="1" t="str">
        <f aca="false">IF(H7613="",F7613,H7613)</f>
        <v>Buckhorn Solar Plant</v>
      </c>
      <c r="F7613" s="5"/>
      <c r="G7613" s="1" t="n">
        <v>58600</v>
      </c>
      <c r="H7613" s="3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6648</v>
      </c>
      <c r="C7614" s="1" t="str">
        <f aca="false">IF(H7614="",F7614,H7614)</f>
        <v>Milford Flat Solar Plant</v>
      </c>
      <c r="F7614" s="5"/>
      <c r="G7614" s="1" t="n">
        <v>58601</v>
      </c>
      <c r="H7614" s="3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6649</v>
      </c>
      <c r="C7615" s="1" t="str">
        <f aca="false">IF(H7615="",F7615,H7615)</f>
        <v>Laho Solar Plant</v>
      </c>
      <c r="F7615" s="5"/>
      <c r="G7615" s="1" t="n">
        <v>58602</v>
      </c>
      <c r="H7615" s="3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6650</v>
      </c>
      <c r="C7616" s="1" t="str">
        <f aca="false">IF(H7616="",F7616,H7616)</f>
        <v>Greenville Solar Plant</v>
      </c>
      <c r="F7616" s="5"/>
      <c r="G7616" s="1" t="n">
        <v>58603</v>
      </c>
      <c r="H7616" s="3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6651</v>
      </c>
      <c r="C7617" s="1" t="str">
        <f aca="false">IF(H7617="",F7617,H7617)</f>
        <v>Granite Peak Solar Plant</v>
      </c>
      <c r="F7617" s="5"/>
      <c r="G7617" s="1" t="n">
        <v>58604</v>
      </c>
      <c r="H7617" s="3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6652</v>
      </c>
      <c r="C7618" s="1" t="str">
        <f aca="false">IF(H7618="",F7618,H7618)</f>
        <v>One Market Plaza</v>
      </c>
      <c r="F7618" s="5"/>
      <c r="G7618" s="1" t="n">
        <v>58607</v>
      </c>
      <c r="H7618" s="3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6653</v>
      </c>
      <c r="C7619" s="1" t="str">
        <f aca="false">IF(H7619="",F7619,H7619)</f>
        <v>Saddleback Ridge Wind Farm</v>
      </c>
      <c r="F7619" s="5"/>
      <c r="G7619" s="1" t="n">
        <v>58608</v>
      </c>
      <c r="H7619" s="3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6654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3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6655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3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6656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3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6657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3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6658</v>
      </c>
      <c r="C7624" s="1" t="str">
        <f aca="false">IF(H7624="",F7624,H7624)</f>
        <v>ABBK Biomass Plant</v>
      </c>
      <c r="F7624" s="5"/>
      <c r="G7624" s="1" t="n">
        <v>58613</v>
      </c>
      <c r="H7624" s="3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6659</v>
      </c>
      <c r="C7625" s="1" t="str">
        <f aca="false">IF(H7625="",F7625,H7625)</f>
        <v>Indianapolis Motor Speedway Solar PV</v>
      </c>
      <c r="F7625" s="5"/>
      <c r="G7625" s="1" t="n">
        <v>58615</v>
      </c>
      <c r="H7625" s="3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6660</v>
      </c>
      <c r="C7626" s="1" t="str">
        <f aca="false">IF(H7626="",F7626,H7626)</f>
        <v>Westlands Solar PV Farm</v>
      </c>
      <c r="F7626" s="5"/>
      <c r="G7626" s="1" t="n">
        <v>58616</v>
      </c>
      <c r="H7626" s="3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6661</v>
      </c>
      <c r="C7627" s="1" t="str">
        <f aca="false">IF(H7627="",F7627,H7627)</f>
        <v>Water Reclamation Plant</v>
      </c>
      <c r="F7627" s="5"/>
      <c r="G7627" s="1" t="n">
        <v>58617</v>
      </c>
      <c r="H7627" s="3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6662</v>
      </c>
      <c r="C7628" s="1" t="str">
        <f aca="false">IF(H7628="",F7628,H7628)</f>
        <v>Butler Plaza</v>
      </c>
      <c r="F7628" s="5"/>
      <c r="G7628" s="1" t="n">
        <v>58618</v>
      </c>
      <c r="H7628" s="3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6663</v>
      </c>
      <c r="C7629" s="1" t="str">
        <f aca="false">IF(H7629="",F7629,H7629)</f>
        <v>Transamerica Pyramid</v>
      </c>
      <c r="F7629" s="5"/>
      <c r="G7629" s="1" t="n">
        <v>58619</v>
      </c>
      <c r="H7629" s="3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6664</v>
      </c>
      <c r="C7630" s="1" t="str">
        <f aca="false">IF(H7630="",F7630,H7630)</f>
        <v>Sol Orchard El Centro PV</v>
      </c>
      <c r="F7630" s="5"/>
      <c r="G7630" s="1" t="n">
        <v>58621</v>
      </c>
      <c r="H7630" s="3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6665</v>
      </c>
      <c r="C7631" s="1" t="str">
        <f aca="false">IF(H7631="",F7631,H7631)</f>
        <v>Carter Hydro</v>
      </c>
      <c r="F7631" s="5"/>
      <c r="G7631" s="1" t="n">
        <v>58622</v>
      </c>
      <c r="H7631" s="3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6666</v>
      </c>
      <c r="C7632" s="1" t="str">
        <f aca="false">IF(H7632="",F7632,H7632)</f>
        <v>Holstein Plant</v>
      </c>
      <c r="F7632" s="5"/>
      <c r="G7632" s="1" t="n">
        <v>58623</v>
      </c>
      <c r="H7632" s="3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6667</v>
      </c>
      <c r="C7633" s="1" t="str">
        <f aca="false">IF(H7633="",F7633,H7633)</f>
        <v>Berkshire 1</v>
      </c>
      <c r="F7633" s="5"/>
      <c r="G7633" s="1" t="n">
        <v>58624</v>
      </c>
      <c r="H7633" s="3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6668</v>
      </c>
      <c r="C7634" s="1" t="str">
        <f aca="false">IF(H7634="",F7634,H7634)</f>
        <v>Santa Rita Jail</v>
      </c>
      <c r="F7634" s="5"/>
      <c r="G7634" s="1" t="n">
        <v>58625</v>
      </c>
      <c r="H7634" s="3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6669</v>
      </c>
      <c r="C7635" s="1" t="str">
        <f aca="false">IF(H7635="",F7635,H7635)</f>
        <v>Western Antelope Blue Sky Ranch A</v>
      </c>
      <c r="F7635" s="5"/>
      <c r="G7635" s="1" t="n">
        <v>58626</v>
      </c>
      <c r="H7635" s="3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6670</v>
      </c>
      <c r="C7636" s="1" t="str">
        <f aca="false">IF(H7636="",F7636,H7636)</f>
        <v>Simon Solar Farm LLC</v>
      </c>
      <c r="F7636" s="5"/>
      <c r="G7636" s="1" t="n">
        <v>58628</v>
      </c>
      <c r="H7636" s="3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6671</v>
      </c>
      <c r="C7637" s="1" t="str">
        <f aca="false">IF(H7637="",F7637,H7637)</f>
        <v>Lightning Dock Geothermal HI-01, LLC</v>
      </c>
      <c r="F7637" s="5"/>
      <c r="G7637" s="1" t="n">
        <v>58629</v>
      </c>
      <c r="H7637" s="3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6672</v>
      </c>
      <c r="C7638" s="1" t="str">
        <f aca="false">IF(H7638="",F7638,H7638)</f>
        <v>RP Wind</v>
      </c>
      <c r="F7638" s="5"/>
      <c r="G7638" s="1" t="n">
        <v>58630</v>
      </c>
      <c r="H7638" s="3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6673</v>
      </c>
      <c r="C7639" s="1" t="str">
        <f aca="false">IF(H7639="",F7639,H7639)</f>
        <v>Queen Anne's County</v>
      </c>
      <c r="F7639" s="5"/>
      <c r="G7639" s="1" t="n">
        <v>58631</v>
      </c>
      <c r="H7639" s="3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6674</v>
      </c>
      <c r="C7640" s="1" t="str">
        <f aca="false">IF(H7640="",F7640,H7640)</f>
        <v>Actus Lend Lease DMAFB</v>
      </c>
      <c r="F7640" s="5"/>
      <c r="G7640" s="1" t="n">
        <v>58632</v>
      </c>
      <c r="H7640" s="3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6675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3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6676</v>
      </c>
      <c r="C7642" s="1" t="str">
        <f aca="false">IF(H7642="",F7642,H7642)</f>
        <v>Lancaster Baptist Church</v>
      </c>
      <c r="F7642" s="5"/>
      <c r="G7642" s="1" t="n">
        <v>58634</v>
      </c>
      <c r="H7642" s="3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6677</v>
      </c>
      <c r="C7643" s="1" t="str">
        <f aca="false">IF(H7643="",F7643,H7643)</f>
        <v>Museum of Science and Industry</v>
      </c>
      <c r="F7643" s="5"/>
      <c r="G7643" s="1" t="n">
        <v>58635</v>
      </c>
      <c r="H7643" s="3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6678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3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6679</v>
      </c>
      <c r="C7645" s="1" t="str">
        <f aca="false">IF(H7645="",F7645,H7645)</f>
        <v>KRS I Anahola Solar</v>
      </c>
      <c r="F7645" s="5"/>
      <c r="G7645" s="1" t="n">
        <v>58639</v>
      </c>
      <c r="H7645" s="3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6680</v>
      </c>
      <c r="C7646" s="1" t="str">
        <f aca="false">IF(H7646="",F7646,H7646)</f>
        <v>KRS II Koloa Solar</v>
      </c>
      <c r="F7646" s="5"/>
      <c r="G7646" s="1" t="n">
        <v>58640</v>
      </c>
      <c r="H7646" s="3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6681</v>
      </c>
      <c r="C7647" s="1" t="str">
        <f aca="false">IF(H7647="",F7647,H7647)</f>
        <v>Tulare 1 and 2</v>
      </c>
      <c r="F7647" s="5"/>
      <c r="G7647" s="1" t="n">
        <v>58642</v>
      </c>
      <c r="H7647" s="3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6682</v>
      </c>
      <c r="C7648" s="1" t="str">
        <f aca="false">IF(H7648="",F7648,H7648)</f>
        <v>Rockford Solar Farm</v>
      </c>
      <c r="F7648" s="5"/>
      <c r="G7648" s="1" t="n">
        <v>58643</v>
      </c>
      <c r="H7648" s="3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6683</v>
      </c>
      <c r="C7649" s="1" t="str">
        <f aca="false">IF(H7649="",F7649,H7649)</f>
        <v>Silver State Solar Power South</v>
      </c>
      <c r="F7649" s="5"/>
      <c r="G7649" s="1" t="n">
        <v>58644</v>
      </c>
      <c r="H7649" s="3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6684</v>
      </c>
      <c r="C7650" s="1" t="str">
        <f aca="false">IF(H7650="",F7650,H7650)</f>
        <v>Stateline Solar</v>
      </c>
      <c r="F7650" s="5"/>
      <c r="G7650" s="1" t="n">
        <v>58646</v>
      </c>
      <c r="H7650" s="3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6685</v>
      </c>
      <c r="C7651" s="1" t="str">
        <f aca="false">IF(H7651="",F7651,H7651)</f>
        <v>Port Richmond WWT Solar</v>
      </c>
      <c r="F7651" s="5"/>
      <c r="G7651" s="1" t="n">
        <v>58647</v>
      </c>
      <c r="H7651" s="3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6686</v>
      </c>
      <c r="C7652" s="1" t="str">
        <f aca="false">IF(H7652="",F7652,H7652)</f>
        <v>Indian River BioEnergy Center</v>
      </c>
      <c r="F7652" s="5"/>
      <c r="G7652" s="1" t="n">
        <v>58648</v>
      </c>
      <c r="H7652" s="3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6687</v>
      </c>
      <c r="C7653" s="1" t="str">
        <f aca="false">IF(H7653="",F7653,H7653)</f>
        <v>Montgomery Solar LLC</v>
      </c>
      <c r="F7653" s="5"/>
      <c r="G7653" s="1" t="n">
        <v>58649</v>
      </c>
      <c r="H7653" s="3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6688</v>
      </c>
      <c r="C7654" s="1" t="str">
        <f aca="false">IF(H7654="",F7654,H7654)</f>
        <v>North Brookfield</v>
      </c>
      <c r="F7654" s="5"/>
      <c r="G7654" s="1" t="n">
        <v>58650</v>
      </c>
      <c r="H7654" s="3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6689</v>
      </c>
      <c r="C7655" s="1" t="str">
        <f aca="false">IF(H7655="",F7655,H7655)</f>
        <v>Kalaeloa Renewable Energy Park</v>
      </c>
      <c r="F7655" s="5"/>
      <c r="G7655" s="1" t="n">
        <v>58651</v>
      </c>
      <c r="H7655" s="3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6690</v>
      </c>
      <c r="C7656" s="1" t="str">
        <f aca="false">IF(H7656="",F7656,H7656)</f>
        <v>Jersey Gardens Phase 1</v>
      </c>
      <c r="F7656" s="5"/>
      <c r="G7656" s="1" t="n">
        <v>58653</v>
      </c>
      <c r="H7656" s="3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6691</v>
      </c>
      <c r="C7657" s="1" t="str">
        <f aca="false">IF(H7657="",F7657,H7657)</f>
        <v>Jersey Gardens Phase 2</v>
      </c>
      <c r="F7657" s="5"/>
      <c r="G7657" s="1" t="n">
        <v>58654</v>
      </c>
      <c r="H7657" s="3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6692</v>
      </c>
      <c r="C7658" s="1" t="str">
        <f aca="false">IF(H7658="",F7658,H7658)</f>
        <v>Utah Red Hills Renewable Energy Park</v>
      </c>
      <c r="F7658" s="5"/>
      <c r="G7658" s="1" t="n">
        <v>58660</v>
      </c>
      <c r="H7658" s="3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6693</v>
      </c>
      <c r="C7659" s="1" t="str">
        <f aca="false">IF(H7659="",F7659,H7659)</f>
        <v>Cape Cod Air Force Station - 6 SWS</v>
      </c>
      <c r="F7659" s="5"/>
      <c r="G7659" s="1" t="n">
        <v>58661</v>
      </c>
      <c r="H7659" s="3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6694</v>
      </c>
      <c r="C7660" s="1" t="str">
        <f aca="false">IF(H7660="",F7660,H7660)</f>
        <v>Holsum Elm Dairy</v>
      </c>
      <c r="F7660" s="5"/>
      <c r="G7660" s="1" t="n">
        <v>58663</v>
      </c>
      <c r="H7660" s="3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6695</v>
      </c>
      <c r="C7661" s="1" t="str">
        <f aca="false">IF(H7661="",F7661,H7661)</f>
        <v>Frito Lay Incorporated</v>
      </c>
      <c r="F7661" s="5"/>
      <c r="G7661" s="1" t="n">
        <v>58664</v>
      </c>
      <c r="H7661" s="3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6696</v>
      </c>
      <c r="C7662" s="1" t="str">
        <f aca="false">IF(H7662="",F7662,H7662)</f>
        <v>Celina Solar Project #1, LLC</v>
      </c>
      <c r="F7662" s="5"/>
      <c r="G7662" s="1" t="n">
        <v>58665</v>
      </c>
      <c r="H7662" s="3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6697</v>
      </c>
      <c r="C7663" s="1" t="str">
        <f aca="false">IF(H7663="",F7663,H7663)</f>
        <v>Alexander Wind Farm LLC</v>
      </c>
      <c r="F7663" s="5"/>
      <c r="G7663" s="1" t="n">
        <v>58666</v>
      </c>
      <c r="H7663" s="3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6698</v>
      </c>
      <c r="C7664" s="1" t="str">
        <f aca="false">IF(H7664="",F7664,H7664)</f>
        <v>Biscoe Solar LLC</v>
      </c>
      <c r="F7664" s="5"/>
      <c r="G7664" s="1" t="n">
        <v>58667</v>
      </c>
      <c r="H7664" s="3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6699</v>
      </c>
      <c r="C7665" s="1" t="str">
        <f aca="false">IF(H7665="",F7665,H7665)</f>
        <v>Rockwell Solar LLC</v>
      </c>
      <c r="F7665" s="5"/>
      <c r="G7665" s="1" t="n">
        <v>58668</v>
      </c>
      <c r="H7665" s="3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6700</v>
      </c>
      <c r="C7666" s="1" t="str">
        <f aca="false">IF(H7666="",F7666,H7666)</f>
        <v>Selma Solar LLC</v>
      </c>
      <c r="F7666" s="5"/>
      <c r="G7666" s="1" t="n">
        <v>58669</v>
      </c>
      <c r="H7666" s="3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6701</v>
      </c>
      <c r="C7667" s="1" t="str">
        <f aca="false">IF(H7667="",F7667,H7667)</f>
        <v>Turkey Branch Solar LLC</v>
      </c>
      <c r="F7667" s="5"/>
      <c r="G7667" s="1" t="n">
        <v>58670</v>
      </c>
      <c r="H7667" s="3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6702</v>
      </c>
      <c r="C7668" s="1" t="str">
        <f aca="false">IF(H7668="",F7668,H7668)</f>
        <v>Gates Solar LLC</v>
      </c>
      <c r="F7668" s="5"/>
      <c r="G7668" s="1" t="n">
        <v>58673</v>
      </c>
      <c r="H7668" s="3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6703</v>
      </c>
      <c r="C7669" s="1" t="str">
        <f aca="false">IF(H7669="",F7669,H7669)</f>
        <v>Cirrus Solar LLC</v>
      </c>
      <c r="F7669" s="5"/>
      <c r="G7669" s="1" t="n">
        <v>58674</v>
      </c>
      <c r="H7669" s="3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6704</v>
      </c>
      <c r="C7670" s="1" t="str">
        <f aca="false">IF(H7670="",F7670,H7670)</f>
        <v>Chocowinity Solar LLC</v>
      </c>
      <c r="F7670" s="5"/>
      <c r="G7670" s="1" t="n">
        <v>58675</v>
      </c>
      <c r="H7670" s="3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6705</v>
      </c>
      <c r="C7671" s="1" t="str">
        <f aca="false">IF(H7671="",F7671,H7671)</f>
        <v>Pearl City Peninsula Solar Park</v>
      </c>
      <c r="F7671" s="5"/>
      <c r="G7671" s="1" t="n">
        <v>58676</v>
      </c>
      <c r="H7671" s="3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3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6706</v>
      </c>
      <c r="C7673" s="1" t="str">
        <f aca="false">IF(H7673="",F7673,H7673)</f>
        <v>Oswegatchie</v>
      </c>
      <c r="F7673" s="5"/>
      <c r="G7673" s="1" t="n">
        <v>58678</v>
      </c>
      <c r="H7673" s="3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6707</v>
      </c>
      <c r="C7674" s="1" t="str">
        <f aca="false">IF(H7674="",F7674,H7674)</f>
        <v>Upper Newton Falls</v>
      </c>
      <c r="F7674" s="5"/>
      <c r="G7674" s="1" t="n">
        <v>58679</v>
      </c>
      <c r="H7674" s="3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6708</v>
      </c>
      <c r="C7675" s="1" t="str">
        <f aca="false">IF(H7675="",F7675,H7675)</f>
        <v>Braley Road 2</v>
      </c>
      <c r="F7675" s="5"/>
      <c r="G7675" s="1" t="n">
        <v>58680</v>
      </c>
      <c r="H7675" s="3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6709</v>
      </c>
      <c r="C7676" s="1" t="str">
        <f aca="false">IF(H7676="",F7676,H7676)</f>
        <v>Route 66 Wind Plant</v>
      </c>
      <c r="F7676" s="5"/>
      <c r="G7676" s="1" t="n">
        <v>58681</v>
      </c>
      <c r="H7676" s="3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6710</v>
      </c>
      <c r="C7677" s="1" t="str">
        <f aca="false">IF(H7677="",F7677,H7677)</f>
        <v>Dartmouth</v>
      </c>
      <c r="F7677" s="5"/>
      <c r="G7677" s="1" t="n">
        <v>58682</v>
      </c>
      <c r="H7677" s="3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6711</v>
      </c>
      <c r="C7678" s="1" t="str">
        <f aca="false">IF(H7678="",F7678,H7678)</f>
        <v>Osage Wind, LLC</v>
      </c>
      <c r="F7678" s="5"/>
      <c r="G7678" s="1" t="n">
        <v>58683</v>
      </c>
      <c r="H7678" s="3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6712</v>
      </c>
      <c r="C7679" s="1" t="str">
        <f aca="false">IF(H7679="",F7679,H7679)</f>
        <v>Kapolei Solar Energy Park</v>
      </c>
      <c r="F7679" s="5"/>
      <c r="G7679" s="1" t="n">
        <v>58684</v>
      </c>
      <c r="H7679" s="3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6713</v>
      </c>
      <c r="C7680" s="1" t="str">
        <f aca="false">IF(H7680="",F7680,H7680)</f>
        <v>Mahoning Creek Hydroelectric Project</v>
      </c>
      <c r="F7680" s="5"/>
      <c r="G7680" s="1" t="n">
        <v>58685</v>
      </c>
      <c r="H7680" s="3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6714</v>
      </c>
      <c r="C7681" s="1" t="str">
        <f aca="false">IF(H7681="",F7681,H7681)</f>
        <v>Finley Buttes Landfill Gas</v>
      </c>
      <c r="F7681" s="5"/>
      <c r="G7681" s="1" t="n">
        <v>58687</v>
      </c>
      <c r="H7681" s="3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6715</v>
      </c>
      <c r="C7682" s="1" t="str">
        <f aca="false">IF(H7682="",F7682,H7682)</f>
        <v>LRI LFGTE Facility</v>
      </c>
      <c r="F7682" s="5"/>
      <c r="G7682" s="1" t="n">
        <v>58688</v>
      </c>
      <c r="H7682" s="3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6716</v>
      </c>
      <c r="C7683" s="1" t="str">
        <f aca="false">IF(H7683="",F7683,H7683)</f>
        <v>Blue Sky One</v>
      </c>
      <c r="F7683" s="5"/>
      <c r="G7683" s="1" t="n">
        <v>58689</v>
      </c>
      <c r="H7683" s="3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6717</v>
      </c>
      <c r="C7684" s="1" t="str">
        <f aca="false">IF(H7684="",F7684,H7684)</f>
        <v>Mira Loma</v>
      </c>
      <c r="F7684" s="5"/>
      <c r="G7684" s="1" t="n">
        <v>58698</v>
      </c>
      <c r="H7684" s="3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6718</v>
      </c>
      <c r="C7685" s="1" t="str">
        <f aca="false">IF(H7685="",F7685,H7685)</f>
        <v>ABEC Bidart-Old River LLC</v>
      </c>
      <c r="F7685" s="5"/>
      <c r="G7685" s="1" t="n">
        <v>58699</v>
      </c>
      <c r="H7685" s="3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6719</v>
      </c>
      <c r="C7686" s="1" t="str">
        <f aca="false">IF(H7686="",F7686,H7686)</f>
        <v>Colleton Solar Farm</v>
      </c>
      <c r="F7686" s="5"/>
      <c r="G7686" s="1" t="n">
        <v>58700</v>
      </c>
      <c r="H7686" s="3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6720</v>
      </c>
      <c r="C7687" s="1" t="str">
        <f aca="false">IF(H7687="",F7687,H7687)</f>
        <v>Apple Data Center - PV2</v>
      </c>
      <c r="F7687" s="5"/>
      <c r="G7687" s="1" t="n">
        <v>58701</v>
      </c>
      <c r="H7687" s="3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6721</v>
      </c>
      <c r="C7688" s="1" t="str">
        <f aca="false">IF(H7688="",F7688,H7688)</f>
        <v>Axio Green LLC</v>
      </c>
      <c r="F7688" s="5"/>
      <c r="G7688" s="1" t="n">
        <v>58702</v>
      </c>
      <c r="H7688" s="3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6722</v>
      </c>
      <c r="C7689" s="1" t="str">
        <f aca="false">IF(H7689="",F7689,H7689)</f>
        <v>Lenape II</v>
      </c>
      <c r="F7689" s="5"/>
      <c r="G7689" s="1" t="n">
        <v>58703</v>
      </c>
      <c r="H7689" s="3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6723</v>
      </c>
      <c r="C7690" s="1" t="str">
        <f aca="false">IF(H7690="",F7690,H7690)</f>
        <v>Zeeland Farm Services</v>
      </c>
      <c r="F7690" s="5"/>
      <c r="G7690" s="1" t="n">
        <v>58704</v>
      </c>
      <c r="H7690" s="3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6724</v>
      </c>
      <c r="C7691" s="1" t="str">
        <f aca="false">IF(H7691="",F7691,H7691)</f>
        <v>Allendale Biomass</v>
      </c>
      <c r="F7691" s="5"/>
      <c r="G7691" s="1" t="n">
        <v>58706</v>
      </c>
      <c r="H7691" s="3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6725</v>
      </c>
      <c r="C7692" s="1" t="str">
        <f aca="false">IF(H7692="",F7692,H7692)</f>
        <v>Dorchester Biomass</v>
      </c>
      <c r="F7692" s="5"/>
      <c r="G7692" s="1" t="n">
        <v>58707</v>
      </c>
      <c r="H7692" s="3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6726</v>
      </c>
      <c r="C7693" s="1" t="str">
        <f aca="false">IF(H7693="",F7693,H7693)</f>
        <v>Phoenix Airport East Economy Lot</v>
      </c>
      <c r="F7693" s="5"/>
      <c r="G7693" s="1" t="n">
        <v>58708</v>
      </c>
      <c r="H7693" s="3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6727</v>
      </c>
      <c r="C7694" s="1" t="str">
        <f aca="false">IF(H7694="",F7694,H7694)</f>
        <v>Phoenix Airport Rental Car Center</v>
      </c>
      <c r="F7694" s="5"/>
      <c r="G7694" s="1" t="n">
        <v>58709</v>
      </c>
      <c r="H7694" s="3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6728</v>
      </c>
      <c r="C7695" s="1" t="str">
        <f aca="false">IF(H7695="",F7695,H7695)</f>
        <v>Barilla Solar</v>
      </c>
      <c r="F7695" s="5"/>
      <c r="G7695" s="1" t="n">
        <v>58710</v>
      </c>
      <c r="H7695" s="3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6729</v>
      </c>
      <c r="C7696" s="1" t="str">
        <f aca="false">IF(H7696="",F7696,H7696)</f>
        <v>Lost Hills/Blackwell</v>
      </c>
      <c r="F7696" s="5"/>
      <c r="G7696" s="1" t="n">
        <v>58711</v>
      </c>
      <c r="H7696" s="3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6730</v>
      </c>
      <c r="C7697" s="1" t="str">
        <f aca="false">IF(H7697="",F7697,H7697)</f>
        <v>Stevens Mills Hydroelectric Project</v>
      </c>
      <c r="F7697" s="5"/>
      <c r="G7697" s="1" t="n">
        <v>58712</v>
      </c>
      <c r="H7697" s="3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6731</v>
      </c>
      <c r="C7698" s="1" t="str">
        <f aca="false">IF(H7698="",F7698,H7698)</f>
        <v>North Star Solar</v>
      </c>
      <c r="F7698" s="5"/>
      <c r="G7698" s="1" t="n">
        <v>58713</v>
      </c>
      <c r="H7698" s="3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6732</v>
      </c>
      <c r="C7699" s="1" t="str">
        <f aca="false">IF(H7699="",F7699,H7699)</f>
        <v>Roundtop</v>
      </c>
      <c r="F7699" s="5"/>
      <c r="G7699" s="1" t="n">
        <v>58715</v>
      </c>
      <c r="H7699" s="3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6733</v>
      </c>
      <c r="C7700" s="1" t="str">
        <f aca="false">IF(H7700="",F7700,H7700)</f>
        <v>OCI Alamo 2, LLC</v>
      </c>
      <c r="F7700" s="5"/>
      <c r="G7700" s="1" t="n">
        <v>58716</v>
      </c>
      <c r="H7700" s="3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6734</v>
      </c>
      <c r="C7701" s="1" t="str">
        <f aca="false">IF(H7701="",F7701,H7701)</f>
        <v>OCI Alamo 4, LLC</v>
      </c>
      <c r="F7701" s="5"/>
      <c r="G7701" s="1" t="n">
        <v>58717</v>
      </c>
      <c r="H7701" s="3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6735</v>
      </c>
      <c r="C7702" s="1" t="str">
        <f aca="false">IF(H7702="",F7702,H7702)</f>
        <v>Orion Solar I</v>
      </c>
      <c r="F7702" s="5"/>
      <c r="G7702" s="1" t="n">
        <v>58718</v>
      </c>
      <c r="H7702" s="3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6736</v>
      </c>
      <c r="C7703" s="1" t="str">
        <f aca="false">IF(H7703="",F7703,H7703)</f>
        <v>Pattern Panhandle Wind 2 LLC</v>
      </c>
      <c r="F7703" s="5"/>
      <c r="G7703" s="1" t="n">
        <v>58720</v>
      </c>
      <c r="H7703" s="3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6737</v>
      </c>
      <c r="C7704" s="1" t="str">
        <f aca="false">IF(H7704="",F7704,H7704)</f>
        <v>Orion Solar II</v>
      </c>
      <c r="F7704" s="5"/>
      <c r="G7704" s="1" t="n">
        <v>58721</v>
      </c>
      <c r="H7704" s="3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6738</v>
      </c>
      <c r="C7705" s="1" t="str">
        <f aca="false">IF(H7705="",F7705,H7705)</f>
        <v>Charlotte Solar</v>
      </c>
      <c r="F7705" s="5"/>
      <c r="G7705" s="1" t="n">
        <v>58722</v>
      </c>
      <c r="H7705" s="3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6739</v>
      </c>
      <c r="C7706" s="1" t="str">
        <f aca="false">IF(H7706="",F7706,H7706)</f>
        <v>Elliana Solar</v>
      </c>
      <c r="F7706" s="5"/>
      <c r="G7706" s="1" t="n">
        <v>58725</v>
      </c>
      <c r="H7706" s="3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6740</v>
      </c>
      <c r="C7707" s="1" t="str">
        <f aca="false">IF(H7707="",F7707,H7707)</f>
        <v>Flash Solar</v>
      </c>
      <c r="F7707" s="5"/>
      <c r="G7707" s="1" t="n">
        <v>58726</v>
      </c>
      <c r="H7707" s="3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6741</v>
      </c>
      <c r="C7708" s="1" t="str">
        <f aca="false">IF(H7708="",F7708,H7708)</f>
        <v>Angel Solar</v>
      </c>
      <c r="F7708" s="5"/>
      <c r="G7708" s="1" t="n">
        <v>58731</v>
      </c>
      <c r="H7708" s="3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6742</v>
      </c>
      <c r="C7709" s="1" t="str">
        <f aca="false">IF(H7709="",F7709,H7709)</f>
        <v>Buddy Solar</v>
      </c>
      <c r="F7709" s="5"/>
      <c r="G7709" s="1" t="n">
        <v>58735</v>
      </c>
      <c r="H7709" s="3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6743</v>
      </c>
      <c r="C7710" s="1" t="str">
        <f aca="false">IF(H7710="",F7710,H7710)</f>
        <v>GreenWhey Energy Inc</v>
      </c>
      <c r="F7710" s="5"/>
      <c r="G7710" s="1" t="n">
        <v>58747</v>
      </c>
      <c r="H7710" s="3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6744</v>
      </c>
      <c r="C7711" s="1" t="str">
        <f aca="false">IF(H7711="",F7711,H7711)</f>
        <v>North Bay Solar 1</v>
      </c>
      <c r="F7711" s="5"/>
      <c r="G7711" s="1" t="n">
        <v>58748</v>
      </c>
      <c r="H7711" s="3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6745</v>
      </c>
      <c r="C7712" s="1" t="str">
        <f aca="false">IF(H7712="",F7712,H7712)</f>
        <v>Tihonet Solar</v>
      </c>
      <c r="F7712" s="5"/>
      <c r="G7712" s="1" t="n">
        <v>58749</v>
      </c>
      <c r="H7712" s="3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6746</v>
      </c>
      <c r="C7713" s="1" t="str">
        <f aca="false">IF(H7713="",F7713,H7713)</f>
        <v>Lancaster Dry Farm Ranch B</v>
      </c>
      <c r="F7713" s="5"/>
      <c r="G7713" s="1" t="n">
        <v>58750</v>
      </c>
      <c r="H7713" s="3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6747</v>
      </c>
      <c r="C7714" s="1" t="str">
        <f aca="false">IF(H7714="",F7714,H7714)</f>
        <v>Rodeo Solar C2</v>
      </c>
      <c r="F7714" s="5"/>
      <c r="G7714" s="1" t="n">
        <v>58751</v>
      </c>
      <c r="H7714" s="3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6748</v>
      </c>
      <c r="C7715" s="1" t="str">
        <f aca="false">IF(H7715="",F7715,H7715)</f>
        <v>Rodeo Solar D2</v>
      </c>
      <c r="F7715" s="5"/>
      <c r="G7715" s="1" t="n">
        <v>58752</v>
      </c>
      <c r="H7715" s="3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6749</v>
      </c>
      <c r="C7716" s="1" t="str">
        <f aca="false">IF(H7716="",F7716,H7716)</f>
        <v>Summer Solar A2</v>
      </c>
      <c r="F7716" s="5"/>
      <c r="G7716" s="1" t="n">
        <v>58753</v>
      </c>
      <c r="H7716" s="3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6750</v>
      </c>
      <c r="C7717" s="1" t="str">
        <f aca="false">IF(H7717="",F7717,H7717)</f>
        <v>Summer Solar B2</v>
      </c>
      <c r="F7717" s="5"/>
      <c r="G7717" s="1" t="n">
        <v>58754</v>
      </c>
      <c r="H7717" s="3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6751</v>
      </c>
      <c r="C7718" s="1" t="str">
        <f aca="false">IF(H7718="",F7718,H7718)</f>
        <v>Summer Solar C2</v>
      </c>
      <c r="F7718" s="5"/>
      <c r="G7718" s="1" t="n">
        <v>58755</v>
      </c>
      <c r="H7718" s="3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6752</v>
      </c>
      <c r="C7719" s="1" t="str">
        <f aca="false">IF(H7719="",F7719,H7719)</f>
        <v>Summer Solar D2</v>
      </c>
      <c r="F7719" s="5"/>
      <c r="G7719" s="1" t="n">
        <v>58756</v>
      </c>
      <c r="H7719" s="3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6753</v>
      </c>
      <c r="C7720" s="1" t="str">
        <f aca="false">IF(H7720="",F7720,H7720)</f>
        <v>Summer North Solar</v>
      </c>
      <c r="F7720" s="5"/>
      <c r="G7720" s="1" t="n">
        <v>58757</v>
      </c>
      <c r="H7720" s="3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6754</v>
      </c>
      <c r="C7721" s="1" t="str">
        <f aca="false">IF(H7721="",F7721,H7721)</f>
        <v>Expressway Solar A</v>
      </c>
      <c r="F7721" s="5"/>
      <c r="G7721" s="1" t="n">
        <v>58761</v>
      </c>
      <c r="H7721" s="3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6755</v>
      </c>
      <c r="C7722" s="1" t="str">
        <f aca="false">IF(H7722="",F7722,H7722)</f>
        <v>Expressway Solar B</v>
      </c>
      <c r="F7722" s="5"/>
      <c r="G7722" s="1" t="n">
        <v>58762</v>
      </c>
      <c r="H7722" s="3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6756</v>
      </c>
      <c r="C7723" s="1" t="str">
        <f aca="false">IF(H7723="",F7723,H7723)</f>
        <v>Expressway Solar C2</v>
      </c>
      <c r="F7723" s="5"/>
      <c r="G7723" s="1" t="n">
        <v>58763</v>
      </c>
      <c r="H7723" s="3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6757</v>
      </c>
      <c r="C7724" s="1" t="str">
        <f aca="false">IF(H7724="",F7724,H7724)</f>
        <v>Miami Wind Energy Center</v>
      </c>
      <c r="F7724" s="5"/>
      <c r="G7724" s="1" t="n">
        <v>58765</v>
      </c>
      <c r="H7724" s="3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6758</v>
      </c>
      <c r="C7725" s="1" t="str">
        <f aca="false">IF(H7725="",F7725,H7725)</f>
        <v>Buckeye Wind Energy Center</v>
      </c>
      <c r="F7725" s="5"/>
      <c r="G7725" s="1" t="n">
        <v>58767</v>
      </c>
      <c r="H7725" s="3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6759</v>
      </c>
      <c r="C7726" s="1" t="str">
        <f aca="false">IF(H7726="",F7726,H7726)</f>
        <v>Marsh Hill Wind Farm</v>
      </c>
      <c r="F7726" s="5"/>
      <c r="G7726" s="1" t="n">
        <v>58768</v>
      </c>
      <c r="H7726" s="3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6760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3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6761</v>
      </c>
      <c r="C7728" s="1" t="str">
        <f aca="false">IF(H7728="",F7728,H7728)</f>
        <v>Maywood Photovoltaic Project</v>
      </c>
      <c r="F7728" s="5"/>
      <c r="G7728" s="1" t="n">
        <v>58770</v>
      </c>
      <c r="H7728" s="3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6762</v>
      </c>
      <c r="C7729" s="1" t="str">
        <f aca="false">IF(H7729="",F7729,H7729)</f>
        <v>Roosevelt County</v>
      </c>
      <c r="F7729" s="5"/>
      <c r="G7729" s="1" t="n">
        <v>58771</v>
      </c>
      <c r="H7729" s="3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6763</v>
      </c>
      <c r="C7730" s="1" t="str">
        <f aca="false">IF(H7730="",F7730,H7730)</f>
        <v>Longhorn Wind</v>
      </c>
      <c r="F7730" s="5"/>
      <c r="G7730" s="1" t="n">
        <v>58772</v>
      </c>
      <c r="H7730" s="3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6764</v>
      </c>
      <c r="C7731" s="1" t="str">
        <f aca="false">IF(H7731="",F7731,H7731)</f>
        <v>TX Hereford Wind</v>
      </c>
      <c r="F7731" s="5"/>
      <c r="G7731" s="1" t="n">
        <v>58773</v>
      </c>
      <c r="H7731" s="3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6765</v>
      </c>
      <c r="C7732" s="1" t="str">
        <f aca="false">IF(H7732="",F7732,H7732)</f>
        <v>Spinning Spur Wind II</v>
      </c>
      <c r="F7732" s="5"/>
      <c r="G7732" s="1" t="n">
        <v>58774</v>
      </c>
      <c r="H7732" s="3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6766</v>
      </c>
      <c r="C7733" s="1" t="str">
        <f aca="false">IF(H7733="",F7733,H7733)</f>
        <v>Spinning Spur Wind III</v>
      </c>
      <c r="F7733" s="5"/>
      <c r="G7733" s="1" t="n">
        <v>58775</v>
      </c>
      <c r="H7733" s="3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6767</v>
      </c>
      <c r="C7734" s="1" t="str">
        <f aca="false">IF(H7734="",F7734,H7734)</f>
        <v>South Canal Hydro-1</v>
      </c>
      <c r="F7734" s="5"/>
      <c r="G7734" s="1" t="n">
        <v>58783</v>
      </c>
      <c r="H7734" s="3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6768</v>
      </c>
      <c r="C7735" s="1" t="str">
        <f aca="false">IF(H7735="",F7735,H7735)</f>
        <v>South Canal Hydro-3</v>
      </c>
      <c r="F7735" s="5"/>
      <c r="G7735" s="1" t="n">
        <v>58784</v>
      </c>
      <c r="H7735" s="3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6769</v>
      </c>
      <c r="C7736" s="1" t="str">
        <f aca="false">IF(H7736="",F7736,H7736)</f>
        <v>Brentwood Solar</v>
      </c>
      <c r="F7736" s="5"/>
      <c r="G7736" s="1" t="n">
        <v>58785</v>
      </c>
      <c r="H7736" s="3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6770</v>
      </c>
      <c r="C7737" s="1" t="str">
        <f aca="false">IF(H7737="",F7737,H7737)</f>
        <v>Deer Park</v>
      </c>
      <c r="F7737" s="5"/>
      <c r="G7737" s="1" t="n">
        <v>58786</v>
      </c>
      <c r="H7737" s="3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6771</v>
      </c>
      <c r="C7738" s="1" t="str">
        <f aca="false">IF(H7738="",F7738,H7738)</f>
        <v>Dennison</v>
      </c>
      <c r="F7738" s="5"/>
      <c r="G7738" s="1" t="n">
        <v>58787</v>
      </c>
      <c r="H7738" s="3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6772</v>
      </c>
      <c r="C7739" s="1" t="str">
        <f aca="false">IF(H7739="",F7739,H7739)</f>
        <v>North County</v>
      </c>
      <c r="F7739" s="5"/>
      <c r="G7739" s="1" t="n">
        <v>58788</v>
      </c>
      <c r="H7739" s="3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6773</v>
      </c>
      <c r="C7740" s="1" t="str">
        <f aca="false">IF(H7740="",F7740,H7740)</f>
        <v>Riverhead</v>
      </c>
      <c r="F7740" s="5"/>
      <c r="G7740" s="1" t="n">
        <v>58789</v>
      </c>
      <c r="H7740" s="3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6774</v>
      </c>
      <c r="C7741" s="1" t="str">
        <f aca="false">IF(H7741="",F7741,H7741)</f>
        <v>Cohalan</v>
      </c>
      <c r="F7741" s="5"/>
      <c r="G7741" s="1" t="n">
        <v>58790</v>
      </c>
      <c r="H7741" s="3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6775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3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6776</v>
      </c>
      <c r="C7743" s="1" t="str">
        <f aca="false">IF(H7743="",F7743,H7743)</f>
        <v>Storrie Lake Solar Project</v>
      </c>
      <c r="F7743" s="5"/>
      <c r="G7743" s="1" t="n">
        <v>58794</v>
      </c>
      <c r="H7743" s="3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6777</v>
      </c>
      <c r="C7744" s="1" t="str">
        <f aca="false">IF(H7744="",F7744,H7744)</f>
        <v>Hobart Solar, LLC</v>
      </c>
      <c r="F7744" s="5"/>
      <c r="G7744" s="1" t="n">
        <v>58795</v>
      </c>
      <c r="H7744" s="3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6778</v>
      </c>
      <c r="C7745" s="1" t="str">
        <f aca="false">IF(H7745="",F7745,H7745)</f>
        <v>Waterloo Solar, LLC</v>
      </c>
      <c r="F7745" s="5"/>
      <c r="G7745" s="1" t="n">
        <v>58796</v>
      </c>
      <c r="H7745" s="3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6779</v>
      </c>
      <c r="C7746" s="1" t="str">
        <f aca="false">IF(H7746="",F7746,H7746)</f>
        <v>Valparaiso Solar, LLC</v>
      </c>
      <c r="F7746" s="5"/>
      <c r="G7746" s="1" t="n">
        <v>58797</v>
      </c>
      <c r="H7746" s="3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6780</v>
      </c>
      <c r="C7747" s="1" t="str">
        <f aca="false">IF(H7747="",F7747,H7747)</f>
        <v>AC Criminal Courts Complex SPE2, LLC</v>
      </c>
      <c r="F7747" s="5"/>
      <c r="G7747" s="1" t="n">
        <v>58798</v>
      </c>
      <c r="H7747" s="3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6781</v>
      </c>
      <c r="C7748" s="1" t="str">
        <f aca="false">IF(H7748="",F7748,H7748)</f>
        <v>Pamlico Partners Solar</v>
      </c>
      <c r="F7748" s="5"/>
      <c r="G7748" s="1" t="n">
        <v>58799</v>
      </c>
      <c r="H7748" s="3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6782</v>
      </c>
      <c r="C7749" s="1" t="str">
        <f aca="false">IF(H7749="",F7749,H7749)</f>
        <v>Arba Solar, LLC</v>
      </c>
      <c r="F7749" s="5"/>
      <c r="G7749" s="1" t="n">
        <v>58801</v>
      </c>
      <c r="H7749" s="3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6783</v>
      </c>
      <c r="C7750" s="1" t="str">
        <f aca="false">IF(H7750="",F7750,H7750)</f>
        <v>Franklin Solar, LLC</v>
      </c>
      <c r="F7750" s="5"/>
      <c r="G7750" s="1" t="n">
        <v>58802</v>
      </c>
      <c r="H7750" s="3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6784</v>
      </c>
      <c r="C7751" s="1" t="str">
        <f aca="false">IF(H7751="",F7751,H7751)</f>
        <v>Samarcand Solar Farm, LLC</v>
      </c>
      <c r="F7751" s="5"/>
      <c r="G7751" s="1" t="n">
        <v>58805</v>
      </c>
      <c r="H7751" s="3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6785</v>
      </c>
      <c r="C7752" s="1" t="str">
        <f aca="false">IF(H7752="",F7752,H7752)</f>
        <v>Albemarle Solar Center LLC</v>
      </c>
      <c r="F7752" s="5"/>
      <c r="G7752" s="1" t="n">
        <v>58806</v>
      </c>
      <c r="H7752" s="3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6786</v>
      </c>
      <c r="C7753" s="1" t="str">
        <f aca="false">IF(H7753="",F7753,H7753)</f>
        <v>Boseman Solar Center LLC</v>
      </c>
      <c r="F7753" s="5"/>
      <c r="G7753" s="1" t="n">
        <v>58807</v>
      </c>
      <c r="H7753" s="3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6787</v>
      </c>
      <c r="C7754" s="1" t="str">
        <f aca="false">IF(H7754="",F7754,H7754)</f>
        <v>Flemming Solar Center LLC</v>
      </c>
      <c r="F7754" s="5"/>
      <c r="G7754" s="1" t="n">
        <v>58808</v>
      </c>
      <c r="H7754" s="3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6788</v>
      </c>
      <c r="C7755" s="1" t="str">
        <f aca="false">IF(H7755="",F7755,H7755)</f>
        <v>Littlefield Solar Center LLC</v>
      </c>
      <c r="F7755" s="5"/>
      <c r="G7755" s="1" t="n">
        <v>58809</v>
      </c>
      <c r="H7755" s="3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6789</v>
      </c>
      <c r="C7756" s="1" t="str">
        <f aca="false">IF(H7756="",F7756,H7756)</f>
        <v>Rams Horn Solar Center LLC</v>
      </c>
      <c r="F7756" s="5"/>
      <c r="G7756" s="1" t="n">
        <v>58810</v>
      </c>
      <c r="H7756" s="3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6790</v>
      </c>
      <c r="C7757" s="1" t="str">
        <f aca="false">IF(H7757="",F7757,H7757)</f>
        <v>Upchurch Solar Center LLC</v>
      </c>
      <c r="F7757" s="5"/>
      <c r="G7757" s="1" t="n">
        <v>58812</v>
      </c>
      <c r="H7757" s="3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6791</v>
      </c>
      <c r="C7758" s="1" t="str">
        <f aca="false">IF(H7758="",F7758,H7758)</f>
        <v>Shasta Solar Farm</v>
      </c>
      <c r="F7758" s="5"/>
      <c r="G7758" s="1" t="n">
        <v>58814</v>
      </c>
      <c r="H7758" s="3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6792</v>
      </c>
      <c r="C7759" s="1" t="str">
        <f aca="false">IF(H7759="",F7759,H7759)</f>
        <v>Hilton NY Co Gen Plant</v>
      </c>
      <c r="F7759" s="5"/>
      <c r="G7759" s="1" t="n">
        <v>58815</v>
      </c>
      <c r="H7759" s="3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6793</v>
      </c>
      <c r="C7760" s="1" t="str">
        <f aca="false">IF(H7760="",F7760,H7760)</f>
        <v>Millville City Sewer Auth WTP</v>
      </c>
      <c r="F7760" s="5"/>
      <c r="G7760" s="1" t="n">
        <v>58822</v>
      </c>
      <c r="H7760" s="3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6794</v>
      </c>
      <c r="C7761" s="1" t="str">
        <f aca="false">IF(H7761="",F7761,H7761)</f>
        <v>Port Arthur Steam Energy</v>
      </c>
      <c r="F7761" s="5"/>
      <c r="G7761" s="1" t="n">
        <v>58823</v>
      </c>
      <c r="H7761" s="3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6795</v>
      </c>
      <c r="C7762" s="1" t="str">
        <f aca="false">IF(H7762="",F7762,H7762)</f>
        <v>Sheldon Solar</v>
      </c>
      <c r="F7762" s="5"/>
      <c r="G7762" s="1" t="n">
        <v>58824</v>
      </c>
      <c r="H7762" s="3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6796</v>
      </c>
      <c r="C7763" s="1" t="str">
        <f aca="false">IF(H7763="",F7763,H7763)</f>
        <v>MTHS Co-Gen Buildings</v>
      </c>
      <c r="F7763" s="5"/>
      <c r="G7763" s="1" t="n">
        <v>58825</v>
      </c>
      <c r="H7763" s="3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6797</v>
      </c>
      <c r="C7764" s="1" t="str">
        <f aca="false">IF(H7764="",F7764,H7764)</f>
        <v>Apple One</v>
      </c>
      <c r="F7764" s="5"/>
      <c r="G7764" s="1" t="n">
        <v>58828</v>
      </c>
      <c r="H7764" s="3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6798</v>
      </c>
      <c r="C7765" s="1" t="str">
        <f aca="false">IF(H7765="",F7765,H7765)</f>
        <v>Redcrest Solar Farm</v>
      </c>
      <c r="F7765" s="5"/>
      <c r="G7765" s="1" t="n">
        <v>58831</v>
      </c>
      <c r="H7765" s="3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6799</v>
      </c>
      <c r="C7766" s="1" t="str">
        <f aca="false">IF(H7766="",F7766,H7766)</f>
        <v>Red Horse 2</v>
      </c>
      <c r="F7766" s="5"/>
      <c r="G7766" s="1" t="n">
        <v>58833</v>
      </c>
      <c r="H7766" s="3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6800</v>
      </c>
      <c r="C7767" s="1" t="str">
        <f aca="false">IF(H7767="",F7767,H7767)</f>
        <v>Richland Center Renewable Energy LLC</v>
      </c>
      <c r="F7767" s="5"/>
      <c r="G7767" s="1" t="n">
        <v>58834</v>
      </c>
      <c r="H7767" s="3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6801</v>
      </c>
      <c r="C7768" s="1" t="str">
        <f aca="false">IF(H7768="",F7768,H7768)</f>
        <v>Lakeswind Power Partners</v>
      </c>
      <c r="F7768" s="5"/>
      <c r="G7768" s="1" t="n">
        <v>58836</v>
      </c>
      <c r="H7768" s="3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6802</v>
      </c>
      <c r="C7769" s="1" t="str">
        <f aca="false">IF(H7769="",F7769,H7769)</f>
        <v>Keechi Wind</v>
      </c>
      <c r="F7769" s="5"/>
      <c r="G7769" s="1" t="n">
        <v>58838</v>
      </c>
      <c r="H7769" s="3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6803</v>
      </c>
      <c r="C7770" s="1" t="str">
        <f aca="false">IF(H7770="",F7770,H7770)</f>
        <v>Sudbury Landfill</v>
      </c>
      <c r="F7770" s="5"/>
      <c r="G7770" s="1" t="n">
        <v>58839</v>
      </c>
      <c r="H7770" s="3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6804</v>
      </c>
      <c r="C7771" s="1" t="str">
        <f aca="false">IF(H7771="",F7771,H7771)</f>
        <v>Kenansville Solar Farm, LLC</v>
      </c>
      <c r="F7771" s="5"/>
      <c r="G7771" s="1" t="n">
        <v>58840</v>
      </c>
      <c r="H7771" s="3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6805</v>
      </c>
      <c r="C7772" s="1" t="str">
        <f aca="false">IF(H7772="",F7772,H7772)</f>
        <v>Gato Montes Solar, LLC</v>
      </c>
      <c r="F7772" s="5"/>
      <c r="G7772" s="1" t="n">
        <v>58842</v>
      </c>
      <c r="H7772" s="3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6806</v>
      </c>
      <c r="C7773" s="1" t="str">
        <f aca="false">IF(H7773="",F7773,H7773)</f>
        <v>Bethel Price Solar, LLC</v>
      </c>
      <c r="F7773" s="5"/>
      <c r="G7773" s="1" t="n">
        <v>58843</v>
      </c>
      <c r="H7773" s="3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6807</v>
      </c>
      <c r="C7774" s="1" t="str">
        <f aca="false">IF(H7774="",F7774,H7774)</f>
        <v>Dogwood Solar, LLC</v>
      </c>
      <c r="F7774" s="5"/>
      <c r="G7774" s="1" t="n">
        <v>58844</v>
      </c>
      <c r="H7774" s="3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6808</v>
      </c>
      <c r="C7775" s="1" t="str">
        <f aca="false">IF(H7775="",F7775,H7775)</f>
        <v>Washington Airport Solar LLC</v>
      </c>
      <c r="F7775" s="5"/>
      <c r="G7775" s="1" t="n">
        <v>58845</v>
      </c>
      <c r="H7775" s="3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6809</v>
      </c>
      <c r="C7776" s="1" t="str">
        <f aca="false">IF(H7776="",F7776,H7776)</f>
        <v>Washington Millfield Solar, LLC</v>
      </c>
      <c r="F7776" s="5"/>
      <c r="G7776" s="1" t="n">
        <v>58846</v>
      </c>
      <c r="H7776" s="3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6810</v>
      </c>
      <c r="C7777" s="1" t="str">
        <f aca="false">IF(H7777="",F7777,H7777)</f>
        <v>Windsor Cooper HIill Solar, LLC</v>
      </c>
      <c r="F7777" s="5"/>
      <c r="G7777" s="1" t="n">
        <v>58847</v>
      </c>
      <c r="H7777" s="3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6811</v>
      </c>
      <c r="C7778" s="1" t="str">
        <f aca="false">IF(H7778="",F7778,H7778)</f>
        <v>Warsaw Farm</v>
      </c>
      <c r="F7778" s="5"/>
      <c r="G7778" s="1" t="n">
        <v>58848</v>
      </c>
      <c r="H7778" s="3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6812</v>
      </c>
      <c r="C7779" s="1" t="str">
        <f aca="false">IF(H7779="",F7779,H7779)</f>
        <v>Castalia Solar</v>
      </c>
      <c r="F7779" s="5"/>
      <c r="G7779" s="1" t="n">
        <v>58849</v>
      </c>
      <c r="H7779" s="3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6813</v>
      </c>
      <c r="C7780" s="1" t="str">
        <f aca="false">IF(H7780="",F7780,H7780)</f>
        <v>Oakboro Farm</v>
      </c>
      <c r="F7780" s="5"/>
      <c r="G7780" s="1" t="n">
        <v>58851</v>
      </c>
      <c r="H7780" s="3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6814</v>
      </c>
      <c r="C7781" s="1" t="str">
        <f aca="false">IF(H7781="",F7781,H7781)</f>
        <v>McKenzie Farm</v>
      </c>
      <c r="F7781" s="5"/>
      <c r="G7781" s="1" t="n">
        <v>58853</v>
      </c>
      <c r="H7781" s="3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6815</v>
      </c>
      <c r="C7782" s="1" t="str">
        <f aca="false">IF(H7782="",F7782,H7782)</f>
        <v>Nash 58 Farm</v>
      </c>
      <c r="F7782" s="5"/>
      <c r="G7782" s="1" t="n">
        <v>58854</v>
      </c>
      <c r="H7782" s="3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6816</v>
      </c>
      <c r="C7783" s="1" t="str">
        <f aca="false">IF(H7783="",F7783,H7783)</f>
        <v>Nash 64 Farm</v>
      </c>
      <c r="F7783" s="5"/>
      <c r="G7783" s="1" t="n">
        <v>58855</v>
      </c>
      <c r="H7783" s="3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6817</v>
      </c>
      <c r="C7784" s="1" t="str">
        <f aca="false">IF(H7784="",F7784,H7784)</f>
        <v>Pate Farm</v>
      </c>
      <c r="F7784" s="5"/>
      <c r="G7784" s="1" t="n">
        <v>58856</v>
      </c>
      <c r="H7784" s="3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6818</v>
      </c>
      <c r="C7785" s="1" t="str">
        <f aca="false">IF(H7785="",F7785,H7785)</f>
        <v>Erwin Farm</v>
      </c>
      <c r="F7785" s="5"/>
      <c r="G7785" s="1" t="n">
        <v>58859</v>
      </c>
      <c r="H7785" s="3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6819</v>
      </c>
      <c r="C7786" s="1" t="str">
        <f aca="false">IF(H7786="",F7786,H7786)</f>
        <v>Sigmon Catawba Farm</v>
      </c>
      <c r="F7786" s="5"/>
      <c r="G7786" s="1" t="n">
        <v>58861</v>
      </c>
      <c r="H7786" s="3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6820</v>
      </c>
      <c r="C7787" s="1" t="str">
        <f aca="false">IF(H7787="",F7787,H7787)</f>
        <v>Wagstaff Farm 1</v>
      </c>
      <c r="F7787" s="5"/>
      <c r="G7787" s="1" t="n">
        <v>58862</v>
      </c>
      <c r="H7787" s="3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6821</v>
      </c>
      <c r="C7788" s="1" t="str">
        <f aca="false">IF(H7788="",F7788,H7788)</f>
        <v>Waco Farm</v>
      </c>
      <c r="F7788" s="5"/>
      <c r="G7788" s="1" t="n">
        <v>58863</v>
      </c>
      <c r="H7788" s="3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6822</v>
      </c>
      <c r="C7789" s="1" t="str">
        <f aca="false">IF(H7789="",F7789,H7789)</f>
        <v>Sunfish Farm</v>
      </c>
      <c r="F7789" s="5"/>
      <c r="G7789" s="1" t="n">
        <v>58864</v>
      </c>
      <c r="H7789" s="3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6823</v>
      </c>
      <c r="C7790" s="1" t="str">
        <f aca="false">IF(H7790="",F7790,H7790)</f>
        <v>Reventure Park</v>
      </c>
      <c r="F7790" s="5"/>
      <c r="G7790" s="1" t="n">
        <v>58865</v>
      </c>
      <c r="H7790" s="3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6824</v>
      </c>
      <c r="C7791" s="1" t="str">
        <f aca="false">IF(H7791="",F7791,H7791)</f>
        <v>Garrell Solar Farm</v>
      </c>
      <c r="F7791" s="5"/>
      <c r="G7791" s="1" t="n">
        <v>58866</v>
      </c>
      <c r="H7791" s="3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6825</v>
      </c>
      <c r="C7792" s="1" t="str">
        <f aca="false">IF(H7792="",F7792,H7792)</f>
        <v>Angier Farm</v>
      </c>
      <c r="F7792" s="5"/>
      <c r="G7792" s="1" t="n">
        <v>58867</v>
      </c>
      <c r="H7792" s="3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6826</v>
      </c>
      <c r="C7793" s="1" t="str">
        <f aca="false">IF(H7793="",F7793,H7793)</f>
        <v>Bladenboro Farm</v>
      </c>
      <c r="F7793" s="5"/>
      <c r="G7793" s="1" t="n">
        <v>58868</v>
      </c>
      <c r="H7793" s="3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6827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3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6828</v>
      </c>
      <c r="C7795" s="1" t="str">
        <f aca="false">IF(H7795="",F7795,H7795)</f>
        <v>Berkley East Solar LLC</v>
      </c>
      <c r="F7795" s="5"/>
      <c r="G7795" s="1" t="n">
        <v>58871</v>
      </c>
      <c r="H7795" s="3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6829</v>
      </c>
      <c r="C7796" s="1" t="str">
        <f aca="false">IF(H7796="",F7796,H7796)</f>
        <v>Stuyvesant Falls</v>
      </c>
      <c r="F7796" s="5"/>
      <c r="G7796" s="1" t="n">
        <v>58873</v>
      </c>
      <c r="H7796" s="3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6830</v>
      </c>
      <c r="C7797" s="1" t="str">
        <f aca="false">IF(H7797="",F7797,H7797)</f>
        <v>Dement Farm LLC</v>
      </c>
      <c r="F7797" s="5"/>
      <c r="G7797" s="1" t="n">
        <v>58874</v>
      </c>
      <c r="H7797" s="3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6831</v>
      </c>
      <c r="C7798" s="1" t="str">
        <f aca="false">IF(H7798="",F7798,H7798)</f>
        <v>Kinsley Landfill Solar</v>
      </c>
      <c r="F7798" s="5"/>
      <c r="G7798" s="1" t="n">
        <v>58877</v>
      </c>
      <c r="H7798" s="3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6832</v>
      </c>
      <c r="C7799" s="1" t="str">
        <f aca="false">IF(H7799="",F7799,H7799)</f>
        <v>Duplin Solar LLC</v>
      </c>
      <c r="F7799" s="5"/>
      <c r="G7799" s="1" t="n">
        <v>58879</v>
      </c>
      <c r="H7799" s="3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6833</v>
      </c>
      <c r="C7800" s="1" t="str">
        <f aca="false">IF(H7800="",F7800,H7800)</f>
        <v>North Carolina Solar III LLC</v>
      </c>
      <c r="F7800" s="5"/>
      <c r="G7800" s="1" t="n">
        <v>58880</v>
      </c>
      <c r="H7800" s="3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6834</v>
      </c>
      <c r="C7801" s="1" t="str">
        <f aca="false">IF(H7801="",F7801,H7801)</f>
        <v>County College of Morris</v>
      </c>
      <c r="F7801" s="5"/>
      <c r="G7801" s="1" t="n">
        <v>58881</v>
      </c>
      <c r="H7801" s="3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6835</v>
      </c>
      <c r="C7802" s="1" t="str">
        <f aca="false">IF(H7802="",F7802,H7802)</f>
        <v>Mercer County Community College</v>
      </c>
      <c r="F7802" s="5"/>
      <c r="G7802" s="1" t="n">
        <v>58882</v>
      </c>
      <c r="H7802" s="3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6836</v>
      </c>
      <c r="C7803" s="1" t="str">
        <f aca="false">IF(H7803="",F7803,H7803)</f>
        <v>Com Adam 1WF-1</v>
      </c>
      <c r="F7803" s="5"/>
      <c r="G7803" s="1" t="n">
        <v>58887</v>
      </c>
      <c r="H7803" s="3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6837</v>
      </c>
      <c r="C7804" s="1" t="str">
        <f aca="false">IF(H7804="",F7804,H7804)</f>
        <v>ASTI</v>
      </c>
      <c r="F7804" s="5"/>
      <c r="G7804" s="1" t="n">
        <v>58889</v>
      </c>
      <c r="H7804" s="3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6838</v>
      </c>
      <c r="C7805" s="1" t="str">
        <f aca="false">IF(H7805="",F7805,H7805)</f>
        <v>Beringer</v>
      </c>
      <c r="F7805" s="5"/>
      <c r="G7805" s="1" t="n">
        <v>58890</v>
      </c>
      <c r="H7805" s="3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6839</v>
      </c>
      <c r="C7806" s="1" t="str">
        <f aca="false">IF(H7806="",F7806,H7806)</f>
        <v>Big Turtle Wind Farm, LLC</v>
      </c>
      <c r="F7806" s="5"/>
      <c r="G7806" s="1" t="n">
        <v>58891</v>
      </c>
      <c r="H7806" s="3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6840</v>
      </c>
      <c r="C7807" s="1" t="str">
        <f aca="false">IF(H7807="",F7807,H7807)</f>
        <v>Camilla Solar Plant</v>
      </c>
      <c r="F7807" s="5"/>
      <c r="G7807" s="1" t="n">
        <v>58892</v>
      </c>
      <c r="H7807" s="3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6840</v>
      </c>
      <c r="C7808" s="1" t="str">
        <f aca="false">IF(H7808="",F7808,H7808)</f>
        <v>camilla solar energy project</v>
      </c>
      <c r="F7808" s="5"/>
      <c r="G7808" s="1" t="n">
        <v>61785</v>
      </c>
      <c r="H7808" s="3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6841</v>
      </c>
      <c r="C7809" s="1" t="str">
        <f aca="false">IF(H7809="",F7809,H7809)</f>
        <v>Camp Solar Plant</v>
      </c>
      <c r="F7809" s="5"/>
      <c r="G7809" s="1" t="n">
        <v>58893</v>
      </c>
      <c r="H7809" s="3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6842</v>
      </c>
      <c r="C7810" s="1" t="str">
        <f aca="false">IF(H7810="",F7810,H7810)</f>
        <v>Patriots Stadium</v>
      </c>
      <c r="F7810" s="5"/>
      <c r="G7810" s="1" t="n">
        <v>58896</v>
      </c>
      <c r="H7810" s="3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6843</v>
      </c>
      <c r="C7811" s="1" t="str">
        <f aca="false">IF(H7811="",F7811,H7811)</f>
        <v>Temple SEGF</v>
      </c>
      <c r="F7811" s="5"/>
      <c r="G7811" s="1" t="n">
        <v>58897</v>
      </c>
      <c r="H7811" s="3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6844</v>
      </c>
      <c r="C7812" s="1" t="str">
        <f aca="false">IF(H7812="",F7812,H7812)</f>
        <v>Pilot Hill Wind Farm</v>
      </c>
      <c r="F7812" s="5"/>
      <c r="G7812" s="1" t="n">
        <v>58898</v>
      </c>
      <c r="H7812" s="3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6845</v>
      </c>
      <c r="C7813" s="1" t="str">
        <f aca="false">IF(H7813="",F7813,H7813)</f>
        <v>Prosperity Energy Storage Facility</v>
      </c>
      <c r="F7813" s="5"/>
      <c r="G7813" s="1" t="n">
        <v>58899</v>
      </c>
      <c r="H7813" s="3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6846</v>
      </c>
      <c r="C7814" s="1" t="str">
        <f aca="false">IF(H7814="",F7814,H7814)</f>
        <v>Balko Wind LLC</v>
      </c>
      <c r="F7814" s="5"/>
      <c r="G7814" s="1" t="n">
        <v>58900</v>
      </c>
      <c r="H7814" s="3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6847</v>
      </c>
      <c r="C7815" s="1" t="str">
        <f aca="false">IF(H7815="",F7815,H7815)</f>
        <v>Tri-County Water Hydropower Project</v>
      </c>
      <c r="F7815" s="5"/>
      <c r="G7815" s="1" t="n">
        <v>58901</v>
      </c>
      <c r="H7815" s="3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6848</v>
      </c>
      <c r="C7816" s="1" t="str">
        <f aca="false">IF(H7816="",F7816,H7816)</f>
        <v>Fourmile Ridge</v>
      </c>
      <c r="F7816" s="5"/>
      <c r="G7816" s="1" t="n">
        <v>58904</v>
      </c>
      <c r="H7816" s="3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6849</v>
      </c>
      <c r="C7817" s="1" t="str">
        <f aca="false">IF(H7817="",F7817,H7817)</f>
        <v>Valley Center 1</v>
      </c>
      <c r="F7817" s="5"/>
      <c r="G7817" s="1" t="n">
        <v>58906</v>
      </c>
      <c r="H7817" s="3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6850</v>
      </c>
      <c r="C7818" s="1" t="str">
        <f aca="false">IF(H7818="",F7818,H7818)</f>
        <v>Valley Center 2</v>
      </c>
      <c r="F7818" s="5"/>
      <c r="G7818" s="1" t="n">
        <v>58907</v>
      </c>
      <c r="H7818" s="3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6851</v>
      </c>
      <c r="C7819" s="1" t="str">
        <f aca="false">IF(H7819="",F7819,H7819)</f>
        <v>Beebe 1B</v>
      </c>
      <c r="F7819" s="5"/>
      <c r="G7819" s="1" t="n">
        <v>58908</v>
      </c>
      <c r="H7819" s="3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6852</v>
      </c>
      <c r="C7820" s="1" t="str">
        <f aca="false">IF(H7820="",F7820,H7820)</f>
        <v>Ramona 1</v>
      </c>
      <c r="F7820" s="5"/>
      <c r="G7820" s="1" t="n">
        <v>58909</v>
      </c>
      <c r="H7820" s="3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6853</v>
      </c>
      <c r="C7821" s="1" t="str">
        <f aca="false">IF(H7821="",F7821,H7821)</f>
        <v>Ramona 2</v>
      </c>
      <c r="F7821" s="5"/>
      <c r="G7821" s="1" t="n">
        <v>58911</v>
      </c>
      <c r="H7821" s="3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6854</v>
      </c>
      <c r="C7822" s="1" t="str">
        <f aca="false">IF(H7822="",F7822,H7822)</f>
        <v>Santa Fe Springs Rooftop Solar BLDG M</v>
      </c>
      <c r="F7822" s="5"/>
      <c r="G7822" s="1" t="n">
        <v>58912</v>
      </c>
      <c r="H7822" s="3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6855</v>
      </c>
      <c r="C7823" s="1" t="str">
        <f aca="false">IF(H7823="",F7823,H7823)</f>
        <v>Santa Fe Springs Rooftop Solar BLDG H</v>
      </c>
      <c r="F7823" s="5"/>
      <c r="G7823" s="1" t="n">
        <v>58913</v>
      </c>
      <c r="H7823" s="3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6856</v>
      </c>
      <c r="C7824" s="1" t="str">
        <f aca="false">IF(H7824="",F7824,H7824)</f>
        <v>MCAGCC Cogen Plant</v>
      </c>
      <c r="F7824" s="5"/>
      <c r="G7824" s="1" t="n">
        <v>58914</v>
      </c>
      <c r="H7824" s="3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6857</v>
      </c>
      <c r="C7825" s="1" t="str">
        <f aca="false">IF(H7825="",F7825,H7825)</f>
        <v>Copper Mountain Solar 3</v>
      </c>
      <c r="F7825" s="5"/>
      <c r="G7825" s="1" t="n">
        <v>58915</v>
      </c>
      <c r="H7825" s="3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6858</v>
      </c>
      <c r="C7826" s="1" t="str">
        <f aca="false">IF(H7826="",F7826,H7826)</f>
        <v>Tioga Solar Morris County 1 LLC</v>
      </c>
      <c r="F7826" s="5"/>
      <c r="G7826" s="1" t="n">
        <v>58917</v>
      </c>
      <c r="H7826" s="3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6859</v>
      </c>
      <c r="C7827" s="1" t="str">
        <f aca="false">IF(H7827="",F7827,H7827)</f>
        <v>2081 Terzian Solar Project</v>
      </c>
      <c r="F7827" s="5"/>
      <c r="G7827" s="1" t="n">
        <v>58918</v>
      </c>
      <c r="H7827" s="3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6860</v>
      </c>
      <c r="C7828" s="1" t="str">
        <f aca="false">IF(H7828="",F7828,H7828)</f>
        <v>2127 Harris Solar Project</v>
      </c>
      <c r="F7828" s="5"/>
      <c r="G7828" s="1" t="n">
        <v>58919</v>
      </c>
      <c r="H7828" s="3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6861</v>
      </c>
      <c r="C7829" s="1" t="str">
        <f aca="false">IF(H7829="",F7829,H7829)</f>
        <v>2097 Helton Solar Project</v>
      </c>
      <c r="F7829" s="5"/>
      <c r="G7829" s="1" t="n">
        <v>58920</v>
      </c>
      <c r="H7829" s="3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6862</v>
      </c>
      <c r="C7830" s="1" t="str">
        <f aca="false">IF(H7830="",F7830,H7830)</f>
        <v>Napoleon Biogas</v>
      </c>
      <c r="F7830" s="5"/>
      <c r="G7830" s="1" t="n">
        <v>58921</v>
      </c>
      <c r="H7830" s="3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6863</v>
      </c>
      <c r="C7831" s="1" t="str">
        <f aca="false">IF(H7831="",F7831,H7831)</f>
        <v>Missouri S&amp;T - Power Plant</v>
      </c>
      <c r="F7831" s="5"/>
      <c r="G7831" s="1" t="n">
        <v>58923</v>
      </c>
      <c r="H7831" s="3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6864</v>
      </c>
      <c r="C7832" s="1" t="str">
        <f aca="false">IF(H7832="",F7832,H7832)</f>
        <v>Story City Wind Project</v>
      </c>
      <c r="F7832" s="5"/>
      <c r="G7832" s="1" t="n">
        <v>58927</v>
      </c>
      <c r="H7832" s="3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1911</v>
      </c>
      <c r="C7833" s="1" t="str">
        <f aca="false">IF(H7833="",F7833,H7833)</f>
        <v>Melrose 2</v>
      </c>
      <c r="F7833" s="5"/>
      <c r="G7833" s="1" t="n">
        <v>58929</v>
      </c>
      <c r="H7833" s="3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6865</v>
      </c>
      <c r="C7834" s="1" t="str">
        <f aca="false">IF(H7834="",F7834,H7834)</f>
        <v>Traer Wind Project</v>
      </c>
      <c r="F7834" s="5"/>
      <c r="G7834" s="1" t="n">
        <v>58932</v>
      </c>
      <c r="H7834" s="3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6866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3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6867</v>
      </c>
      <c r="C7836" s="1" t="str">
        <f aca="false">IF(H7836="",F7836,H7836)</f>
        <v>Open View Solar Farm</v>
      </c>
      <c r="F7836" s="5"/>
      <c r="G7836" s="1" t="n">
        <v>58935</v>
      </c>
      <c r="H7836" s="3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6868</v>
      </c>
      <c r="C7837" s="1" t="str">
        <f aca="false">IF(H7837="",F7837,H7837)</f>
        <v>Walpole Solar 2</v>
      </c>
      <c r="F7837" s="5"/>
      <c r="G7837" s="1" t="n">
        <v>58936</v>
      </c>
      <c r="H7837" s="3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6869</v>
      </c>
      <c r="C7838" s="1" t="str">
        <f aca="false">IF(H7838="",F7838,H7838)</f>
        <v>Gardner Solar 1</v>
      </c>
      <c r="F7838" s="5"/>
      <c r="G7838" s="1" t="n">
        <v>58937</v>
      </c>
      <c r="H7838" s="3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6870</v>
      </c>
      <c r="C7839" s="1" t="str">
        <f aca="false">IF(H7839="",F7839,H7839)</f>
        <v>Origin Wind</v>
      </c>
      <c r="F7839" s="5"/>
      <c r="G7839" s="1" t="n">
        <v>58938</v>
      </c>
      <c r="H7839" s="3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6871</v>
      </c>
      <c r="C7840" s="1" t="str">
        <f aca="false">IF(H7840="",F7840,H7840)</f>
        <v>Anderson Wind I</v>
      </c>
      <c r="F7840" s="5"/>
      <c r="G7840" s="1" t="n">
        <v>58939</v>
      </c>
      <c r="H7840" s="3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6872</v>
      </c>
      <c r="C7841" s="1" t="str">
        <f aca="false">IF(H7841="",F7841,H7841)</f>
        <v>Anderson Wind II</v>
      </c>
      <c r="F7841" s="5"/>
      <c r="G7841" s="1" t="n">
        <v>58940</v>
      </c>
      <c r="H7841" s="3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6873</v>
      </c>
      <c r="C7842" s="1" t="str">
        <f aca="false">IF(H7842="",F7842,H7842)</f>
        <v>Rockville Solar I LLC</v>
      </c>
      <c r="F7842" s="5"/>
      <c r="G7842" s="1" t="n">
        <v>58942</v>
      </c>
      <c r="H7842" s="3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6874</v>
      </c>
      <c r="C7843" s="1" t="str">
        <f aca="false">IF(H7843="",F7843,H7843)</f>
        <v>Halifax</v>
      </c>
      <c r="F7843" s="5"/>
      <c r="G7843" s="1" t="n">
        <v>58943</v>
      </c>
      <c r="H7843" s="3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6875</v>
      </c>
      <c r="C7844" s="1" t="str">
        <f aca="false">IF(H7844="",F7844,H7844)</f>
        <v>Woodville Renewable Power Project</v>
      </c>
      <c r="F7844" s="5"/>
      <c r="G7844" s="1" t="n">
        <v>58944</v>
      </c>
      <c r="H7844" s="3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6876</v>
      </c>
      <c r="C7845" s="1" t="str">
        <f aca="false">IF(H7845="",F7845,H7845)</f>
        <v>Simonds</v>
      </c>
      <c r="F7845" s="5"/>
      <c r="G7845" s="1" t="n">
        <v>58945</v>
      </c>
      <c r="H7845" s="3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6877</v>
      </c>
      <c r="C7846" s="1" t="str">
        <f aca="false">IF(H7846="",F7846,H7846)</f>
        <v>Ameresco Dallas LLC</v>
      </c>
      <c r="F7846" s="5"/>
      <c r="G7846" s="1" t="n">
        <v>58946</v>
      </c>
      <c r="H7846" s="3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6878</v>
      </c>
      <c r="C7847" s="1" t="str">
        <f aca="false">IF(H7847="",F7847,H7847)</f>
        <v>Bristol Myers Squibb Lawrenceville</v>
      </c>
      <c r="F7847" s="5"/>
      <c r="G7847" s="1" t="n">
        <v>58947</v>
      </c>
      <c r="H7847" s="3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6879</v>
      </c>
      <c r="C7848" s="1" t="str">
        <f aca="false">IF(H7848="",F7848,H7848)</f>
        <v>Bristol Myers Squibb Wallingford</v>
      </c>
      <c r="F7848" s="5"/>
      <c r="G7848" s="1" t="n">
        <v>58948</v>
      </c>
      <c r="H7848" s="3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6880</v>
      </c>
      <c r="C7849" s="1" t="str">
        <f aca="false">IF(H7849="",F7849,H7849)</f>
        <v>Cloverdale Solar I</v>
      </c>
      <c r="F7849" s="5"/>
      <c r="G7849" s="1" t="n">
        <v>58949</v>
      </c>
      <c r="H7849" s="3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6881</v>
      </c>
      <c r="C7850" s="1" t="str">
        <f aca="false">IF(H7850="",F7850,H7850)</f>
        <v>Dessie Solar Center LLC</v>
      </c>
      <c r="F7850" s="5"/>
      <c r="G7850" s="1" t="n">
        <v>58952</v>
      </c>
      <c r="H7850" s="3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6882</v>
      </c>
      <c r="C7851" s="1" t="str">
        <f aca="false">IF(H7851="",F7851,H7851)</f>
        <v>Rockville Solar II, LLC</v>
      </c>
      <c r="F7851" s="5"/>
      <c r="G7851" s="1" t="n">
        <v>58953</v>
      </c>
      <c r="H7851" s="3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6883</v>
      </c>
      <c r="C7852" s="1" t="str">
        <f aca="false">IF(H7852="",F7852,H7852)</f>
        <v>Intel Folsom Phase 2</v>
      </c>
      <c r="F7852" s="5"/>
      <c r="G7852" s="1" t="n">
        <v>58954</v>
      </c>
      <c r="H7852" s="3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6884</v>
      </c>
      <c r="C7853" s="1" t="str">
        <f aca="false">IF(H7853="",F7853,H7853)</f>
        <v>BearPond Solar Center LLC</v>
      </c>
      <c r="F7853" s="5"/>
      <c r="G7853" s="1" t="n">
        <v>58955</v>
      </c>
      <c r="H7853" s="3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6885</v>
      </c>
      <c r="C7854" s="1" t="str">
        <f aca="false">IF(H7854="",F7854,H7854)</f>
        <v>Shankle Solar Center LLC</v>
      </c>
      <c r="F7854" s="5"/>
      <c r="G7854" s="1" t="n">
        <v>58956</v>
      </c>
      <c r="H7854" s="3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6886</v>
      </c>
      <c r="C7855" s="1" t="str">
        <f aca="false">IF(H7855="",F7855,H7855)</f>
        <v>Graham Solar Center LLC</v>
      </c>
      <c r="F7855" s="5"/>
      <c r="G7855" s="1" t="n">
        <v>58957</v>
      </c>
      <c r="H7855" s="3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6887</v>
      </c>
      <c r="C7856" s="1" t="str">
        <f aca="false">IF(H7856="",F7856,H7856)</f>
        <v>Camelot Wind LLC</v>
      </c>
      <c r="F7856" s="5"/>
      <c r="G7856" s="1" t="n">
        <v>58958</v>
      </c>
      <c r="H7856" s="3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6888</v>
      </c>
      <c r="C7857" s="1" t="str">
        <f aca="false">IF(H7857="",F7857,H7857)</f>
        <v>Butler Solar Power Project</v>
      </c>
      <c r="F7857" s="5"/>
      <c r="G7857" s="1" t="n">
        <v>58959</v>
      </c>
      <c r="H7857" s="3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6889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3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6890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3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6891</v>
      </c>
      <c r="C7860" s="1" t="str">
        <f aca="false">IF(H7860="",F7860,H7860)</f>
        <v>Las Virgenes Municipal Water District</v>
      </c>
      <c r="F7860" s="5"/>
      <c r="G7860" s="1" t="n">
        <v>58963</v>
      </c>
      <c r="H7860" s="3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6892</v>
      </c>
      <c r="C7861" s="1" t="str">
        <f aca="false">IF(H7861="",F7861,H7861)</f>
        <v>Technology Drive Solar</v>
      </c>
      <c r="F7861" s="5"/>
      <c r="G7861" s="1" t="n">
        <v>58964</v>
      </c>
      <c r="H7861" s="3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6893</v>
      </c>
      <c r="C7862" s="1" t="str">
        <f aca="false">IF(H7862="",F7862,H7862)</f>
        <v>Fairfield Wind</v>
      </c>
      <c r="F7862" s="5"/>
      <c r="G7862" s="1" t="n">
        <v>58966</v>
      </c>
      <c r="H7862" s="3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6894</v>
      </c>
      <c r="C7863" s="1" t="str">
        <f aca="false">IF(H7863="",F7863,H7863)</f>
        <v>White River Solar 2</v>
      </c>
      <c r="F7863" s="5"/>
      <c r="G7863" s="1" t="n">
        <v>58973</v>
      </c>
      <c r="H7863" s="3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6895</v>
      </c>
      <c r="C7864" s="1" t="str">
        <f aca="false">IF(H7864="",F7864,H7864)</f>
        <v>Fairview Farms Solar</v>
      </c>
      <c r="F7864" s="5"/>
      <c r="G7864" s="1" t="n">
        <v>58974</v>
      </c>
      <c r="H7864" s="3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6896</v>
      </c>
      <c r="C7865" s="1" t="str">
        <f aca="false">IF(H7865="",F7865,H7865)</f>
        <v>Whitman</v>
      </c>
      <c r="F7865" s="5"/>
      <c r="G7865" s="1" t="n">
        <v>58977</v>
      </c>
      <c r="H7865" s="3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6897</v>
      </c>
      <c r="C7866" s="1" t="str">
        <f aca="false">IF(H7866="",F7866,H7866)</f>
        <v>Central Valley Ag Power</v>
      </c>
      <c r="F7866" s="5"/>
      <c r="G7866" s="1" t="n">
        <v>58978</v>
      </c>
      <c r="H7866" s="3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6898</v>
      </c>
      <c r="C7867" s="1" t="str">
        <f aca="false">IF(H7867="",F7867,H7867)</f>
        <v>Akron WRF</v>
      </c>
      <c r="F7867" s="5"/>
      <c r="G7867" s="1" t="n">
        <v>58980</v>
      </c>
      <c r="H7867" s="3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6899</v>
      </c>
      <c r="C7868" s="1" t="str">
        <f aca="false">IF(H7868="",F7868,H7868)</f>
        <v>Broken Bow Wind II, LLC</v>
      </c>
      <c r="F7868" s="5"/>
      <c r="G7868" s="1" t="n">
        <v>58981</v>
      </c>
      <c r="H7868" s="3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6900</v>
      </c>
      <c r="C7869" s="1" t="str">
        <f aca="false">IF(H7869="",F7869,H7869)</f>
        <v>RE Camelot LLC</v>
      </c>
      <c r="F7869" s="5"/>
      <c r="G7869" s="1" t="n">
        <v>58983</v>
      </c>
      <c r="H7869" s="3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6901</v>
      </c>
      <c r="C7870" s="1" t="str">
        <f aca="false">IF(H7870="",F7870,H7870)</f>
        <v>RE Adams East, LLC</v>
      </c>
      <c r="F7870" s="5"/>
      <c r="G7870" s="1" t="n">
        <v>58984</v>
      </c>
      <c r="H7870" s="3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6902</v>
      </c>
      <c r="C7871" s="1" t="str">
        <f aca="false">IF(H7871="",F7871,H7871)</f>
        <v>RE Kansas Solar, LLC</v>
      </c>
      <c r="F7871" s="5"/>
      <c r="G7871" s="1" t="n">
        <v>58985</v>
      </c>
      <c r="H7871" s="3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6903</v>
      </c>
      <c r="C7872" s="1" t="str">
        <f aca="false">IF(H7872="",F7872,H7872)</f>
        <v>RE Old River One, LLC</v>
      </c>
      <c r="F7872" s="5"/>
      <c r="G7872" s="1" t="n">
        <v>58986</v>
      </c>
      <c r="H7872" s="3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6904</v>
      </c>
      <c r="C7873" s="1" t="str">
        <f aca="false">IF(H7873="",F7873,H7873)</f>
        <v>Eklutna Generation Station</v>
      </c>
      <c r="F7873" s="5"/>
      <c r="G7873" s="1" t="n">
        <v>58989</v>
      </c>
      <c r="H7873" s="3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6905</v>
      </c>
      <c r="C7874" s="1" t="str">
        <f aca="false">IF(H7874="",F7874,H7874)</f>
        <v>RE Columbia Two, LLC</v>
      </c>
      <c r="F7874" s="5"/>
      <c r="G7874" s="1" t="n">
        <v>58990</v>
      </c>
      <c r="H7874" s="3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6906</v>
      </c>
      <c r="C7875" s="1" t="str">
        <f aca="false">IF(H7875="",F7875,H7875)</f>
        <v>RE Kent South, LLC</v>
      </c>
      <c r="F7875" s="5"/>
      <c r="G7875" s="1" t="n">
        <v>58991</v>
      </c>
      <c r="H7875" s="3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6907</v>
      </c>
      <c r="C7876" s="1" t="str">
        <f aca="false">IF(H7876="",F7876,H7876)</f>
        <v>Dept of Corrections NCCI Wind</v>
      </c>
      <c r="F7876" s="5"/>
      <c r="G7876" s="1" t="n">
        <v>58992</v>
      </c>
      <c r="H7876" s="3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6908</v>
      </c>
      <c r="C7877" s="1" t="str">
        <f aca="false">IF(H7877="",F7877,H7877)</f>
        <v>Pine Tree Landfill Gas to Energy</v>
      </c>
      <c r="F7877" s="5"/>
      <c r="G7877" s="1" t="n">
        <v>58993</v>
      </c>
      <c r="H7877" s="3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6909</v>
      </c>
      <c r="C7878" s="1" t="str">
        <f aca="false">IF(H7878="",F7878,H7878)</f>
        <v>Breckinridge Wind Project LLC</v>
      </c>
      <c r="F7878" s="5"/>
      <c r="G7878" s="1" t="n">
        <v>58994</v>
      </c>
      <c r="H7878" s="3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6910</v>
      </c>
      <c r="C7879" s="1" t="str">
        <f aca="false">IF(H7879="",F7879,H7879)</f>
        <v>St. Olaf Wind Turbine</v>
      </c>
      <c r="F7879" s="5"/>
      <c r="G7879" s="1" t="n">
        <v>58995</v>
      </c>
      <c r="H7879" s="3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6911</v>
      </c>
      <c r="C7880" s="1" t="str">
        <f aca="false">IF(H7880="",F7880,H7880)</f>
        <v>St. Olaf StandBy Generators</v>
      </c>
      <c r="F7880" s="5"/>
      <c r="G7880" s="1" t="n">
        <v>58996</v>
      </c>
      <c r="H7880" s="3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6912</v>
      </c>
      <c r="C7881" s="1" t="str">
        <f aca="false">IF(H7881="",F7881,H7881)</f>
        <v>Goodwell Wind Project LLC</v>
      </c>
      <c r="F7881" s="5"/>
      <c r="G7881" s="1" t="n">
        <v>58998</v>
      </c>
      <c r="H7881" s="3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6913</v>
      </c>
      <c r="C7882" s="1" t="str">
        <f aca="false">IF(H7882="",F7882,H7882)</f>
        <v>Little Elk Wind Project LLC</v>
      </c>
      <c r="F7882" s="5"/>
      <c r="G7882" s="1" t="n">
        <v>58999</v>
      </c>
      <c r="H7882" s="3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6914</v>
      </c>
      <c r="C7883" s="1" t="str">
        <f aca="false">IF(H7883="",F7883,H7883)</f>
        <v>Parkland Landfill Solar</v>
      </c>
      <c r="F7883" s="5"/>
      <c r="G7883" s="1" t="n">
        <v>59001</v>
      </c>
      <c r="H7883" s="3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6915</v>
      </c>
      <c r="C7884" s="1" t="str">
        <f aca="false">IF(H7884="",F7884,H7884)</f>
        <v>Two Dot Wind Farm</v>
      </c>
      <c r="F7884" s="5"/>
      <c r="G7884" s="1" t="n">
        <v>59003</v>
      </c>
      <c r="H7884" s="3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6916</v>
      </c>
      <c r="C7885" s="1" t="str">
        <f aca="false">IF(H7885="",F7885,H7885)</f>
        <v>Woodmere Solar Farm</v>
      </c>
      <c r="F7885" s="5"/>
      <c r="G7885" s="1" t="n">
        <v>59008</v>
      </c>
      <c r="H7885" s="3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6917</v>
      </c>
      <c r="C7886" s="1" t="str">
        <f aca="false">IF(H7886="",F7886,H7886)</f>
        <v>Hayworth Solar</v>
      </c>
      <c r="F7886" s="5"/>
      <c r="G7886" s="1" t="n">
        <v>59009</v>
      </c>
      <c r="H7886" s="3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6918</v>
      </c>
      <c r="C7887" s="1" t="str">
        <f aca="false">IF(H7887="",F7887,H7887)</f>
        <v>Macho Springs</v>
      </c>
      <c r="F7887" s="5"/>
      <c r="G7887" s="1" t="n">
        <v>59010</v>
      </c>
      <c r="H7887" s="3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6919</v>
      </c>
      <c r="C7888" s="1" t="str">
        <f aca="false">IF(H7888="",F7888,H7888)</f>
        <v>Southbridge Landfill Gas-to-Energy</v>
      </c>
      <c r="F7888" s="5"/>
      <c r="G7888" s="1" t="n">
        <v>59011</v>
      </c>
      <c r="H7888" s="3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6920</v>
      </c>
      <c r="C7889" s="1" t="str">
        <f aca="false">IF(H7889="",F7889,H7889)</f>
        <v>DC Water CHP</v>
      </c>
      <c r="F7889" s="5"/>
      <c r="G7889" s="1" t="n">
        <v>59012</v>
      </c>
      <c r="H7889" s="3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6921</v>
      </c>
      <c r="C7890" s="1" t="str">
        <f aca="false">IF(H7890="",F7890,H7890)</f>
        <v>Scituate PV</v>
      </c>
      <c r="F7890" s="5"/>
      <c r="G7890" s="1" t="n">
        <v>59013</v>
      </c>
      <c r="H7890" s="3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6922</v>
      </c>
      <c r="C7891" s="1" t="str">
        <f aca="false">IF(H7891="",F7891,H7891)</f>
        <v>Bolton PV</v>
      </c>
      <c r="F7891" s="5"/>
      <c r="G7891" s="1" t="n">
        <v>59014</v>
      </c>
      <c r="H7891" s="3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6923</v>
      </c>
      <c r="C7892" s="1" t="str">
        <f aca="false">IF(H7892="",F7892,H7892)</f>
        <v>Stow PV</v>
      </c>
      <c r="F7892" s="5"/>
      <c r="G7892" s="1" t="n">
        <v>59015</v>
      </c>
      <c r="H7892" s="3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6924</v>
      </c>
      <c r="C7893" s="1" t="str">
        <f aca="false">IF(H7893="",F7893,H7893)</f>
        <v>East Chicago</v>
      </c>
      <c r="F7893" s="5"/>
      <c r="G7893" s="1" t="n">
        <v>59018</v>
      </c>
      <c r="H7893" s="3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6925</v>
      </c>
      <c r="C7894" s="1" t="str">
        <f aca="false">IF(H7894="",F7894,H7894)</f>
        <v>Griffith</v>
      </c>
      <c r="F7894" s="5"/>
      <c r="G7894" s="1" t="n">
        <v>59019</v>
      </c>
      <c r="H7894" s="3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6926</v>
      </c>
      <c r="C7895" s="1" t="str">
        <f aca="false">IF(H7895="",F7895,H7895)</f>
        <v>Hoopeston Wind LLC</v>
      </c>
      <c r="F7895" s="5"/>
      <c r="G7895" s="1" t="n">
        <v>59021</v>
      </c>
      <c r="H7895" s="3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6927</v>
      </c>
      <c r="C7896" s="1" t="str">
        <f aca="false">IF(H7896="",F7896,H7896)</f>
        <v>Kingston Wind Independence</v>
      </c>
      <c r="F7896" s="5"/>
      <c r="G7896" s="1" t="n">
        <v>59022</v>
      </c>
      <c r="H7896" s="3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6928</v>
      </c>
      <c r="C7897" s="1" t="str">
        <f aca="false">IF(H7897="",F7897,H7897)</f>
        <v>Ipswich Wind Independence</v>
      </c>
      <c r="F7897" s="5"/>
      <c r="G7897" s="1" t="n">
        <v>59023</v>
      </c>
      <c r="H7897" s="3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6929</v>
      </c>
      <c r="C7898" s="1" t="str">
        <f aca="false">IF(H7898="",F7898,H7898)</f>
        <v>Euclid Farm, Stamco N-54</v>
      </c>
      <c r="F7898" s="5"/>
      <c r="G7898" s="1" t="n">
        <v>59024</v>
      </c>
      <c r="H7898" s="3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6930</v>
      </c>
      <c r="C7899" s="1" t="str">
        <f aca="false">IF(H7899="",F7899,H7899)</f>
        <v>Back River Waste Water Treatment</v>
      </c>
      <c r="F7899" s="5"/>
      <c r="G7899" s="1" t="n">
        <v>59026</v>
      </c>
      <c r="H7899" s="3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6931</v>
      </c>
      <c r="C7900" s="1" t="str">
        <f aca="false">IF(H7900="",F7900,H7900)</f>
        <v>Agawam Solar</v>
      </c>
      <c r="F7900" s="5"/>
      <c r="G7900" s="1" t="n">
        <v>59028</v>
      </c>
      <c r="H7900" s="3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6932</v>
      </c>
      <c r="C7901" s="1" t="str">
        <f aca="false">IF(H7901="",F7901,H7901)</f>
        <v>Rehoboth Solar</v>
      </c>
      <c r="F7901" s="5"/>
      <c r="G7901" s="1" t="n">
        <v>59029</v>
      </c>
      <c r="H7901" s="3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6933</v>
      </c>
      <c r="C7902" s="1" t="str">
        <f aca="false">IF(H7902="",F7902,H7902)</f>
        <v>Chicopee Solar</v>
      </c>
      <c r="F7902" s="5"/>
      <c r="G7902" s="1" t="n">
        <v>59030</v>
      </c>
      <c r="H7902" s="3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6934</v>
      </c>
      <c r="C7903" s="1" t="str">
        <f aca="false">IF(H7903="",F7903,H7903)</f>
        <v>Route 57 Solar</v>
      </c>
      <c r="F7903" s="5"/>
      <c r="G7903" s="1" t="n">
        <v>59031</v>
      </c>
      <c r="H7903" s="3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6935</v>
      </c>
      <c r="C7904" s="1" t="str">
        <f aca="false">IF(H7904="",F7904,H7904)</f>
        <v>EBZ Solar</v>
      </c>
      <c r="F7904" s="5"/>
      <c r="G7904" s="1" t="n">
        <v>59032</v>
      </c>
      <c r="H7904" s="3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6936</v>
      </c>
      <c r="C7905" s="1" t="str">
        <f aca="false">IF(H7905="",F7905,H7905)</f>
        <v>Whately Solar</v>
      </c>
      <c r="F7905" s="5"/>
      <c r="G7905" s="1" t="n">
        <v>59033</v>
      </c>
      <c r="H7905" s="3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6937</v>
      </c>
      <c r="C7906" s="1" t="str">
        <f aca="false">IF(H7906="",F7906,H7906)</f>
        <v>Shannon Wind</v>
      </c>
      <c r="F7906" s="5"/>
      <c r="G7906" s="1" t="n">
        <v>59034</v>
      </c>
      <c r="H7906" s="3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6938</v>
      </c>
      <c r="C7907" s="1" t="str">
        <f aca="false">IF(H7907="",F7907,H7907)</f>
        <v>Biomass to Energy Facility, Kauai</v>
      </c>
      <c r="F7907" s="5"/>
      <c r="G7907" s="1" t="n">
        <v>59035</v>
      </c>
      <c r="H7907" s="3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6939</v>
      </c>
      <c r="C7908" s="1" t="str">
        <f aca="false">IF(H7908="",F7908,H7908)</f>
        <v>Battleground</v>
      </c>
      <c r="F7908" s="5"/>
      <c r="G7908" s="1" t="n">
        <v>59038</v>
      </c>
      <c r="H7908" s="3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6940</v>
      </c>
      <c r="C7909" s="1" t="str">
        <f aca="false">IF(H7909="",F7909,H7909)</f>
        <v>Beulaville</v>
      </c>
      <c r="F7909" s="5"/>
      <c r="G7909" s="1" t="n">
        <v>59039</v>
      </c>
      <c r="H7909" s="3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6941</v>
      </c>
      <c r="C7910" s="1" t="str">
        <f aca="false">IF(H7910="",F7910,H7910)</f>
        <v>Ellerbe</v>
      </c>
      <c r="F7910" s="5"/>
      <c r="G7910" s="1" t="n">
        <v>59042</v>
      </c>
      <c r="H7910" s="3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6942</v>
      </c>
      <c r="C7911" s="1" t="str">
        <f aca="false">IF(H7911="",F7911,H7911)</f>
        <v>West Davisville Solar</v>
      </c>
      <c r="F7911" s="5"/>
      <c r="G7911" s="1" t="n">
        <v>59043</v>
      </c>
      <c r="H7911" s="3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6943</v>
      </c>
      <c r="C7912" s="1" t="str">
        <f aca="false">IF(H7912="",F7912,H7912)</f>
        <v>Jameson Energy Center</v>
      </c>
      <c r="F7912" s="5"/>
      <c r="G7912" s="1" t="n">
        <v>59045</v>
      </c>
      <c r="H7912" s="3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6944</v>
      </c>
      <c r="C7913" s="1" t="str">
        <f aca="false">IF(H7913="",F7913,H7913)</f>
        <v>651 Chase Solar NG</v>
      </c>
      <c r="F7913" s="5"/>
      <c r="G7913" s="1" t="n">
        <v>59046</v>
      </c>
      <c r="H7913" s="3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6945</v>
      </c>
      <c r="C7914" s="1" t="str">
        <f aca="false">IF(H7914="",F7914,H7914)</f>
        <v>Whitcomb Solar Farm</v>
      </c>
      <c r="F7914" s="5"/>
      <c r="G7914" s="1" t="n">
        <v>59049</v>
      </c>
      <c r="H7914" s="3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6946</v>
      </c>
      <c r="C7915" s="1" t="str">
        <f aca="false">IF(H7915="",F7915,H7915)</f>
        <v>Wallace</v>
      </c>
      <c r="F7915" s="5"/>
      <c r="G7915" s="1" t="n">
        <v>59050</v>
      </c>
      <c r="H7915" s="3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6947</v>
      </c>
      <c r="C7916" s="1" t="str">
        <f aca="false">IF(H7916="",F7916,H7916)</f>
        <v>Kenansville</v>
      </c>
      <c r="F7916" s="5"/>
      <c r="G7916" s="1" t="n">
        <v>59051</v>
      </c>
      <c r="H7916" s="3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6948</v>
      </c>
      <c r="C7917" s="1" t="str">
        <f aca="false">IF(H7917="",F7917,H7917)</f>
        <v>Fairmont-FLS 100</v>
      </c>
      <c r="F7917" s="5"/>
      <c r="G7917" s="1" t="n">
        <v>59052</v>
      </c>
      <c r="H7917" s="3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6949</v>
      </c>
      <c r="C7918" s="1" t="str">
        <f aca="false">IF(H7918="",F7918,H7918)</f>
        <v>Rariton OMP</v>
      </c>
      <c r="F7918" s="5"/>
      <c r="G7918" s="1" t="n">
        <v>59055</v>
      </c>
      <c r="H7918" s="3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6950</v>
      </c>
      <c r="C7919" s="1" t="str">
        <f aca="false">IF(H7919="",F7919,H7919)</f>
        <v>Spring House</v>
      </c>
      <c r="F7919" s="5"/>
      <c r="G7919" s="1" t="n">
        <v>59056</v>
      </c>
      <c r="H7919" s="3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6951</v>
      </c>
      <c r="C7920" s="1" t="str">
        <f aca="false">IF(H7920="",F7920,H7920)</f>
        <v>Skillman</v>
      </c>
      <c r="F7920" s="5"/>
      <c r="G7920" s="1" t="n">
        <v>59057</v>
      </c>
      <c r="H7920" s="3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6952</v>
      </c>
      <c r="C7921" s="1" t="str">
        <f aca="false">IF(H7921="",F7921,H7921)</f>
        <v>Vacaville</v>
      </c>
      <c r="F7921" s="5"/>
      <c r="G7921" s="1" t="n">
        <v>59058</v>
      </c>
      <c r="H7921" s="3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6953</v>
      </c>
      <c r="C7922" s="1" t="str">
        <f aca="false">IF(H7922="",F7922,H7922)</f>
        <v>Raritan ITS</v>
      </c>
      <c r="F7922" s="5"/>
      <c r="G7922" s="1" t="n">
        <v>59059</v>
      </c>
      <c r="H7922" s="3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6954</v>
      </c>
      <c r="C7923" s="1" t="str">
        <f aca="false">IF(H7923="",F7923,H7923)</f>
        <v>Waste Water Treatment Plant</v>
      </c>
      <c r="F7923" s="5"/>
      <c r="G7923" s="1" t="n">
        <v>59060</v>
      </c>
      <c r="H7923" s="3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6955</v>
      </c>
      <c r="C7924" s="1" t="str">
        <f aca="false">IF(H7924="",F7924,H7924)</f>
        <v>Carroll Area Wind Farm</v>
      </c>
      <c r="F7924" s="5"/>
      <c r="G7924" s="1" t="n">
        <v>59071</v>
      </c>
      <c r="H7924" s="3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6956</v>
      </c>
      <c r="C7925" s="1" t="str">
        <f aca="false">IF(H7925="",F7925,H7925)</f>
        <v>Wooster Renewable Energy</v>
      </c>
      <c r="F7925" s="5"/>
      <c r="G7925" s="1" t="n">
        <v>59072</v>
      </c>
      <c r="H7925" s="3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6957</v>
      </c>
      <c r="C7926" s="1" t="str">
        <f aca="false">IF(H7926="",F7926,H7926)</f>
        <v>Cove Point LNG Terminal</v>
      </c>
      <c r="F7926" s="5"/>
      <c r="G7926" s="1" t="n">
        <v>59073</v>
      </c>
      <c r="H7926" s="3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6958</v>
      </c>
      <c r="C7927" s="1" t="str">
        <f aca="false">IF(H7927="",F7927,H7927)</f>
        <v>SC 1 Data Center, Phase 2</v>
      </c>
      <c r="F7927" s="5"/>
      <c r="G7927" s="1" t="n">
        <v>59074</v>
      </c>
      <c r="H7927" s="3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6959</v>
      </c>
      <c r="C7928" s="1" t="str">
        <f aca="false">IF(H7928="",F7928,H7928)</f>
        <v>Brewster Landfill</v>
      </c>
      <c r="F7928" s="5"/>
      <c r="G7928" s="1" t="n">
        <v>59075</v>
      </c>
      <c r="H7928" s="3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6960</v>
      </c>
      <c r="C7929" s="1" t="str">
        <f aca="false">IF(H7929="",F7929,H7929)</f>
        <v>Chatham Landfill</v>
      </c>
      <c r="F7929" s="5"/>
      <c r="G7929" s="1" t="n">
        <v>59077</v>
      </c>
      <c r="H7929" s="3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6961</v>
      </c>
      <c r="C7930" s="1" t="str">
        <f aca="false">IF(H7930="",F7930,H7930)</f>
        <v>Harwich Landfill</v>
      </c>
      <c r="F7930" s="5"/>
      <c r="G7930" s="1" t="n">
        <v>59078</v>
      </c>
      <c r="H7930" s="3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6962</v>
      </c>
      <c r="C7931" s="1" t="str">
        <f aca="false">IF(H7931="",F7931,H7931)</f>
        <v>Katama Farm</v>
      </c>
      <c r="F7931" s="5"/>
      <c r="G7931" s="1" t="n">
        <v>59079</v>
      </c>
      <c r="H7931" s="3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6963</v>
      </c>
      <c r="C7932" s="1" t="str">
        <f aca="false">IF(H7932="",F7932,H7932)</f>
        <v>Nunnepog</v>
      </c>
      <c r="F7932" s="5"/>
      <c r="G7932" s="1" t="n">
        <v>59080</v>
      </c>
      <c r="H7932" s="3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6964</v>
      </c>
      <c r="C7933" s="1" t="str">
        <f aca="false">IF(H7933="",F7933,H7933)</f>
        <v>Barnstable Landfill</v>
      </c>
      <c r="F7933" s="5"/>
      <c r="G7933" s="1" t="n">
        <v>59081</v>
      </c>
      <c r="H7933" s="3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6965</v>
      </c>
      <c r="C7934" s="1" t="str">
        <f aca="false">IF(H7934="",F7934,H7934)</f>
        <v>Dennis Landfill</v>
      </c>
      <c r="F7934" s="5"/>
      <c r="G7934" s="1" t="n">
        <v>59082</v>
      </c>
      <c r="H7934" s="3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6966</v>
      </c>
      <c r="C7935" s="1" t="str">
        <f aca="false">IF(H7935="",F7935,H7935)</f>
        <v>Limon III Wind LLC</v>
      </c>
      <c r="F7935" s="5"/>
      <c r="G7935" s="1" t="n">
        <v>59083</v>
      </c>
      <c r="H7935" s="3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6967</v>
      </c>
      <c r="C7936" s="1" t="str">
        <f aca="false">IF(H7936="",F7936,H7936)</f>
        <v>Lepomis PV Energy LLC</v>
      </c>
      <c r="F7936" s="5"/>
      <c r="G7936" s="1" t="n">
        <v>59085</v>
      </c>
      <c r="H7936" s="3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6968</v>
      </c>
      <c r="C7937" s="1" t="str">
        <f aca="false">IF(H7937="",F7937,H7937)</f>
        <v>Goose Lake Solar</v>
      </c>
      <c r="F7937" s="5"/>
      <c r="G7937" s="1" t="n">
        <v>59086</v>
      </c>
      <c r="H7937" s="3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6969</v>
      </c>
      <c r="C7938" s="1" t="str">
        <f aca="false">IF(H7938="",F7938,H7938)</f>
        <v>City of Corcoran Solar</v>
      </c>
      <c r="F7938" s="5"/>
      <c r="G7938" s="1" t="n">
        <v>59087</v>
      </c>
      <c r="H7938" s="3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6970</v>
      </c>
      <c r="C7939" s="1" t="str">
        <f aca="false">IF(H7939="",F7939,H7939)</f>
        <v>Rockland Solar</v>
      </c>
      <c r="F7939" s="5"/>
      <c r="G7939" s="1" t="n">
        <v>59090</v>
      </c>
      <c r="H7939" s="3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6971</v>
      </c>
      <c r="C7940" s="1" t="str">
        <f aca="false">IF(H7940="",F7940,H7940)</f>
        <v>Division 1</v>
      </c>
      <c r="F7940" s="5"/>
      <c r="G7940" s="1" t="n">
        <v>59094</v>
      </c>
      <c r="H7940" s="3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6972</v>
      </c>
      <c r="C7941" s="1" t="str">
        <f aca="false">IF(H7941="",F7941,H7941)</f>
        <v>Division 2</v>
      </c>
      <c r="F7941" s="5"/>
      <c r="G7941" s="1" t="n">
        <v>59095</v>
      </c>
      <c r="H7941" s="3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6973</v>
      </c>
      <c r="C7942" s="1" t="str">
        <f aca="false">IF(H7942="",F7942,H7942)</f>
        <v>Division 3</v>
      </c>
      <c r="F7942" s="5"/>
      <c r="G7942" s="1" t="n">
        <v>59096</v>
      </c>
      <c r="H7942" s="3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6974</v>
      </c>
      <c r="C7943" s="1" t="str">
        <f aca="false">IF(H7943="",F7943,H7943)</f>
        <v>Berry Plastics Solar</v>
      </c>
      <c r="F7943" s="5"/>
      <c r="G7943" s="1" t="n">
        <v>59097</v>
      </c>
      <c r="H7943" s="3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6975</v>
      </c>
      <c r="C7944" s="1" t="str">
        <f aca="false">IF(H7944="",F7944,H7944)</f>
        <v>Kettering Solar 1</v>
      </c>
      <c r="F7944" s="5"/>
      <c r="G7944" s="1" t="n">
        <v>59098</v>
      </c>
      <c r="H7944" s="3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6976</v>
      </c>
      <c r="C7945" s="1" t="str">
        <f aca="false">IF(H7945="",F7945,H7945)</f>
        <v>Kettering Solar 2</v>
      </c>
      <c r="F7945" s="5"/>
      <c r="G7945" s="1" t="n">
        <v>59099</v>
      </c>
      <c r="H7945" s="3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6977</v>
      </c>
      <c r="C7946" s="1" t="str">
        <f aca="false">IF(H7946="",F7946,H7946)</f>
        <v>Chauncey Farm LLC</v>
      </c>
      <c r="F7946" s="5"/>
      <c r="G7946" s="1" t="n">
        <v>59100</v>
      </c>
      <c r="H7946" s="3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6978</v>
      </c>
      <c r="C7947" s="1" t="str">
        <f aca="false">IF(H7947="",F7947,H7947)</f>
        <v>Dragstrip Farm</v>
      </c>
      <c r="F7947" s="5"/>
      <c r="G7947" s="1" t="n">
        <v>59102</v>
      </c>
      <c r="H7947" s="3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6979</v>
      </c>
      <c r="C7948" s="1" t="str">
        <f aca="false">IF(H7948="",F7948,H7948)</f>
        <v>Market Farm</v>
      </c>
      <c r="F7948" s="5"/>
      <c r="G7948" s="1" t="n">
        <v>59105</v>
      </c>
      <c r="H7948" s="3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6980</v>
      </c>
      <c r="C7949" s="1" t="str">
        <f aca="false">IF(H7949="",F7949,H7949)</f>
        <v>Snow Hill Solar 2 LLC</v>
      </c>
      <c r="F7949" s="5"/>
      <c r="G7949" s="1" t="n">
        <v>59106</v>
      </c>
      <c r="H7949" s="3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6981</v>
      </c>
      <c r="C7950" s="1" t="str">
        <f aca="false">IF(H7950="",F7950,H7950)</f>
        <v>Mount Olive Farm</v>
      </c>
      <c r="F7950" s="5"/>
      <c r="G7950" s="1" t="n">
        <v>59107</v>
      </c>
      <c r="H7950" s="3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6982</v>
      </c>
      <c r="C7951" s="1" t="str">
        <f aca="false">IF(H7951="",F7951,H7951)</f>
        <v>Spicewood Solar Farm LLC</v>
      </c>
      <c r="F7951" s="5"/>
      <c r="G7951" s="1" t="n">
        <v>59109</v>
      </c>
      <c r="H7951" s="3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6983</v>
      </c>
      <c r="C7952" s="1" t="str">
        <f aca="false">IF(H7952="",F7952,H7952)</f>
        <v>Springfield Solar 1 LLC</v>
      </c>
      <c r="F7952" s="5"/>
      <c r="G7952" s="1" t="n">
        <v>59110</v>
      </c>
      <c r="H7952" s="3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6984</v>
      </c>
      <c r="C7953" s="1" t="str">
        <f aca="false">IF(H7953="",F7953,H7953)</f>
        <v>West Salisbury Farm LLC</v>
      </c>
      <c r="F7953" s="5"/>
      <c r="G7953" s="1" t="n">
        <v>59111</v>
      </c>
      <c r="H7953" s="3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6985</v>
      </c>
      <c r="C7954" s="1" t="str">
        <f aca="false">IF(H7954="",F7954,H7954)</f>
        <v>Yanceyville Farm 2 LLC</v>
      </c>
      <c r="F7954" s="5"/>
      <c r="G7954" s="1" t="n">
        <v>59113</v>
      </c>
      <c r="H7954" s="3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6986</v>
      </c>
      <c r="C7955" s="1" t="str">
        <f aca="false">IF(H7955="",F7955,H7955)</f>
        <v>Redmon Solar Farm LLC</v>
      </c>
      <c r="F7955" s="5"/>
      <c r="G7955" s="1" t="n">
        <v>59114</v>
      </c>
      <c r="H7955" s="3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6987</v>
      </c>
      <c r="C7956" s="1" t="str">
        <f aca="false">IF(H7956="",F7956,H7956)</f>
        <v>Anderson Farm LLC</v>
      </c>
      <c r="F7956" s="5"/>
      <c r="G7956" s="1" t="n">
        <v>59115</v>
      </c>
      <c r="H7956" s="3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6988</v>
      </c>
      <c r="C7957" s="1" t="str">
        <f aca="false">IF(H7957="",F7957,H7957)</f>
        <v>Woodbine Landfill Plant</v>
      </c>
      <c r="F7957" s="5"/>
      <c r="G7957" s="1" t="n">
        <v>59116</v>
      </c>
      <c r="H7957" s="3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6989</v>
      </c>
      <c r="C7958" s="1" t="str">
        <f aca="false">IF(H7958="",F7958,H7958)</f>
        <v>DD Fayetteville Solar NC LLC</v>
      </c>
      <c r="F7958" s="5"/>
      <c r="G7958" s="1" t="n">
        <v>59117</v>
      </c>
      <c r="H7958" s="3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6990</v>
      </c>
      <c r="C7959" s="1" t="str">
        <f aca="false">IF(H7959="",F7959,H7959)</f>
        <v>Cameron Wind 1 LLC</v>
      </c>
      <c r="F7959" s="5"/>
      <c r="G7959" s="1" t="n">
        <v>59118</v>
      </c>
      <c r="H7959" s="3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6991</v>
      </c>
      <c r="C7960" s="1" t="str">
        <f aca="false">IF(H7960="",F7960,H7960)</f>
        <v>Warsaw I</v>
      </c>
      <c r="F7960" s="5"/>
      <c r="G7960" s="1" t="n">
        <v>59119</v>
      </c>
      <c r="H7960" s="3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6992</v>
      </c>
      <c r="C7961" s="1" t="str">
        <f aca="false">IF(H7961="",F7961,H7961)</f>
        <v>Warsaw II</v>
      </c>
      <c r="F7961" s="5"/>
      <c r="G7961" s="1" t="n">
        <v>59120</v>
      </c>
      <c r="H7961" s="3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6993</v>
      </c>
      <c r="C7962" s="1" t="str">
        <f aca="false">IF(H7962="",F7962,H7962)</f>
        <v>Acushnet-Braley Road 1</v>
      </c>
      <c r="F7962" s="5"/>
      <c r="G7962" s="1" t="n">
        <v>59121</v>
      </c>
      <c r="H7962" s="3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6994</v>
      </c>
      <c r="C7963" s="1" t="str">
        <f aca="false">IF(H7963="",F7963,H7963)</f>
        <v>Enerparc CA1 LLC</v>
      </c>
      <c r="F7963" s="5"/>
      <c r="G7963" s="1" t="n">
        <v>59122</v>
      </c>
      <c r="H7963" s="3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6995</v>
      </c>
      <c r="C7964" s="1" t="str">
        <f aca="false">IF(H7964="",F7964,H7964)</f>
        <v>Moncure Farm LLC</v>
      </c>
      <c r="F7964" s="5"/>
      <c r="G7964" s="1" t="n">
        <v>59123</v>
      </c>
      <c r="H7964" s="3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6996</v>
      </c>
      <c r="C7965" s="1" t="str">
        <f aca="false">IF(H7965="",F7965,H7965)</f>
        <v>Martin Creek Farm LLC</v>
      </c>
      <c r="F7965" s="5"/>
      <c r="G7965" s="1" t="n">
        <v>59124</v>
      </c>
      <c r="H7965" s="3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6997</v>
      </c>
      <c r="C7966" s="1" t="str">
        <f aca="false">IF(H7966="",F7966,H7966)</f>
        <v>Kinston</v>
      </c>
      <c r="F7966" s="5"/>
      <c r="G7966" s="1" t="n">
        <v>59125</v>
      </c>
      <c r="H7966" s="3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6998</v>
      </c>
      <c r="C7967" s="1" t="str">
        <f aca="false">IF(H7967="",F7967,H7967)</f>
        <v>Daniel Farm LLC</v>
      </c>
      <c r="F7967" s="5"/>
      <c r="G7967" s="1" t="n">
        <v>59126</v>
      </c>
      <c r="H7967" s="3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6999</v>
      </c>
      <c r="C7968" s="1" t="str">
        <f aca="false">IF(H7968="",F7968,H7968)</f>
        <v>Bailey Farm LLC</v>
      </c>
      <c r="F7968" s="5"/>
      <c r="G7968" s="1" t="n">
        <v>59127</v>
      </c>
      <c r="H7968" s="3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7000</v>
      </c>
      <c r="C7969" s="1" t="str">
        <f aca="false">IF(H7969="",F7969,H7969)</f>
        <v>Acushnet- High Hill</v>
      </c>
      <c r="F7969" s="5"/>
      <c r="G7969" s="1" t="n">
        <v>59128</v>
      </c>
      <c r="H7969" s="3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7001</v>
      </c>
      <c r="C7970" s="1" t="str">
        <f aca="false">IF(H7970="",F7970,H7970)</f>
        <v>CSD 2- Freedom High</v>
      </c>
      <c r="F7970" s="5"/>
      <c r="G7970" s="1" t="n">
        <v>59129</v>
      </c>
      <c r="H7970" s="3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7002</v>
      </c>
      <c r="C7971" s="1" t="str">
        <f aca="false">IF(H7971="",F7971,H7971)</f>
        <v>CSD 2 - Heritage High</v>
      </c>
      <c r="F7971" s="5"/>
      <c r="G7971" s="1" t="n">
        <v>59130</v>
      </c>
      <c r="H7971" s="3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7003</v>
      </c>
      <c r="C7972" s="1" t="str">
        <f aca="false">IF(H7972="",F7972,H7972)</f>
        <v>Dartmouth Landfill</v>
      </c>
      <c r="F7972" s="5"/>
      <c r="G7972" s="1" t="n">
        <v>59131</v>
      </c>
      <c r="H7972" s="3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7004</v>
      </c>
      <c r="C7973" s="1" t="str">
        <f aca="false">IF(H7973="",F7973,H7973)</f>
        <v>EAFB - North Base</v>
      </c>
      <c r="F7973" s="5"/>
      <c r="G7973" s="1" t="n">
        <v>59132</v>
      </c>
      <c r="H7973" s="3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7005</v>
      </c>
      <c r="C7974" s="1" t="str">
        <f aca="false">IF(H7974="",F7974,H7974)</f>
        <v>EAFB - South Base</v>
      </c>
      <c r="F7974" s="5"/>
      <c r="G7974" s="1" t="n">
        <v>59133</v>
      </c>
      <c r="H7974" s="3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7006</v>
      </c>
      <c r="C7975" s="1" t="str">
        <f aca="false">IF(H7975="",F7975,H7975)</f>
        <v>Easton Landfill</v>
      </c>
      <c r="F7975" s="5"/>
      <c r="G7975" s="1" t="n">
        <v>59134</v>
      </c>
      <c r="H7975" s="3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7007</v>
      </c>
      <c r="C7976" s="1" t="str">
        <f aca="false">IF(H7976="",F7976,H7976)</f>
        <v>Ludlow Landfill</v>
      </c>
      <c r="F7976" s="5"/>
      <c r="G7976" s="1" t="n">
        <v>59135</v>
      </c>
      <c r="H7976" s="3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7008</v>
      </c>
      <c r="C7977" s="1" t="str">
        <f aca="false">IF(H7977="",F7977,H7977)</f>
        <v>Methuen Landfill</v>
      </c>
      <c r="F7977" s="5"/>
      <c r="G7977" s="1" t="n">
        <v>59136</v>
      </c>
      <c r="H7977" s="3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7009</v>
      </c>
      <c r="C7978" s="1" t="str">
        <f aca="false">IF(H7978="",F7978,H7978)</f>
        <v>Plymouth Site 1</v>
      </c>
      <c r="F7978" s="5"/>
      <c r="G7978" s="1" t="n">
        <v>59137</v>
      </c>
      <c r="H7978" s="3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7010</v>
      </c>
      <c r="C7979" s="1" t="str">
        <f aca="false">IF(H7979="",F7979,H7979)</f>
        <v>SDCCD - Miramar</v>
      </c>
      <c r="F7979" s="5"/>
      <c r="G7979" s="1" t="n">
        <v>59138</v>
      </c>
      <c r="H7979" s="3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7011</v>
      </c>
      <c r="C7980" s="1" t="str">
        <f aca="false">IF(H7980="",F7980,H7980)</f>
        <v>SDCWA - Twin Oaks</v>
      </c>
      <c r="F7980" s="5"/>
      <c r="G7980" s="1" t="n">
        <v>59139</v>
      </c>
      <c r="H7980" s="3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7012</v>
      </c>
      <c r="C7981" s="1" t="str">
        <f aca="false">IF(H7981="",F7981,H7981)</f>
        <v>EDF Lancaster</v>
      </c>
      <c r="F7981" s="5"/>
      <c r="G7981" s="1" t="n">
        <v>59140</v>
      </c>
      <c r="H7981" s="3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7013</v>
      </c>
      <c r="C7982" s="1" t="str">
        <f aca="false">IF(H7982="",F7982,H7982)</f>
        <v>Manatee County LFGTE</v>
      </c>
      <c r="F7982" s="5"/>
      <c r="G7982" s="1" t="n">
        <v>59142</v>
      </c>
      <c r="H7982" s="3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7014</v>
      </c>
      <c r="C7983" s="1" t="str">
        <f aca="false">IF(H7983="",F7983,H7983)</f>
        <v>Front Range Project</v>
      </c>
      <c r="F7983" s="5"/>
      <c r="G7983" s="1" t="n">
        <v>59143</v>
      </c>
      <c r="H7983" s="3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7015</v>
      </c>
      <c r="C7984" s="1" t="str">
        <f aca="false">IF(H7984="",F7984,H7984)</f>
        <v>Brighton PV Solar Plant</v>
      </c>
      <c r="F7984" s="5"/>
      <c r="G7984" s="1" t="n">
        <v>59144</v>
      </c>
      <c r="H7984" s="3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7016</v>
      </c>
      <c r="C7985" s="1" t="str">
        <f aca="false">IF(H7985="",F7985,H7985)</f>
        <v>XPF Solar Field</v>
      </c>
      <c r="F7985" s="5"/>
      <c r="G7985" s="1" t="n">
        <v>59146</v>
      </c>
      <c r="H7985" s="3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7017</v>
      </c>
      <c r="C7986" s="1" t="str">
        <f aca="false">IF(H7986="",F7986,H7986)</f>
        <v>Fair Wind Power</v>
      </c>
      <c r="F7986" s="5"/>
      <c r="G7986" s="1" t="n">
        <v>59147</v>
      </c>
      <c r="H7986" s="3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7018</v>
      </c>
      <c r="C7987" s="1" t="str">
        <f aca="false">IF(H7987="",F7987,H7987)</f>
        <v>Harvest Power Orlando</v>
      </c>
      <c r="F7987" s="5"/>
      <c r="G7987" s="1" t="n">
        <v>59151</v>
      </c>
      <c r="H7987" s="3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7019</v>
      </c>
      <c r="C7988" s="1" t="str">
        <f aca="false">IF(H7988="",F7988,H7988)</f>
        <v>Thornton PV1</v>
      </c>
      <c r="F7988" s="5"/>
      <c r="G7988" s="1" t="n">
        <v>59152</v>
      </c>
      <c r="H7988" s="3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7020</v>
      </c>
      <c r="C7989" s="1" t="str">
        <f aca="false">IF(H7989="",F7989,H7989)</f>
        <v>Watson Seed Farm PV1</v>
      </c>
      <c r="F7989" s="5"/>
      <c r="G7989" s="1" t="n">
        <v>59153</v>
      </c>
      <c r="H7989" s="3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7021</v>
      </c>
      <c r="C7990" s="1" t="str">
        <f aca="false">IF(H7990="",F7990,H7990)</f>
        <v>Bradley PV1</v>
      </c>
      <c r="F7990" s="5"/>
      <c r="G7990" s="1" t="n">
        <v>59154</v>
      </c>
      <c r="H7990" s="3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7022</v>
      </c>
      <c r="C7991" s="1" t="str">
        <f aca="false">IF(H7991="",F7991,H7991)</f>
        <v>Shawboro PV1</v>
      </c>
      <c r="F7991" s="5"/>
      <c r="G7991" s="1" t="n">
        <v>59155</v>
      </c>
      <c r="H7991" s="3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7023</v>
      </c>
      <c r="C7992" s="1" t="str">
        <f aca="false">IF(H7992="",F7992,H7992)</f>
        <v>Carter PV1</v>
      </c>
      <c r="F7992" s="5"/>
      <c r="G7992" s="1" t="n">
        <v>59156</v>
      </c>
      <c r="H7992" s="3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7024</v>
      </c>
      <c r="C7993" s="1" t="str">
        <f aca="false">IF(H7993="",F7993,H7993)</f>
        <v>Pecan PV1</v>
      </c>
      <c r="F7993" s="5"/>
      <c r="G7993" s="1" t="n">
        <v>59157</v>
      </c>
      <c r="H7993" s="3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7025</v>
      </c>
      <c r="C7994" s="1" t="str">
        <f aca="false">IF(H7994="",F7994,H7994)</f>
        <v>Langley PV1</v>
      </c>
      <c r="F7994" s="5"/>
      <c r="G7994" s="1" t="n">
        <v>59158</v>
      </c>
      <c r="H7994" s="3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7026</v>
      </c>
      <c r="C7995" s="1" t="str">
        <f aca="false">IF(H7995="",F7995,H7995)</f>
        <v>Highland Solar Center LLC</v>
      </c>
      <c r="F7995" s="5"/>
      <c r="G7995" s="1" t="n">
        <v>59163</v>
      </c>
      <c r="H7995" s="3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7027</v>
      </c>
      <c r="C7996" s="1" t="str">
        <f aca="false">IF(H7996="",F7996,H7996)</f>
        <v>Bridgeport Disposal Solar Farm</v>
      </c>
      <c r="F7996" s="5"/>
      <c r="G7996" s="1" t="n">
        <v>59166</v>
      </c>
      <c r="H7996" s="3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7028</v>
      </c>
      <c r="C7997" s="1" t="str">
        <f aca="false">IF(H7997="",F7997,H7997)</f>
        <v>Lancaster Solar 1</v>
      </c>
      <c r="F7997" s="5"/>
      <c r="G7997" s="1" t="n">
        <v>59167</v>
      </c>
      <c r="H7997" s="3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7029</v>
      </c>
      <c r="C7998" s="1" t="str">
        <f aca="false">IF(H7998="",F7998,H7998)</f>
        <v>Avalon Solar</v>
      </c>
      <c r="F7998" s="5"/>
      <c r="G7998" s="1" t="n">
        <v>59168</v>
      </c>
      <c r="H7998" s="3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7030</v>
      </c>
      <c r="C7999" s="1" t="str">
        <f aca="false">IF(H7999="",F7999,H7999)</f>
        <v>Lancaster Solar 2</v>
      </c>
      <c r="F7999" s="5"/>
      <c r="G7999" s="1" t="n">
        <v>59169</v>
      </c>
      <c r="H7999" s="3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7031</v>
      </c>
      <c r="C8000" s="1" t="str">
        <f aca="false">IF(H8000="",F8000,H8000)</f>
        <v>Jakana Solar</v>
      </c>
      <c r="F8000" s="5"/>
      <c r="G8000" s="1" t="n">
        <v>59170</v>
      </c>
      <c r="H8000" s="3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7032</v>
      </c>
      <c r="C8001" s="1" t="str">
        <f aca="false">IF(H8001="",F8001,H8001)</f>
        <v>Windsor Solar</v>
      </c>
      <c r="F8001" s="5"/>
      <c r="G8001" s="1" t="n">
        <v>59171</v>
      </c>
      <c r="H8001" s="3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7033</v>
      </c>
      <c r="C8002" s="1" t="str">
        <f aca="false">IF(H8002="",F8002,H8002)</f>
        <v>Belmont</v>
      </c>
      <c r="F8002" s="5"/>
      <c r="G8002" s="1" t="n">
        <v>59172</v>
      </c>
      <c r="H8002" s="3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7034</v>
      </c>
      <c r="C8003" s="1" t="str">
        <f aca="false">IF(H8003="",F8003,H8003)</f>
        <v>Bethel Solar</v>
      </c>
      <c r="F8003" s="5"/>
      <c r="G8003" s="1" t="n">
        <v>59173</v>
      </c>
      <c r="H8003" s="3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7035</v>
      </c>
      <c r="C8004" s="1" t="str">
        <f aca="false">IF(H8004="",F8004,H8004)</f>
        <v>Lewiston Solar</v>
      </c>
      <c r="F8004" s="5"/>
      <c r="G8004" s="1" t="n">
        <v>59174</v>
      </c>
      <c r="H8004" s="3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7036</v>
      </c>
      <c r="C8005" s="1" t="str">
        <f aca="false">IF(H8005="",F8005,H8005)</f>
        <v>Williamston Solar</v>
      </c>
      <c r="F8005" s="5"/>
      <c r="G8005" s="1" t="n">
        <v>59176</v>
      </c>
      <c r="H8005" s="3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7037</v>
      </c>
      <c r="C8006" s="1" t="str">
        <f aca="false">IF(H8006="",F8006,H8006)</f>
        <v>Franklin 1</v>
      </c>
      <c r="F8006" s="5"/>
      <c r="G8006" s="1" t="n">
        <v>59178</v>
      </c>
      <c r="H8006" s="3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7038</v>
      </c>
      <c r="C8007" s="1" t="str">
        <f aca="false">IF(H8007="",F8007,H8007)</f>
        <v>Franklin 2</v>
      </c>
      <c r="F8007" s="5"/>
      <c r="G8007" s="1" t="n">
        <v>59179</v>
      </c>
      <c r="H8007" s="3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7039</v>
      </c>
      <c r="C8008" s="1" t="str">
        <f aca="false">IF(H8008="",F8008,H8008)</f>
        <v>Marion Solar LNG</v>
      </c>
      <c r="F8008" s="5"/>
      <c r="G8008" s="1" t="n">
        <v>59180</v>
      </c>
      <c r="H8008" s="3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7040</v>
      </c>
      <c r="C8009" s="1" t="str">
        <f aca="false">IF(H8009="",F8009,H8009)</f>
        <v>AgriReNew</v>
      </c>
      <c r="F8009" s="5"/>
      <c r="G8009" s="1" t="n">
        <v>59181</v>
      </c>
      <c r="H8009" s="3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7041</v>
      </c>
      <c r="C8010" s="1" t="str">
        <f aca="false">IF(H8010="",F8010,H8010)</f>
        <v>Hesperia</v>
      </c>
      <c r="F8010" s="5"/>
      <c r="G8010" s="1" t="n">
        <v>59182</v>
      </c>
      <c r="H8010" s="3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7042</v>
      </c>
      <c r="C8011" s="1" t="str">
        <f aca="false">IF(H8011="",F8011,H8011)</f>
        <v>CID Solar, LLC</v>
      </c>
      <c r="F8011" s="5"/>
      <c r="G8011" s="1" t="n">
        <v>59183</v>
      </c>
      <c r="H8011" s="3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7043</v>
      </c>
      <c r="C8012" s="1" t="str">
        <f aca="false">IF(H8012="",F8012,H8012)</f>
        <v>Mulberry Farm LLC</v>
      </c>
      <c r="F8012" s="5"/>
      <c r="G8012" s="1" t="n">
        <v>59184</v>
      </c>
      <c r="H8012" s="3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7044</v>
      </c>
      <c r="C8013" s="1" t="str">
        <f aca="false">IF(H8013="",F8013,H8013)</f>
        <v>Jacobstown</v>
      </c>
      <c r="F8013" s="5"/>
      <c r="G8013" s="1" t="n">
        <v>59185</v>
      </c>
      <c r="H8013" s="3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7045</v>
      </c>
      <c r="C8014" s="1" t="str">
        <f aca="false">IF(H8014="",F8014,H8014)</f>
        <v>West Pemberton</v>
      </c>
      <c r="F8014" s="5"/>
      <c r="G8014" s="1" t="n">
        <v>59186</v>
      </c>
      <c r="H8014" s="3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7046</v>
      </c>
      <c r="C8015" s="1" t="str">
        <f aca="false">IF(H8015="",F8015,H8015)</f>
        <v>Selmer Farm LLC</v>
      </c>
      <c r="F8015" s="5"/>
      <c r="G8015" s="1" t="n">
        <v>59188</v>
      </c>
      <c r="H8015" s="3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7047</v>
      </c>
      <c r="C8016" s="1" t="str">
        <f aca="false">IF(H8016="",F8016,H8016)</f>
        <v>East Wayne Solar LLC</v>
      </c>
      <c r="F8016" s="5"/>
      <c r="G8016" s="1" t="n">
        <v>59189</v>
      </c>
      <c r="H8016" s="3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7048</v>
      </c>
      <c r="C8017" s="1" t="str">
        <f aca="false">IF(H8017="",F8017,H8017)</f>
        <v>Vickers</v>
      </c>
      <c r="F8017" s="5"/>
      <c r="G8017" s="1" t="n">
        <v>59190</v>
      </c>
      <c r="H8017" s="3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7049</v>
      </c>
      <c r="C8018" s="1" t="str">
        <f aca="false">IF(H8018="",F8018,H8018)</f>
        <v>Soluga Farms 1</v>
      </c>
      <c r="F8018" s="5"/>
      <c r="G8018" s="1" t="n">
        <v>59191</v>
      </c>
      <c r="H8018" s="3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7050</v>
      </c>
      <c r="C8019" s="1" t="str">
        <f aca="false">IF(H8019="",F8019,H8019)</f>
        <v>Soluga Farms 2 LLC</v>
      </c>
      <c r="F8019" s="5"/>
      <c r="G8019" s="1" t="n">
        <v>59192</v>
      </c>
      <c r="H8019" s="3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7051</v>
      </c>
      <c r="C8020" s="1" t="str">
        <f aca="false">IF(H8020="",F8020,H8020)</f>
        <v>Portable Generator 2</v>
      </c>
      <c r="F8020" s="5"/>
      <c r="G8020" s="1" t="n">
        <v>59194</v>
      </c>
      <c r="H8020" s="3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7052</v>
      </c>
      <c r="C8021" s="1" t="str">
        <f aca="false">IF(H8021="",F8021,H8021)</f>
        <v>Portable Generator 3</v>
      </c>
      <c r="F8021" s="5"/>
      <c r="G8021" s="1" t="n">
        <v>59195</v>
      </c>
      <c r="H8021" s="3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7053</v>
      </c>
      <c r="C8022" s="1" t="str">
        <f aca="false">IF(H8022="",F8022,H8022)</f>
        <v>Portable Generator 1</v>
      </c>
      <c r="F8022" s="5"/>
      <c r="G8022" s="1" t="n">
        <v>59196</v>
      </c>
      <c r="H8022" s="3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7054</v>
      </c>
      <c r="C8023" s="1" t="str">
        <f aca="false">IF(H8023="",F8023,H8023)</f>
        <v>Sterling PV 3</v>
      </c>
      <c r="F8023" s="5"/>
      <c r="G8023" s="1" t="n">
        <v>59198</v>
      </c>
      <c r="H8023" s="3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7055</v>
      </c>
      <c r="C8024" s="1" t="str">
        <f aca="false">IF(H8024="",F8024,H8024)</f>
        <v>Mesa PV1</v>
      </c>
      <c r="F8024" s="5"/>
      <c r="G8024" s="1" t="n">
        <v>59199</v>
      </c>
      <c r="H8024" s="3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7056</v>
      </c>
      <c r="C8025" s="1" t="str">
        <f aca="false">IF(H8025="",F8025,H8025)</f>
        <v>Farmersville</v>
      </c>
      <c r="F8025" s="5"/>
      <c r="G8025" s="1" t="n">
        <v>59203</v>
      </c>
      <c r="H8025" s="3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7057</v>
      </c>
      <c r="C8026" s="1" t="str">
        <f aca="false">IF(H8026="",F8026,H8026)</f>
        <v>OCI Alamo 3 LLC</v>
      </c>
      <c r="F8026" s="5"/>
      <c r="G8026" s="1" t="n">
        <v>59204</v>
      </c>
      <c r="H8026" s="3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7058</v>
      </c>
      <c r="C8027" s="1" t="str">
        <f aca="false">IF(H8027="",F8027,H8027)</f>
        <v>OCI Alamo 5 LLC</v>
      </c>
      <c r="F8027" s="5"/>
      <c r="G8027" s="1" t="n">
        <v>59205</v>
      </c>
      <c r="H8027" s="3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7059</v>
      </c>
      <c r="C8028" s="1" t="str">
        <f aca="false">IF(H8028="",F8028,H8028)</f>
        <v>Porterville 6 and 7</v>
      </c>
      <c r="F8028" s="5"/>
      <c r="G8028" s="1" t="n">
        <v>59219</v>
      </c>
      <c r="H8028" s="3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7060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3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4837</v>
      </c>
      <c r="C8030" s="1" t="str">
        <f aca="false">IF(H8030="",F8030,H8030)</f>
        <v>Cogeneration 2</v>
      </c>
      <c r="F8030" s="5"/>
      <c r="G8030" s="1" t="n">
        <v>59233</v>
      </c>
      <c r="H8030" s="3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7061</v>
      </c>
      <c r="C8031" s="1" t="str">
        <f aca="false">IF(H8031="",F8031,H8031)</f>
        <v>Arbuckle Mountain Wind Farm LLC</v>
      </c>
      <c r="F8031" s="5"/>
      <c r="G8031" s="1" t="n">
        <v>59234</v>
      </c>
      <c r="H8031" s="3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7062</v>
      </c>
      <c r="C8032" s="1" t="str">
        <f aca="false">IF(H8032="",F8032,H8032)</f>
        <v>Rising Tree Wind Farm II</v>
      </c>
      <c r="F8032" s="5"/>
      <c r="G8032" s="1" t="n">
        <v>59235</v>
      </c>
      <c r="H8032" s="3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7063</v>
      </c>
      <c r="C8033" s="1" t="str">
        <f aca="false">IF(H8033="",F8033,H8033)</f>
        <v>Rising Tree Wind Farm III</v>
      </c>
      <c r="F8033" s="5"/>
      <c r="G8033" s="1" t="n">
        <v>59236</v>
      </c>
      <c r="H8033" s="3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7064</v>
      </c>
      <c r="C8034" s="1" t="str">
        <f aca="false">IF(H8034="",F8034,H8034)</f>
        <v>Lone Valley Solar Park II LLC</v>
      </c>
      <c r="F8034" s="5"/>
      <c r="G8034" s="1" t="n">
        <v>59237</v>
      </c>
      <c r="H8034" s="3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7065</v>
      </c>
      <c r="C8035" s="1" t="str">
        <f aca="false">IF(H8035="",F8035,H8035)</f>
        <v>Windthorst-2</v>
      </c>
      <c r="F8035" s="5"/>
      <c r="G8035" s="1" t="n">
        <v>59238</v>
      </c>
      <c r="H8035" s="3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7066</v>
      </c>
      <c r="C8036" s="1" t="str">
        <f aca="false">IF(H8036="",F8036,H8036)</f>
        <v>Eagle Springs Solar LLC</v>
      </c>
      <c r="F8036" s="5"/>
      <c r="G8036" s="1" t="n">
        <v>59239</v>
      </c>
      <c r="H8036" s="3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7067</v>
      </c>
      <c r="C8037" s="1" t="str">
        <f aca="false">IF(H8037="",F8037,H8037)</f>
        <v>Green Gas-Port Charlotte LLC</v>
      </c>
      <c r="F8037" s="5"/>
      <c r="G8037" s="1" t="n">
        <v>59240</v>
      </c>
      <c r="H8037" s="3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7068</v>
      </c>
      <c r="C8038" s="1" t="str">
        <f aca="false">IF(H8038="",F8038,H8038)</f>
        <v>Brockelman</v>
      </c>
      <c r="F8038" s="5"/>
      <c r="G8038" s="1" t="n">
        <v>59241</v>
      </c>
      <c r="H8038" s="3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7069</v>
      </c>
      <c r="C8039" s="1" t="str">
        <f aca="false">IF(H8039="",F8039,H8039)</f>
        <v>Beverly</v>
      </c>
      <c r="F8039" s="5"/>
      <c r="G8039" s="1" t="n">
        <v>59242</v>
      </c>
      <c r="H8039" s="3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7070</v>
      </c>
      <c r="C8040" s="1" t="str">
        <f aca="false">IF(H8040="",F8040,H8040)</f>
        <v>CCMUA</v>
      </c>
      <c r="F8040" s="5"/>
      <c r="G8040" s="1" t="n">
        <v>59248</v>
      </c>
      <c r="H8040" s="3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7071</v>
      </c>
      <c r="C8041" s="1" t="str">
        <f aca="false">IF(H8041="",F8041,H8041)</f>
        <v>Johnston LFG Turbine Plant</v>
      </c>
      <c r="F8041" s="5"/>
      <c r="G8041" s="1" t="n">
        <v>59254</v>
      </c>
      <c r="H8041" s="3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7072</v>
      </c>
      <c r="C8042" s="1" t="str">
        <f aca="false">IF(H8042="",F8042,H8042)</f>
        <v>Osprey Point RES</v>
      </c>
      <c r="F8042" s="5"/>
      <c r="G8042" s="1" t="n">
        <v>59255</v>
      </c>
      <c r="H8042" s="3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7073</v>
      </c>
      <c r="C8043" s="1" t="str">
        <f aca="false">IF(H8043="",F8043,H8043)</f>
        <v>Hidden View Dairy, LLC</v>
      </c>
      <c r="F8043" s="5"/>
      <c r="G8043" s="1" t="n">
        <v>59260</v>
      </c>
      <c r="H8043" s="3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7074</v>
      </c>
      <c r="C8044" s="1" t="str">
        <f aca="false">IF(H8044="",F8044,H8044)</f>
        <v>Verizon-Torrance</v>
      </c>
      <c r="F8044" s="5"/>
      <c r="G8044" s="1" t="n">
        <v>59261</v>
      </c>
      <c r="H8044" s="3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7075</v>
      </c>
      <c r="C8045" s="1" t="str">
        <f aca="false">IF(H8045="",F8045,H8045)</f>
        <v>Lancaster Little Rock</v>
      </c>
      <c r="F8045" s="5"/>
      <c r="G8045" s="1" t="n">
        <v>59262</v>
      </c>
      <c r="H8045" s="3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7076</v>
      </c>
      <c r="C8046" s="1" t="str">
        <f aca="false">IF(H8046="",F8046,H8046)</f>
        <v>Merced Solar LLC</v>
      </c>
      <c r="F8046" s="5"/>
      <c r="G8046" s="1" t="n">
        <v>59265</v>
      </c>
      <c r="H8046" s="3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7077</v>
      </c>
      <c r="C8047" s="1" t="str">
        <f aca="false">IF(H8047="",F8047,H8047)</f>
        <v>Mission Solar LLC</v>
      </c>
      <c r="F8047" s="5"/>
      <c r="G8047" s="1" t="n">
        <v>59267</v>
      </c>
      <c r="H8047" s="3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7078</v>
      </c>
      <c r="C8048" s="1" t="str">
        <f aca="false">IF(H8048="",F8048,H8048)</f>
        <v>Hollister Solar LLC</v>
      </c>
      <c r="F8048" s="5"/>
      <c r="G8048" s="1" t="n">
        <v>59268</v>
      </c>
      <c r="H8048" s="3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7079</v>
      </c>
      <c r="C8049" s="1" t="str">
        <f aca="false">IF(H8049="",F8049,H8049)</f>
        <v>Victor Mesa Linda B2</v>
      </c>
      <c r="F8049" s="5"/>
      <c r="G8049" s="1" t="n">
        <v>59269</v>
      </c>
      <c r="H8049" s="3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7080</v>
      </c>
      <c r="C8050" s="1" t="str">
        <f aca="false">IF(H8050="",F8050,H8050)</f>
        <v>Victor Mesa Linda C2</v>
      </c>
      <c r="F8050" s="5"/>
      <c r="G8050" s="1" t="n">
        <v>59270</v>
      </c>
      <c r="H8050" s="3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7081</v>
      </c>
      <c r="C8051" s="1" t="str">
        <f aca="false">IF(H8051="",F8051,H8051)</f>
        <v>Victor Mesa Linda D2</v>
      </c>
      <c r="F8051" s="5"/>
      <c r="G8051" s="1" t="n">
        <v>59271</v>
      </c>
      <c r="H8051" s="3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7082</v>
      </c>
      <c r="C8052" s="1" t="str">
        <f aca="false">IF(H8052="",F8052,H8052)</f>
        <v>Victor Mesa Linda E2</v>
      </c>
      <c r="F8052" s="5"/>
      <c r="G8052" s="1" t="n">
        <v>59272</v>
      </c>
      <c r="H8052" s="3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7083</v>
      </c>
      <c r="C8053" s="1" t="str">
        <f aca="false">IF(H8053="",F8053,H8053)</f>
        <v>SEPV Palmdale East</v>
      </c>
      <c r="F8053" s="5"/>
      <c r="G8053" s="1" t="n">
        <v>59273</v>
      </c>
      <c r="H8053" s="3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7084</v>
      </c>
      <c r="C8054" s="1" t="str">
        <f aca="false">IF(H8054="",F8054,H8054)</f>
        <v>Sutter Greeworks LLC</v>
      </c>
      <c r="F8054" s="5"/>
      <c r="G8054" s="1" t="n">
        <v>59274</v>
      </c>
      <c r="H8054" s="3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7085</v>
      </c>
      <c r="C8055" s="1" t="str">
        <f aca="false">IF(H8055="",F8055,H8055)</f>
        <v>Sterlington Greenworks LLC</v>
      </c>
      <c r="F8055" s="5"/>
      <c r="G8055" s="1" t="n">
        <v>59275</v>
      </c>
      <c r="H8055" s="3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7086</v>
      </c>
      <c r="C8056" s="1" t="str">
        <f aca="false">IF(H8056="",F8056,H8056)</f>
        <v>Medford WWTP</v>
      </c>
      <c r="F8056" s="5"/>
      <c r="G8056" s="1" t="n">
        <v>59277</v>
      </c>
      <c r="H8056" s="3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7087</v>
      </c>
      <c r="C8057" s="1" t="str">
        <f aca="false">IF(H8057="",F8057,H8057)</f>
        <v>Reeves South</v>
      </c>
      <c r="F8057" s="5"/>
      <c r="G8057" s="1" t="n">
        <v>59278</v>
      </c>
      <c r="H8057" s="3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7088</v>
      </c>
      <c r="C8058" s="1" t="str">
        <f aca="false">IF(H8058="",F8058,H8058)</f>
        <v>Life Technologies - Pleasanton</v>
      </c>
      <c r="F8058" s="5"/>
      <c r="G8058" s="1" t="n">
        <v>59279</v>
      </c>
      <c r="H8058" s="3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7089</v>
      </c>
      <c r="C8059" s="1" t="str">
        <f aca="false">IF(H8059="",F8059,H8059)</f>
        <v>Kellogg's - San Jose</v>
      </c>
      <c r="F8059" s="5"/>
      <c r="G8059" s="1" t="n">
        <v>59280</v>
      </c>
      <c r="H8059" s="3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7090</v>
      </c>
      <c r="C8060" s="1" t="str">
        <f aca="false">IF(H8060="",F8060,H8060)</f>
        <v>eBay - South Jordan</v>
      </c>
      <c r="F8060" s="5"/>
      <c r="G8060" s="1" t="n">
        <v>59281</v>
      </c>
      <c r="H8060" s="3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7091</v>
      </c>
      <c r="C8061" s="1" t="str">
        <f aca="false">IF(H8061="",F8061,H8061)</f>
        <v>Green Machine</v>
      </c>
      <c r="F8061" s="5"/>
      <c r="G8061" s="1" t="n">
        <v>59282</v>
      </c>
      <c r="H8061" s="3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7092</v>
      </c>
      <c r="C8062" s="1" t="str">
        <f aca="false">IF(H8062="",F8062,H8062)</f>
        <v>California PV Energy at ISD WWTP</v>
      </c>
      <c r="F8062" s="5"/>
      <c r="G8062" s="1" t="n">
        <v>59283</v>
      </c>
      <c r="H8062" s="3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7093</v>
      </c>
      <c r="C8063" s="1" t="str">
        <f aca="false">IF(H8063="",F8063,H8063)</f>
        <v>Mammoth Plains</v>
      </c>
      <c r="F8063" s="5"/>
      <c r="G8063" s="1" t="n">
        <v>59284</v>
      </c>
      <c r="H8063" s="3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7094</v>
      </c>
      <c r="C8064" s="1" t="str">
        <f aca="false">IF(H8064="",F8064,H8064)</f>
        <v>WED NK Green</v>
      </c>
      <c r="F8064" s="5"/>
      <c r="G8064" s="1" t="n">
        <v>59295</v>
      </c>
      <c r="H8064" s="3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7095</v>
      </c>
      <c r="C8065" s="1" t="str">
        <f aca="false">IF(H8065="",F8065,H8065)</f>
        <v>Carrier Clinic</v>
      </c>
      <c r="F8065" s="5"/>
      <c r="G8065" s="1" t="n">
        <v>59297</v>
      </c>
      <c r="H8065" s="3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7096</v>
      </c>
      <c r="C8066" s="1" t="str">
        <f aca="false">IF(H8066="",F8066,H8066)</f>
        <v>Hanford 1 and 2</v>
      </c>
      <c r="F8066" s="5"/>
      <c r="G8066" s="1" t="n">
        <v>59300</v>
      </c>
      <c r="H8066" s="3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7097</v>
      </c>
      <c r="C8067" s="1" t="str">
        <f aca="false">IF(H8067="",F8067,H8067)</f>
        <v>Black Oak Power Producers, LLC</v>
      </c>
      <c r="F8067" s="5"/>
      <c r="G8067" s="1" t="n">
        <v>59310</v>
      </c>
      <c r="H8067" s="3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7098</v>
      </c>
      <c r="C8068" s="1" t="str">
        <f aca="false">IF(H8068="",F8068,H8068)</f>
        <v>Seiling Wind I</v>
      </c>
      <c r="F8068" s="5"/>
      <c r="G8068" s="1" t="n">
        <v>59311</v>
      </c>
      <c r="H8068" s="3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7099</v>
      </c>
      <c r="C8069" s="1" t="str">
        <f aca="false">IF(H8069="",F8069,H8069)</f>
        <v>Seiling Wind II</v>
      </c>
      <c r="F8069" s="5"/>
      <c r="G8069" s="1" t="n">
        <v>59312</v>
      </c>
      <c r="H8069" s="3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7100</v>
      </c>
      <c r="C8070" s="1" t="str">
        <f aca="false">IF(H8070="",F8070,H8070)</f>
        <v>North Run</v>
      </c>
      <c r="F8070" s="5"/>
      <c r="G8070" s="1" t="n">
        <v>59318</v>
      </c>
      <c r="H8070" s="3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7101</v>
      </c>
      <c r="C8071" s="1" t="str">
        <f aca="false">IF(H8071="",F8071,H8071)</f>
        <v>Rock Solid</v>
      </c>
      <c r="F8071" s="5"/>
      <c r="G8071" s="1" t="n">
        <v>59319</v>
      </c>
      <c r="H8071" s="3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7102</v>
      </c>
      <c r="C8072" s="1" t="str">
        <f aca="false">IF(H8072="",F8072,H8072)</f>
        <v>Los Vientos Windpower III</v>
      </c>
      <c r="F8072" s="5"/>
      <c r="G8072" s="1" t="n">
        <v>59320</v>
      </c>
      <c r="H8072" s="3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7103</v>
      </c>
      <c r="C8073" s="1" t="str">
        <f aca="false">IF(H8073="",F8073,H8073)</f>
        <v>Pumpjack Solar I</v>
      </c>
      <c r="F8073" s="5"/>
      <c r="G8073" s="1" t="n">
        <v>59322</v>
      </c>
      <c r="H8073" s="3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7104</v>
      </c>
      <c r="C8074" s="1" t="str">
        <f aca="false">IF(H8074="",F8074,H8074)</f>
        <v>Sacramento (SMUD)</v>
      </c>
      <c r="F8074" s="5"/>
      <c r="G8074" s="1" t="n">
        <v>59323</v>
      </c>
      <c r="H8074" s="3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7105</v>
      </c>
      <c r="C8075" s="1" t="str">
        <f aca="false">IF(H8075="",F8075,H8075)</f>
        <v>MCCo Solar Generating Facility</v>
      </c>
      <c r="F8075" s="5"/>
      <c r="G8075" s="1" t="n">
        <v>59324</v>
      </c>
      <c r="H8075" s="3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7106</v>
      </c>
      <c r="C8076" s="1" t="str">
        <f aca="false">IF(H8076="",F8076,H8076)</f>
        <v>Marlboro Mushrooms Solar Field</v>
      </c>
      <c r="F8076" s="5"/>
      <c r="G8076" s="1" t="n">
        <v>59327</v>
      </c>
      <c r="H8076" s="3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7107</v>
      </c>
      <c r="C8077" s="1" t="str">
        <f aca="false">IF(H8077="",F8077,H8077)</f>
        <v>Golden Acorn Casino</v>
      </c>
      <c r="F8077" s="5"/>
      <c r="G8077" s="1" t="n">
        <v>59328</v>
      </c>
      <c r="H8077" s="3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7108</v>
      </c>
      <c r="C8078" s="1" t="str">
        <f aca="false">IF(H8078="",F8078,H8078)</f>
        <v>City of Soledad Water Reclamation</v>
      </c>
      <c r="F8078" s="5"/>
      <c r="G8078" s="1" t="n">
        <v>59329</v>
      </c>
      <c r="H8078" s="3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7109</v>
      </c>
      <c r="C8079" s="1" t="str">
        <f aca="false">IF(H8079="",F8079,H8079)</f>
        <v>Taylor Farms</v>
      </c>
      <c r="F8079" s="5"/>
      <c r="G8079" s="1" t="n">
        <v>59330</v>
      </c>
      <c r="H8079" s="3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7110</v>
      </c>
      <c r="C8080" s="1" t="str">
        <f aca="false">IF(H8080="",F8080,H8080)</f>
        <v>Anheuser-Busch #2</v>
      </c>
      <c r="F8080" s="5"/>
      <c r="G8080" s="1" t="n">
        <v>59331</v>
      </c>
      <c r="H8080" s="3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7111</v>
      </c>
      <c r="C8081" s="1" t="str">
        <f aca="false">IF(H8081="",F8081,H8081)</f>
        <v>Mesquite Creek Wind</v>
      </c>
      <c r="F8081" s="5"/>
      <c r="G8081" s="1" t="n">
        <v>59332</v>
      </c>
      <c r="H8081" s="3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7112</v>
      </c>
      <c r="C8082" s="1" t="str">
        <f aca="false">IF(H8082="",F8082,H8082)</f>
        <v>Faison Solar</v>
      </c>
      <c r="F8082" s="5"/>
      <c r="G8082" s="1" t="n">
        <v>59333</v>
      </c>
      <c r="H8082" s="3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7113</v>
      </c>
      <c r="C8083" s="1" t="str">
        <f aca="false">IF(H8083="",F8083,H8083)</f>
        <v>Catalina Solar 2, LLC</v>
      </c>
      <c r="F8083" s="5"/>
      <c r="G8083" s="1" t="n">
        <v>59334</v>
      </c>
      <c r="H8083" s="3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7114</v>
      </c>
      <c r="C8084" s="1" t="str">
        <f aca="false">IF(H8084="",F8084,H8084)</f>
        <v>MCLB Landfill Gas to Energy</v>
      </c>
      <c r="F8084" s="5"/>
      <c r="G8084" s="1" t="n">
        <v>59335</v>
      </c>
      <c r="H8084" s="3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7115</v>
      </c>
      <c r="C8085" s="1" t="str">
        <f aca="false">IF(H8085="",F8085,H8085)</f>
        <v>Harrell's Hill Solar Center LLC</v>
      </c>
      <c r="F8085" s="5"/>
      <c r="G8085" s="1" t="n">
        <v>59337</v>
      </c>
      <c r="H8085" s="3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7116</v>
      </c>
      <c r="C8086" s="1" t="str">
        <f aca="false">IF(H8086="",F8086,H8086)</f>
        <v>Sundevil Power Holdings - Gila River</v>
      </c>
      <c r="F8086" s="5"/>
      <c r="G8086" s="1" t="n">
        <v>59338</v>
      </c>
      <c r="H8086" s="3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7117</v>
      </c>
      <c r="C8087" s="1" t="str">
        <f aca="false">IF(H8087="",F8087,H8087)</f>
        <v>Quinto Solar PV Project</v>
      </c>
      <c r="F8087" s="5"/>
      <c r="G8087" s="1" t="n">
        <v>59339</v>
      </c>
      <c r="H8087" s="3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7118</v>
      </c>
      <c r="C8088" s="1" t="str">
        <f aca="false">IF(H8088="",F8088,H8088)</f>
        <v>Dorena Hydro-Electric Facility</v>
      </c>
      <c r="F8088" s="5"/>
      <c r="G8088" s="1" t="n">
        <v>59357</v>
      </c>
      <c r="H8088" s="3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7119</v>
      </c>
      <c r="C8089" s="1" t="str">
        <f aca="false">IF(H8089="",F8089,H8089)</f>
        <v>Devens</v>
      </c>
      <c r="F8089" s="5"/>
      <c r="G8089" s="1" t="n">
        <v>59358</v>
      </c>
      <c r="H8089" s="3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7120</v>
      </c>
      <c r="C8090" s="1" t="str">
        <f aca="false">IF(H8090="",F8090,H8090)</f>
        <v>SCE-Snowline-Duncan Road (North)</v>
      </c>
      <c r="F8090" s="5"/>
      <c r="G8090" s="1" t="n">
        <v>59359</v>
      </c>
      <c r="H8090" s="3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7121</v>
      </c>
      <c r="C8091" s="1" t="str">
        <f aca="false">IF(H8091="",F8091,H8091)</f>
        <v>SCE-Snowline-Duncan Road (South)</v>
      </c>
      <c r="F8091" s="5"/>
      <c r="G8091" s="1" t="n">
        <v>59360</v>
      </c>
      <c r="H8091" s="3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7122</v>
      </c>
      <c r="C8092" s="1" t="str">
        <f aca="false">IF(H8092="",F8092,H8092)</f>
        <v>Browne Solar LLC</v>
      </c>
      <c r="F8092" s="5"/>
      <c r="G8092" s="1" t="n">
        <v>59361</v>
      </c>
      <c r="H8092" s="3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7123</v>
      </c>
      <c r="C8093" s="1" t="str">
        <f aca="false">IF(H8093="",F8093,H8093)</f>
        <v>Indian Hill Solar LLC</v>
      </c>
      <c r="F8093" s="5"/>
      <c r="G8093" s="1" t="n">
        <v>59362</v>
      </c>
      <c r="H8093" s="3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7124</v>
      </c>
      <c r="C8094" s="1" t="str">
        <f aca="false">IF(H8094="",F8094,H8094)</f>
        <v>State Street Solar LLC</v>
      </c>
      <c r="F8094" s="5"/>
      <c r="G8094" s="1" t="n">
        <v>59363</v>
      </c>
      <c r="H8094" s="3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7125</v>
      </c>
      <c r="C8095" s="1" t="str">
        <f aca="false">IF(H8095="",F8095,H8095)</f>
        <v>Plainfield One Solar LLC</v>
      </c>
      <c r="F8095" s="5"/>
      <c r="G8095" s="1" t="n">
        <v>59364</v>
      </c>
      <c r="H8095" s="3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7126</v>
      </c>
      <c r="C8096" s="1" t="str">
        <f aca="false">IF(H8096="",F8096,H8096)</f>
        <v>24 Applegate Solar LLC</v>
      </c>
      <c r="F8096" s="5"/>
      <c r="G8096" s="1" t="n">
        <v>59365</v>
      </c>
      <c r="H8096" s="3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7127</v>
      </c>
      <c r="C8097" s="1" t="str">
        <f aca="false">IF(H8097="",F8097,H8097)</f>
        <v>G&amp;S Wantage Solar LLC</v>
      </c>
      <c r="F8097" s="5"/>
      <c r="G8097" s="1" t="n">
        <v>59366</v>
      </c>
      <c r="H8097" s="3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7128</v>
      </c>
      <c r="C8098" s="1" t="str">
        <f aca="false">IF(H8098="",F8098,H8098)</f>
        <v>Engelhard Solar LLC</v>
      </c>
      <c r="F8098" s="5"/>
      <c r="G8098" s="1" t="n">
        <v>59367</v>
      </c>
      <c r="H8098" s="3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7129</v>
      </c>
      <c r="C8099" s="1" t="str">
        <f aca="false">IF(H8099="",F8099,H8099)</f>
        <v>Westborough Solar LLC</v>
      </c>
      <c r="F8099" s="5"/>
      <c r="G8099" s="1" t="n">
        <v>59368</v>
      </c>
      <c r="H8099" s="3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7130</v>
      </c>
      <c r="C8100" s="1" t="str">
        <f aca="false">IF(H8100="",F8100,H8100)</f>
        <v>Lakewood Seven Solar LLC</v>
      </c>
      <c r="F8100" s="5"/>
      <c r="G8100" s="1" t="n">
        <v>59369</v>
      </c>
      <c r="H8100" s="3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7131</v>
      </c>
      <c r="C8101" s="1" t="str">
        <f aca="false">IF(H8101="",F8101,H8101)</f>
        <v>4 Applegate Solar LLC</v>
      </c>
      <c r="F8101" s="5"/>
      <c r="G8101" s="1" t="n">
        <v>59370</v>
      </c>
      <c r="H8101" s="3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7132</v>
      </c>
      <c r="C8102" s="1" t="str">
        <f aca="false">IF(H8102="",F8102,H8102)</f>
        <v>12 Applegate Solar LLC</v>
      </c>
      <c r="F8102" s="5"/>
      <c r="G8102" s="1" t="n">
        <v>59371</v>
      </c>
      <c r="H8102" s="3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7133</v>
      </c>
      <c r="C8103" s="1" t="str">
        <f aca="false">IF(H8103="",F8103,H8103)</f>
        <v>Broshco Fabricated Products</v>
      </c>
      <c r="F8103" s="5"/>
      <c r="G8103" s="1" t="n">
        <v>59373</v>
      </c>
      <c r="H8103" s="3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7134</v>
      </c>
      <c r="C8104" s="1" t="str">
        <f aca="false">IF(H8104="",F8104,H8104)</f>
        <v>Old Mill Solar</v>
      </c>
      <c r="F8104" s="5"/>
      <c r="G8104" s="1" t="n">
        <v>59374</v>
      </c>
      <c r="H8104" s="3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7135</v>
      </c>
      <c r="C8105" s="1" t="str">
        <f aca="false">IF(H8105="",F8105,H8105)</f>
        <v>Rose Hill</v>
      </c>
      <c r="F8105" s="5"/>
      <c r="G8105" s="1" t="n">
        <v>59375</v>
      </c>
      <c r="H8105" s="3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7136</v>
      </c>
      <c r="C8106" s="1" t="str">
        <f aca="false">IF(H8106="",F8106,H8106)</f>
        <v>Dunn</v>
      </c>
      <c r="F8106" s="5"/>
      <c r="G8106" s="1" t="n">
        <v>59376</v>
      </c>
      <c r="H8106" s="3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7137</v>
      </c>
      <c r="C8107" s="1" t="str">
        <f aca="false">IF(H8107="",F8107,H8107)</f>
        <v>Town of Cary</v>
      </c>
      <c r="F8107" s="5"/>
      <c r="G8107" s="1" t="n">
        <v>59377</v>
      </c>
      <c r="H8107" s="3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7138</v>
      </c>
      <c r="C8108" s="1" t="str">
        <f aca="false">IF(H8108="",F8108,H8108)</f>
        <v>Helios Plaza CHP Plant</v>
      </c>
      <c r="F8108" s="5"/>
      <c r="G8108" s="1" t="n">
        <v>59378</v>
      </c>
      <c r="H8108" s="3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7139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3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7140</v>
      </c>
      <c r="C8110" s="1" t="str">
        <f aca="false">IF(H8110="",F8110,H8110)</f>
        <v>Wildwood Solar I, LLC</v>
      </c>
      <c r="F8110" s="5"/>
      <c r="G8110" s="1" t="n">
        <v>59380</v>
      </c>
      <c r="H8110" s="3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7141</v>
      </c>
      <c r="C8111" s="1" t="str">
        <f aca="false">IF(H8111="",F8111,H8111)</f>
        <v>The Methodist Hospital, Gas Turbine</v>
      </c>
      <c r="F8111" s="5"/>
      <c r="G8111" s="1" t="n">
        <v>59381</v>
      </c>
      <c r="H8111" s="3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7142</v>
      </c>
      <c r="C8112" s="1" t="str">
        <f aca="false">IF(H8112="",F8112,H8112)</f>
        <v>Paisley Geothermal Generating Plant</v>
      </c>
      <c r="F8112" s="5"/>
      <c r="G8112" s="1" t="n">
        <v>59382</v>
      </c>
      <c r="H8112" s="3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7143</v>
      </c>
      <c r="C8113" s="1" t="str">
        <f aca="false">IF(H8113="",F8113,H8113)</f>
        <v>East Kansas Agri-Energy, LLC</v>
      </c>
      <c r="F8113" s="5"/>
      <c r="G8113" s="1" t="n">
        <v>59383</v>
      </c>
      <c r="H8113" s="3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7144</v>
      </c>
      <c r="C8114" s="1" t="str">
        <f aca="false">IF(H8114="",F8114,H8114)</f>
        <v>South Plains Wind Phase I</v>
      </c>
      <c r="F8114" s="5"/>
      <c r="G8114" s="1" t="n">
        <v>59384</v>
      </c>
      <c r="H8114" s="3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7145</v>
      </c>
      <c r="C8115" s="1" t="str">
        <f aca="false">IF(H8115="",F8115,H8115)</f>
        <v>True North</v>
      </c>
      <c r="F8115" s="5"/>
      <c r="G8115" s="1" t="n">
        <v>59390</v>
      </c>
      <c r="H8115" s="3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7146</v>
      </c>
      <c r="C8116" s="1" t="str">
        <f aca="false">IF(H8116="",F8116,H8116)</f>
        <v>Blue Ridge Generating</v>
      </c>
      <c r="F8116" s="5"/>
      <c r="G8116" s="1" t="n">
        <v>59392</v>
      </c>
      <c r="H8116" s="3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7147</v>
      </c>
      <c r="C8117" s="1" t="str">
        <f aca="false">IF(H8117="",F8117,H8117)</f>
        <v>Eubank Landfill Solar Array</v>
      </c>
      <c r="F8117" s="5"/>
      <c r="G8117" s="1" t="n">
        <v>59393</v>
      </c>
      <c r="H8117" s="3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7148</v>
      </c>
      <c r="C8118" s="1" t="str">
        <f aca="false">IF(H8118="",F8118,H8118)</f>
        <v>Grafton Solar</v>
      </c>
      <c r="F8118" s="5"/>
      <c r="G8118" s="1" t="n">
        <v>59394</v>
      </c>
      <c r="H8118" s="3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7149</v>
      </c>
      <c r="C8119" s="1" t="str">
        <f aca="false">IF(H8119="",F8119,H8119)</f>
        <v>City of Tulare Water Facility</v>
      </c>
      <c r="F8119" s="5"/>
      <c r="G8119" s="1" t="n">
        <v>59395</v>
      </c>
      <c r="H8119" s="3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7150</v>
      </c>
      <c r="C8120" s="1" t="str">
        <f aca="false">IF(H8120="",F8120,H8120)</f>
        <v>Shaffer</v>
      </c>
      <c r="F8120" s="5"/>
      <c r="G8120" s="1" t="n">
        <v>59396</v>
      </c>
      <c r="H8120" s="3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7151</v>
      </c>
      <c r="C8121" s="1" t="str">
        <f aca="false">IF(H8121="",F8121,H8121)</f>
        <v>Searchlight Solar</v>
      </c>
      <c r="F8121" s="5"/>
      <c r="G8121" s="1" t="n">
        <v>59404</v>
      </c>
      <c r="H8121" s="3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7152</v>
      </c>
      <c r="C8122" s="1" t="str">
        <f aca="false">IF(H8122="",F8122,H8122)</f>
        <v>Diamond Valley Solar Project</v>
      </c>
      <c r="F8122" s="5"/>
      <c r="G8122" s="1" t="n">
        <v>59405</v>
      </c>
      <c r="H8122" s="3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7153</v>
      </c>
      <c r="C8123" s="1" t="str">
        <f aca="false">IF(H8123="",F8123,H8123)</f>
        <v>Facile Solar</v>
      </c>
      <c r="F8123" s="5"/>
      <c r="G8123" s="1" t="n">
        <v>59406</v>
      </c>
      <c r="H8123" s="3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7154</v>
      </c>
      <c r="C8124" s="1" t="str">
        <f aca="false">IF(H8124="",F8124,H8124)</f>
        <v>Newman Solar</v>
      </c>
      <c r="F8124" s="5"/>
      <c r="G8124" s="1" t="n">
        <v>59407</v>
      </c>
      <c r="H8124" s="3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7155</v>
      </c>
      <c r="C8125" s="1" t="str">
        <f aca="false">IF(H8125="",F8125,H8125)</f>
        <v>Shafter Solar LLC</v>
      </c>
      <c r="F8125" s="5"/>
      <c r="G8125" s="1" t="n">
        <v>59408</v>
      </c>
      <c r="H8125" s="3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7156</v>
      </c>
      <c r="C8126" s="1" t="str">
        <f aca="false">IF(H8126="",F8126,H8126)</f>
        <v>Madelyn Solar, LLC</v>
      </c>
      <c r="F8126" s="5"/>
      <c r="G8126" s="1" t="n">
        <v>59409</v>
      </c>
      <c r="H8126" s="3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7157</v>
      </c>
      <c r="C8127" s="1" t="str">
        <f aca="false">IF(H8127="",F8127,H8127)</f>
        <v>Rudy Solar, LLC</v>
      </c>
      <c r="F8127" s="5"/>
      <c r="G8127" s="1" t="n">
        <v>59410</v>
      </c>
      <c r="H8127" s="3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7158</v>
      </c>
      <c r="C8128" s="1" t="str">
        <f aca="false">IF(H8128="",F8128,H8128)</f>
        <v>Mitchell Solar, LLC</v>
      </c>
      <c r="F8128" s="5"/>
      <c r="G8128" s="1" t="n">
        <v>59411</v>
      </c>
      <c r="H8128" s="3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7159</v>
      </c>
      <c r="C8129" s="1" t="str">
        <f aca="false">IF(H8129="",F8129,H8129)</f>
        <v>Algonquin SKIC20 Solar LLC</v>
      </c>
      <c r="F8129" s="5"/>
      <c r="G8129" s="1" t="n">
        <v>59412</v>
      </c>
      <c r="H8129" s="3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7160</v>
      </c>
      <c r="C8130" s="1" t="str">
        <f aca="false">IF(H8130="",F8130,H8130)</f>
        <v>Corcoran Solar 2</v>
      </c>
      <c r="F8130" s="5"/>
      <c r="G8130" s="1" t="n">
        <v>59413</v>
      </c>
      <c r="H8130" s="3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7161</v>
      </c>
      <c r="C8131" s="1" t="str">
        <f aca="false">IF(H8131="",F8131,H8131)</f>
        <v>Atwell Island West Solar</v>
      </c>
      <c r="F8131" s="5"/>
      <c r="G8131" s="1" t="n">
        <v>59414</v>
      </c>
      <c r="H8131" s="3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7162</v>
      </c>
      <c r="C8132" s="1" t="str">
        <f aca="false">IF(H8132="",F8132,H8132)</f>
        <v>Backus Microgrid Project</v>
      </c>
      <c r="F8132" s="5"/>
      <c r="G8132" s="1" t="n">
        <v>59415</v>
      </c>
      <c r="H8132" s="3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7163</v>
      </c>
      <c r="C8133" s="1" t="str">
        <f aca="false">IF(H8133="",F8133,H8133)</f>
        <v>Anaheim Solar Energy Plant</v>
      </c>
      <c r="F8133" s="5"/>
      <c r="G8133" s="1" t="n">
        <v>59416</v>
      </c>
      <c r="H8133" s="3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7164</v>
      </c>
      <c r="C8134" s="1" t="str">
        <f aca="false">IF(H8134="",F8134,H8134)</f>
        <v>Pleasant Hill Wind Energy Project</v>
      </c>
      <c r="F8134" s="5"/>
      <c r="G8134" s="1" t="n">
        <v>59417</v>
      </c>
      <c r="H8134" s="3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7165</v>
      </c>
      <c r="C8135" s="1" t="str">
        <f aca="false">IF(H8135="",F8135,H8135)</f>
        <v>SCE-Snowline-White Road (South)</v>
      </c>
      <c r="F8135" s="5"/>
      <c r="G8135" s="1" t="n">
        <v>59421</v>
      </c>
      <c r="H8135" s="3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7166</v>
      </c>
      <c r="C8136" s="1" t="str">
        <f aca="false">IF(H8136="",F8136,H8136)</f>
        <v>SCE-Snowline-White Road (North)</v>
      </c>
      <c r="F8136" s="5"/>
      <c r="G8136" s="1" t="n">
        <v>59422</v>
      </c>
      <c r="H8136" s="3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7167</v>
      </c>
      <c r="C8137" s="1" t="str">
        <f aca="false">IF(H8137="",F8137,H8137)</f>
        <v>SCE-Snowline-White Rd (Central)</v>
      </c>
      <c r="F8137" s="5"/>
      <c r="G8137" s="1" t="n">
        <v>59423</v>
      </c>
      <c r="H8137" s="3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7168</v>
      </c>
      <c r="C8138" s="1" t="str">
        <f aca="false">IF(H8138="",F8138,H8138)</f>
        <v>IND Solar Farm (Phase IIA)</v>
      </c>
      <c r="F8138" s="5"/>
      <c r="G8138" s="1" t="n">
        <v>59424</v>
      </c>
      <c r="H8138" s="3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7169</v>
      </c>
      <c r="C8139" s="1" t="str">
        <f aca="false">IF(H8139="",F8139,H8139)</f>
        <v>Zimmerman Energy</v>
      </c>
      <c r="F8139" s="5"/>
      <c r="G8139" s="1" t="n">
        <v>59425</v>
      </c>
      <c r="H8139" s="3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7170</v>
      </c>
      <c r="C8140" s="1" t="str">
        <f aca="false">IF(H8140="",F8140,H8140)</f>
        <v>GKS Solar</v>
      </c>
      <c r="F8140" s="5"/>
      <c r="G8140" s="1" t="n">
        <v>59426</v>
      </c>
      <c r="H8140" s="3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7171</v>
      </c>
      <c r="C8141" s="1" t="str">
        <f aca="false">IF(H8141="",F8141,H8141)</f>
        <v>Two Mile Solar</v>
      </c>
      <c r="F8141" s="5"/>
      <c r="G8141" s="1" t="n">
        <v>59427</v>
      </c>
      <c r="H8141" s="3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7172</v>
      </c>
      <c r="C8142" s="1" t="str">
        <f aca="false">IF(H8142="",F8142,H8142)</f>
        <v>Baker Creek Hydroelectric</v>
      </c>
      <c r="F8142" s="5"/>
      <c r="G8142" s="1" t="n">
        <v>59428</v>
      </c>
      <c r="H8142" s="3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7173</v>
      </c>
      <c r="C8143" s="1" t="str">
        <f aca="false">IF(H8143="",F8143,H8143)</f>
        <v>Downs Farm Solar</v>
      </c>
      <c r="F8143" s="5"/>
      <c r="G8143" s="1" t="n">
        <v>59429</v>
      </c>
      <c r="H8143" s="3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7174</v>
      </c>
      <c r="C8144" s="1" t="str">
        <f aca="false">IF(H8144="",F8144,H8144)</f>
        <v>NRG Solar Las Vegas MB-1</v>
      </c>
      <c r="F8144" s="5"/>
      <c r="G8144" s="1" t="n">
        <v>59430</v>
      </c>
      <c r="H8144" s="3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7175</v>
      </c>
      <c r="C8145" s="1" t="str">
        <f aca="false">IF(H8145="",F8145,H8145)</f>
        <v>Sierra Solar Greenworks</v>
      </c>
      <c r="F8145" s="5"/>
      <c r="G8145" s="1" t="n">
        <v>59431</v>
      </c>
      <c r="H8145" s="3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7176</v>
      </c>
      <c r="C8146" s="1" t="str">
        <f aca="false">IF(H8146="",F8146,H8146)</f>
        <v>Duke Building 87</v>
      </c>
      <c r="F8146" s="5"/>
      <c r="G8146" s="1" t="n">
        <v>59432</v>
      </c>
      <c r="H8146" s="3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7177</v>
      </c>
      <c r="C8147" s="1" t="str">
        <f aca="false">IF(H8147="",F8147,H8147)</f>
        <v>Duke Building 98</v>
      </c>
      <c r="F8147" s="5"/>
      <c r="G8147" s="1" t="n">
        <v>59433</v>
      </c>
      <c r="H8147" s="3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7178</v>
      </c>
      <c r="C8148" s="1" t="str">
        <f aca="false">IF(H8148="",F8148,H8148)</f>
        <v>Duke Building 129</v>
      </c>
      <c r="F8148" s="5"/>
      <c r="G8148" s="1" t="n">
        <v>59434</v>
      </c>
      <c r="H8148" s="3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7179</v>
      </c>
      <c r="C8149" s="1" t="str">
        <f aca="false">IF(H8149="",F8149,H8149)</f>
        <v>Oak Tree Energy</v>
      </c>
      <c r="F8149" s="5"/>
      <c r="G8149" s="1" t="n">
        <v>59435</v>
      </c>
      <c r="H8149" s="3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7180</v>
      </c>
      <c r="C8150" s="1" t="str">
        <f aca="false">IF(H8150="",F8150,H8150)</f>
        <v>Lennon Generating</v>
      </c>
      <c r="F8150" s="5"/>
      <c r="G8150" s="1" t="n">
        <v>59436</v>
      </c>
      <c r="H8150" s="3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7181</v>
      </c>
      <c r="C8151" s="1" t="str">
        <f aca="false">IF(H8151="",F8151,H8151)</f>
        <v>Stillwater B</v>
      </c>
      <c r="F8151" s="5"/>
      <c r="G8151" s="1" t="n">
        <v>59437</v>
      </c>
      <c r="H8151" s="3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7182</v>
      </c>
      <c r="C8152" s="1" t="str">
        <f aca="false">IF(H8152="",F8152,H8152)</f>
        <v>Orono B</v>
      </c>
      <c r="F8152" s="5"/>
      <c r="G8152" s="1" t="n">
        <v>59438</v>
      </c>
      <c r="H8152" s="3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7183</v>
      </c>
      <c r="C8153" s="1" t="str">
        <f aca="false">IF(H8153="",F8153,H8153)</f>
        <v>COC Surry LFG, LLC</v>
      </c>
      <c r="F8153" s="5"/>
      <c r="G8153" s="1" t="n">
        <v>59439</v>
      </c>
      <c r="H8153" s="3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7184</v>
      </c>
      <c r="C8154" s="1" t="str">
        <f aca="false">IF(H8154="",F8154,H8154)</f>
        <v>Adelanto Solar II, LLC</v>
      </c>
      <c r="F8154" s="5"/>
      <c r="G8154" s="1" t="n">
        <v>59440</v>
      </c>
      <c r="H8154" s="3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7185</v>
      </c>
      <c r="C8155" s="1" t="str">
        <f aca="false">IF(H8155="",F8155,H8155)</f>
        <v>Adelanto Solar, LLC</v>
      </c>
      <c r="F8155" s="5"/>
      <c r="G8155" s="1" t="n">
        <v>59441</v>
      </c>
      <c r="H8155" s="3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7186</v>
      </c>
      <c r="C8156" s="1" t="str">
        <f aca="false">IF(H8156="",F8156,H8156)</f>
        <v>Logans Gap Wind LLC</v>
      </c>
      <c r="F8156" s="5"/>
      <c r="G8156" s="1" t="n">
        <v>59442</v>
      </c>
      <c r="H8156" s="3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7187</v>
      </c>
      <c r="C8157" s="1" t="str">
        <f aca="false">IF(H8157="",F8157,H8157)</f>
        <v>TA-Acacia, LLC</v>
      </c>
      <c r="F8157" s="5"/>
      <c r="G8157" s="1" t="n">
        <v>59443</v>
      </c>
      <c r="H8157" s="3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7188</v>
      </c>
      <c r="C8158" s="1" t="str">
        <f aca="false">IF(H8158="",F8158,H8158)</f>
        <v>SR85</v>
      </c>
      <c r="F8158" s="5"/>
      <c r="G8158" s="1" t="n">
        <v>59444</v>
      </c>
      <c r="H8158" s="3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7189</v>
      </c>
      <c r="C8159" s="1" t="str">
        <f aca="false">IF(H8159="",F8159,H8159)</f>
        <v>St. Albans SPEED Project</v>
      </c>
      <c r="F8159" s="5"/>
      <c r="G8159" s="1" t="n">
        <v>59445</v>
      </c>
      <c r="H8159" s="3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7190</v>
      </c>
      <c r="C8160" s="1" t="str">
        <f aca="false">IF(H8160="",F8160,H8160)</f>
        <v>Cranbury</v>
      </c>
      <c r="F8160" s="5"/>
      <c r="G8160" s="1" t="n">
        <v>59446</v>
      </c>
      <c r="H8160" s="3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7191</v>
      </c>
      <c r="C8161" s="1" t="str">
        <f aca="false">IF(H8161="",F8161,H8161)</f>
        <v>Pacific Rim Dairy Digester</v>
      </c>
      <c r="F8161" s="5"/>
      <c r="G8161" s="1" t="n">
        <v>59447</v>
      </c>
      <c r="H8161" s="3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7192</v>
      </c>
      <c r="C8162" s="1" t="str">
        <f aca="false">IF(H8162="",F8162,H8162)</f>
        <v>Waxdale</v>
      </c>
      <c r="F8162" s="5"/>
      <c r="G8162" s="1" t="n">
        <v>59448</v>
      </c>
      <c r="H8162" s="3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7193</v>
      </c>
      <c r="C8163" s="1" t="str">
        <f aca="false">IF(H8163="",F8163,H8163)</f>
        <v>Decatur County Solar Project</v>
      </c>
      <c r="F8163" s="5"/>
      <c r="G8163" s="1" t="n">
        <v>59449</v>
      </c>
      <c r="H8163" s="3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7194</v>
      </c>
      <c r="C8164" s="1" t="str">
        <f aca="false">IF(H8164="",F8164,H8164)</f>
        <v>Decatur Parkway Solar Project, LLC</v>
      </c>
      <c r="F8164" s="5"/>
      <c r="G8164" s="1" t="n">
        <v>59450</v>
      </c>
      <c r="H8164" s="3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7195</v>
      </c>
      <c r="C8165" s="1" t="str">
        <f aca="false">IF(H8165="",F8165,H8165)</f>
        <v>CBC Solar Energy Gen Fac Phase 2</v>
      </c>
      <c r="F8165" s="5"/>
      <c r="G8165" s="1" t="n">
        <v>59451</v>
      </c>
      <c r="H8165" s="3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7196</v>
      </c>
      <c r="C8166" s="1" t="str">
        <f aca="false">IF(H8166="",F8166,H8166)</f>
        <v>East. Michigan Univ. Heating Plant</v>
      </c>
      <c r="F8166" s="5"/>
      <c r="G8166" s="1" t="n">
        <v>59452</v>
      </c>
      <c r="H8166" s="3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7197</v>
      </c>
      <c r="C8167" s="1" t="str">
        <f aca="false">IF(H8167="",F8167,H8167)</f>
        <v>Albany Medical Ctr Cogen Plant</v>
      </c>
      <c r="F8167" s="5"/>
      <c r="G8167" s="1" t="n">
        <v>59453</v>
      </c>
      <c r="H8167" s="3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7198</v>
      </c>
      <c r="C8168" s="1" t="str">
        <f aca="false">IF(H8168="",F8168,H8168)</f>
        <v>Valencia Solar</v>
      </c>
      <c r="F8168" s="5"/>
      <c r="G8168" s="1" t="n">
        <v>59454</v>
      </c>
      <c r="H8168" s="3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7199</v>
      </c>
      <c r="C8169" s="1" t="str">
        <f aca="false">IF(H8169="",F8169,H8169)</f>
        <v>Tech Park Solar</v>
      </c>
      <c r="F8169" s="5"/>
      <c r="G8169" s="1" t="n">
        <v>59455</v>
      </c>
      <c r="H8169" s="3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7200</v>
      </c>
      <c r="C8170" s="1" t="str">
        <f aca="false">IF(H8170="",F8170,H8170)</f>
        <v>P Plant</v>
      </c>
      <c r="F8170" s="5"/>
      <c r="G8170" s="1" t="n">
        <v>59456</v>
      </c>
      <c r="H8170" s="3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7201</v>
      </c>
      <c r="C8171" s="1" t="str">
        <f aca="false">IF(H8171="",F8171,H8171)</f>
        <v>Q Plant</v>
      </c>
      <c r="F8171" s="5"/>
      <c r="G8171" s="1" t="n">
        <v>59457</v>
      </c>
      <c r="H8171" s="3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7202</v>
      </c>
      <c r="C8172" s="1" t="str">
        <f aca="false">IF(H8172="",F8172,H8172)</f>
        <v>W Plant</v>
      </c>
      <c r="F8172" s="5"/>
      <c r="G8172" s="1" t="n">
        <v>59458</v>
      </c>
      <c r="H8172" s="3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7203</v>
      </c>
      <c r="C8173" s="1" t="str">
        <f aca="false">IF(H8173="",F8173,H8173)</f>
        <v>Hickory Ridge Landfill Solar Project</v>
      </c>
      <c r="F8173" s="5"/>
      <c r="G8173" s="1" t="n">
        <v>59459</v>
      </c>
      <c r="H8173" s="3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7204</v>
      </c>
      <c r="C8174" s="1" t="str">
        <f aca="false">IF(H8174="",F8174,H8174)</f>
        <v>Kay Wind, LLC</v>
      </c>
      <c r="F8174" s="5"/>
      <c r="G8174" s="1" t="n">
        <v>59460</v>
      </c>
      <c r="H8174" s="3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7205</v>
      </c>
      <c r="C8175" s="1" t="str">
        <f aca="false">IF(H8175="",F8175,H8175)</f>
        <v>Denver Intl Airport IV Solar</v>
      </c>
      <c r="F8175" s="5"/>
      <c r="G8175" s="1" t="n">
        <v>59462</v>
      </c>
      <c r="H8175" s="3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7206</v>
      </c>
      <c r="C8176" s="1" t="str">
        <f aca="false">IF(H8176="",F8176,H8176)</f>
        <v>Ayers Village Solar</v>
      </c>
      <c r="F8176" s="5"/>
      <c r="G8176" s="1" t="n">
        <v>59463</v>
      </c>
      <c r="H8176" s="3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7207</v>
      </c>
      <c r="C8177" s="1" t="str">
        <f aca="false">IF(H8177="",F8177,H8177)</f>
        <v>Monson Solar</v>
      </c>
      <c r="F8177" s="5"/>
      <c r="G8177" s="1" t="n">
        <v>59464</v>
      </c>
      <c r="H8177" s="3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7208</v>
      </c>
      <c r="C8178" s="1" t="str">
        <f aca="false">IF(H8178="",F8178,H8178)</f>
        <v>Sullivan Solar</v>
      </c>
      <c r="F8178" s="5"/>
      <c r="G8178" s="1" t="n">
        <v>59465</v>
      </c>
      <c r="H8178" s="3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7209</v>
      </c>
      <c r="C8179" s="1" t="str">
        <f aca="false">IF(H8179="",F8179,H8179)</f>
        <v>Winchendon Solar</v>
      </c>
      <c r="F8179" s="5"/>
      <c r="G8179" s="1" t="n">
        <v>59466</v>
      </c>
      <c r="H8179" s="3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7210</v>
      </c>
      <c r="C8180" s="1" t="str">
        <f aca="false">IF(H8180="",F8180,H8180)</f>
        <v>Coldwater Peaking Plant</v>
      </c>
      <c r="F8180" s="5"/>
      <c r="G8180" s="1" t="n">
        <v>59467</v>
      </c>
      <c r="H8180" s="3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7211</v>
      </c>
      <c r="C8181" s="1" t="str">
        <f aca="false">IF(H8181="",F8181,H8181)</f>
        <v>KS Solar Six LLC</v>
      </c>
      <c r="F8181" s="5"/>
      <c r="G8181" s="1" t="n">
        <v>59468</v>
      </c>
      <c r="H8181" s="3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7212</v>
      </c>
      <c r="C8182" s="1" t="str">
        <f aca="false">IF(H8182="",F8182,H8182)</f>
        <v>Alamo Solar</v>
      </c>
      <c r="F8182" s="5"/>
      <c r="G8182" s="1" t="n">
        <v>59469</v>
      </c>
      <c r="H8182" s="3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7213</v>
      </c>
      <c r="C8183" s="1" t="str">
        <f aca="false">IF(H8183="",F8183,H8183)</f>
        <v>Cornell Snyder Road Solar Array</v>
      </c>
      <c r="F8183" s="5"/>
      <c r="G8183" s="1" t="n">
        <v>59470</v>
      </c>
      <c r="H8183" s="3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3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7214</v>
      </c>
      <c r="C8185" s="1" t="str">
        <f aca="false">IF(H8185="",F8185,H8185)</f>
        <v>Apple Data Center PV3</v>
      </c>
      <c r="F8185" s="5"/>
      <c r="G8185" s="1" t="n">
        <v>59474</v>
      </c>
      <c r="H8185" s="3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7215</v>
      </c>
      <c r="C8186" s="1" t="str">
        <f aca="false">IF(H8186="",F8186,H8186)</f>
        <v>Palo Duro Wind</v>
      </c>
      <c r="F8186" s="5"/>
      <c r="G8186" s="1" t="n">
        <v>59475</v>
      </c>
      <c r="H8186" s="3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7216</v>
      </c>
      <c r="C8187" s="1" t="str">
        <f aca="false">IF(H8187="",F8187,H8187)</f>
        <v>Clarendon Solar Farm</v>
      </c>
      <c r="F8187" s="5"/>
      <c r="G8187" s="1" t="n">
        <v>59476</v>
      </c>
      <c r="H8187" s="3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7217</v>
      </c>
      <c r="C8188" s="1" t="str">
        <f aca="false">IF(H8188="",F8188,H8188)</f>
        <v>Claire Solar Farm</v>
      </c>
      <c r="F8188" s="5"/>
      <c r="G8188" s="1" t="n">
        <v>59477</v>
      </c>
      <c r="H8188" s="3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7218</v>
      </c>
      <c r="C8189" s="1" t="str">
        <f aca="false">IF(H8189="",F8189,H8189)</f>
        <v>IMPA Richmond Solar Park</v>
      </c>
      <c r="F8189" s="5"/>
      <c r="G8189" s="1" t="n">
        <v>59478</v>
      </c>
      <c r="H8189" s="3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7219</v>
      </c>
      <c r="C8190" s="1" t="str">
        <f aca="false">IF(H8190="",F8190,H8190)</f>
        <v>IMPA Frankton Solar Park</v>
      </c>
      <c r="F8190" s="5"/>
      <c r="G8190" s="1" t="n">
        <v>59479</v>
      </c>
      <c r="H8190" s="3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7220</v>
      </c>
      <c r="C8191" s="1" t="str">
        <f aca="false">IF(H8191="",F8191,H8191)</f>
        <v>IMPA Rensselaer Solar Park</v>
      </c>
      <c r="F8191" s="5"/>
      <c r="G8191" s="1" t="n">
        <v>59480</v>
      </c>
      <c r="H8191" s="3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7221</v>
      </c>
      <c r="C8192" s="1" t="str">
        <f aca="false">IF(H8192="",F8192,H8192)</f>
        <v>IMPA Peru Solar Park</v>
      </c>
      <c r="F8192" s="5"/>
      <c r="G8192" s="1" t="n">
        <v>59481</v>
      </c>
      <c r="H8192" s="3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7222</v>
      </c>
      <c r="C8193" s="1" t="str">
        <f aca="false">IF(H8193="",F8193,H8193)</f>
        <v>IMPA Tell City Solar Park</v>
      </c>
      <c r="F8193" s="5"/>
      <c r="G8193" s="1" t="n">
        <v>59482</v>
      </c>
      <c r="H8193" s="3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7223</v>
      </c>
      <c r="C8194" s="1" t="str">
        <f aca="false">IF(H8194="",F8194,H8194)</f>
        <v>IMPA Crawfordsville Solar Park</v>
      </c>
      <c r="F8194" s="5"/>
      <c r="G8194" s="1" t="n">
        <v>59483</v>
      </c>
      <c r="H8194" s="3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7224</v>
      </c>
      <c r="C8195" s="1" t="str">
        <f aca="false">IF(H8195="",F8195,H8195)</f>
        <v>Hadley Solar, LLC</v>
      </c>
      <c r="F8195" s="5"/>
      <c r="G8195" s="1" t="n">
        <v>59484</v>
      </c>
      <c r="H8195" s="3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7225</v>
      </c>
      <c r="C8196" s="1" t="str">
        <f aca="false">IF(H8196="",F8196,H8196)</f>
        <v>265 Pleasant Solar NG, LLC</v>
      </c>
      <c r="F8196" s="5"/>
      <c r="G8196" s="1" t="n">
        <v>59485</v>
      </c>
      <c r="H8196" s="3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7226</v>
      </c>
      <c r="C8197" s="1" t="str">
        <f aca="false">IF(H8197="",F8197,H8197)</f>
        <v>Highwater Solar I</v>
      </c>
      <c r="F8197" s="5"/>
      <c r="G8197" s="1" t="n">
        <v>59487</v>
      </c>
      <c r="H8197" s="3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7227</v>
      </c>
      <c r="C8198" s="1" t="str">
        <f aca="false">IF(H8198="",F8198,H8198)</f>
        <v>Anthony Wayne Solar #1</v>
      </c>
      <c r="F8198" s="5"/>
      <c r="G8198" s="1" t="n">
        <v>59489</v>
      </c>
      <c r="H8198" s="3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7228</v>
      </c>
      <c r="C8199" s="1" t="str">
        <f aca="false">IF(H8199="",F8199,H8199)</f>
        <v>Antares-GRE 314 East Lyme LLC</v>
      </c>
      <c r="F8199" s="5"/>
      <c r="G8199" s="1" t="n">
        <v>59495</v>
      </c>
      <c r="H8199" s="3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7229</v>
      </c>
      <c r="C8200" s="1" t="str">
        <f aca="false">IF(H8200="",F8200,H8200)</f>
        <v>BYUI Central Energy Facility</v>
      </c>
      <c r="F8200" s="5"/>
      <c r="G8200" s="1" t="n">
        <v>59496</v>
      </c>
      <c r="H8200" s="3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7230</v>
      </c>
      <c r="C8201" s="1" t="str">
        <f aca="false">IF(H8201="",F8201,H8201)</f>
        <v>Andrew Solar</v>
      </c>
      <c r="F8201" s="5"/>
      <c r="G8201" s="1" t="n">
        <v>59497</v>
      </c>
      <c r="H8201" s="3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7231</v>
      </c>
      <c r="C8202" s="1" t="str">
        <f aca="false">IF(H8202="",F8202,H8202)</f>
        <v>Tracy Solar</v>
      </c>
      <c r="F8202" s="5"/>
      <c r="G8202" s="1" t="n">
        <v>59498</v>
      </c>
      <c r="H8202" s="3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7232</v>
      </c>
      <c r="C8203" s="1" t="str">
        <f aca="false">IF(H8203="",F8203,H8203)</f>
        <v>Sarah Solar</v>
      </c>
      <c r="F8203" s="5"/>
      <c r="G8203" s="1" t="n">
        <v>59500</v>
      </c>
      <c r="H8203" s="3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7233</v>
      </c>
      <c r="C8204" s="1" t="str">
        <f aca="false">IF(H8204="",F8204,H8204)</f>
        <v>Nitro Solar</v>
      </c>
      <c r="F8204" s="5"/>
      <c r="G8204" s="1" t="n">
        <v>59501</v>
      </c>
      <c r="H8204" s="3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7234</v>
      </c>
      <c r="C8205" s="1" t="str">
        <f aca="false">IF(H8205="",F8205,H8205)</f>
        <v>Melinda Solar</v>
      </c>
      <c r="F8205" s="5"/>
      <c r="G8205" s="1" t="n">
        <v>59502</v>
      </c>
      <c r="H8205" s="3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7235</v>
      </c>
      <c r="C8206" s="1" t="str">
        <f aca="false">IF(H8206="",F8206,H8206)</f>
        <v>Porter Solar</v>
      </c>
      <c r="F8206" s="5"/>
      <c r="G8206" s="1" t="n">
        <v>59504</v>
      </c>
      <c r="H8206" s="3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7236</v>
      </c>
      <c r="C8207" s="1" t="str">
        <f aca="false">IF(H8207="",F8207,H8207)</f>
        <v>Sun Devil Solar</v>
      </c>
      <c r="F8207" s="5"/>
      <c r="G8207" s="1" t="n">
        <v>59505</v>
      </c>
      <c r="H8207" s="3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7237</v>
      </c>
      <c r="C8208" s="1" t="str">
        <f aca="false">IF(H8208="",F8208,H8208)</f>
        <v>Quincy Solar</v>
      </c>
      <c r="F8208" s="5"/>
      <c r="G8208" s="1" t="n">
        <v>59506</v>
      </c>
      <c r="H8208" s="3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7238</v>
      </c>
      <c r="C8209" s="1" t="str">
        <f aca="false">IF(H8209="",F8209,H8209)</f>
        <v>Old Catawba PV 1</v>
      </c>
      <c r="F8209" s="5"/>
      <c r="G8209" s="1" t="n">
        <v>59519</v>
      </c>
      <c r="H8209" s="3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7239</v>
      </c>
      <c r="C8210" s="1" t="str">
        <f aca="false">IF(H8210="",F8210,H8210)</f>
        <v>Little River PV 1</v>
      </c>
      <c r="F8210" s="5"/>
      <c r="G8210" s="1" t="n">
        <v>59521</v>
      </c>
      <c r="H8210" s="3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7240</v>
      </c>
      <c r="C8211" s="1" t="str">
        <f aca="false">IF(H8211="",F8211,H8211)</f>
        <v>Whitakers</v>
      </c>
      <c r="F8211" s="5"/>
      <c r="G8211" s="1" t="n">
        <v>59526</v>
      </c>
      <c r="H8211" s="3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7241</v>
      </c>
      <c r="C8212" s="1" t="str">
        <f aca="false">IF(H8212="",F8212,H8212)</f>
        <v>Kelford</v>
      </c>
      <c r="F8212" s="5"/>
      <c r="G8212" s="1" t="n">
        <v>59527</v>
      </c>
      <c r="H8212" s="3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7242</v>
      </c>
      <c r="C8213" s="1" t="str">
        <f aca="false">IF(H8213="",F8213,H8213)</f>
        <v>Bannock County LFG to Energy</v>
      </c>
      <c r="F8213" s="5"/>
      <c r="G8213" s="1" t="n">
        <v>59529</v>
      </c>
      <c r="H8213" s="3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7243</v>
      </c>
      <c r="C8214" s="1" t="str">
        <f aca="false">IF(H8214="",F8214,H8214)</f>
        <v>Pasquotank</v>
      </c>
      <c r="F8214" s="5"/>
      <c r="G8214" s="1" t="n">
        <v>59530</v>
      </c>
      <c r="H8214" s="3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7244</v>
      </c>
      <c r="C8215" s="1" t="str">
        <f aca="false">IF(H8215="",F8215,H8215)</f>
        <v>Princeton</v>
      </c>
      <c r="F8215" s="5"/>
      <c r="G8215" s="1" t="n">
        <v>59533</v>
      </c>
      <c r="H8215" s="3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7245</v>
      </c>
      <c r="C8216" s="1" t="str">
        <f aca="false">IF(H8216="",F8216,H8216)</f>
        <v>4Oaks</v>
      </c>
      <c r="F8216" s="5"/>
      <c r="G8216" s="1" t="n">
        <v>59534</v>
      </c>
      <c r="H8216" s="3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7246</v>
      </c>
      <c r="C8217" s="1" t="str">
        <f aca="false">IF(H8217="",F8217,H8217)</f>
        <v>SR Hazlehurst</v>
      </c>
      <c r="F8217" s="5"/>
      <c r="G8217" s="1" t="n">
        <v>59535</v>
      </c>
      <c r="H8217" s="3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7247</v>
      </c>
      <c r="C8218" s="1" t="str">
        <f aca="false">IF(H8218="",F8218,H8218)</f>
        <v>Coronus Adelanto West 1</v>
      </c>
      <c r="F8218" s="5"/>
      <c r="G8218" s="1" t="n">
        <v>59536</v>
      </c>
      <c r="H8218" s="3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7248</v>
      </c>
      <c r="C8219" s="1" t="str">
        <f aca="false">IF(H8219="",F8219,H8219)</f>
        <v>Coronus Adelanto West 2</v>
      </c>
      <c r="F8219" s="5"/>
      <c r="G8219" s="1" t="n">
        <v>59537</v>
      </c>
      <c r="H8219" s="3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7249</v>
      </c>
      <c r="C8220" s="1" t="str">
        <f aca="false">IF(H8220="",F8220,H8220)</f>
        <v>Park Meridian #1</v>
      </c>
      <c r="F8220" s="5"/>
      <c r="G8220" s="1" t="n">
        <v>59539</v>
      </c>
      <c r="H8220" s="3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7250</v>
      </c>
      <c r="C8221" s="1" t="str">
        <f aca="false">IF(H8221="",F8221,H8221)</f>
        <v>Rancho Cucamonga Dist #1</v>
      </c>
      <c r="F8221" s="5"/>
      <c r="G8221" s="1" t="n">
        <v>59540</v>
      </c>
      <c r="H8221" s="3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7251</v>
      </c>
      <c r="C8222" s="1" t="str">
        <f aca="false">IF(H8222="",F8222,H8222)</f>
        <v>Terra Francesco</v>
      </c>
      <c r="F8222" s="5"/>
      <c r="G8222" s="1" t="n">
        <v>59541</v>
      </c>
      <c r="H8222" s="3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7252</v>
      </c>
      <c r="C8223" s="1" t="str">
        <f aca="false">IF(H8223="",F8223,H8223)</f>
        <v>Acton Solar Landfill</v>
      </c>
      <c r="F8223" s="5"/>
      <c r="G8223" s="1" t="n">
        <v>59543</v>
      </c>
      <c r="H8223" s="3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7253</v>
      </c>
      <c r="C8224" s="1" t="str">
        <f aca="false">IF(H8224="",F8224,H8224)</f>
        <v>Parlin Solar LLC</v>
      </c>
      <c r="F8224" s="5"/>
      <c r="G8224" s="1" t="n">
        <v>59544</v>
      </c>
      <c r="H8224" s="3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7254</v>
      </c>
      <c r="C8225" s="1" t="str">
        <f aca="false">IF(H8225="",F8225,H8225)</f>
        <v>Springfield Solar LLC</v>
      </c>
      <c r="F8225" s="5"/>
      <c r="G8225" s="1" t="n">
        <v>59545</v>
      </c>
      <c r="H8225" s="3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7255</v>
      </c>
      <c r="C8226" s="1" t="str">
        <f aca="false">IF(H8226="",F8226,H8226)</f>
        <v>Beaver Solar LLC</v>
      </c>
      <c r="F8226" s="5"/>
      <c r="G8226" s="1" t="n">
        <v>59546</v>
      </c>
      <c r="H8226" s="3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7256</v>
      </c>
      <c r="C8227" s="1" t="str">
        <f aca="false">IF(H8227="",F8227,H8227)</f>
        <v>Creswell Alligood Solar, LLC</v>
      </c>
      <c r="F8227" s="5"/>
      <c r="G8227" s="1" t="n">
        <v>59548</v>
      </c>
      <c r="H8227" s="3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7257</v>
      </c>
      <c r="C8228" s="1" t="str">
        <f aca="false">IF(H8228="",F8228,H8228)</f>
        <v>Everetts Wildcat Solar, LLC</v>
      </c>
      <c r="F8228" s="5"/>
      <c r="G8228" s="1" t="n">
        <v>59549</v>
      </c>
      <c r="H8228" s="3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7258</v>
      </c>
      <c r="C8229" s="1" t="str">
        <f aca="false">IF(H8229="",F8229,H8229)</f>
        <v>Putah Creek Solar Farm</v>
      </c>
      <c r="F8229" s="5"/>
      <c r="G8229" s="1" t="n">
        <v>59550</v>
      </c>
      <c r="H8229" s="3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7259</v>
      </c>
      <c r="C8230" s="1" t="str">
        <f aca="false">IF(H8230="",F8230,H8230)</f>
        <v>FLS Solar 200, LLC</v>
      </c>
      <c r="F8230" s="5"/>
      <c r="G8230" s="1" t="n">
        <v>59551</v>
      </c>
      <c r="H8230" s="3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7260</v>
      </c>
      <c r="C8231" s="1" t="str">
        <f aca="false">IF(H8231="",F8231,H8231)</f>
        <v>FLS Solar 170, LLC</v>
      </c>
      <c r="F8231" s="5"/>
      <c r="G8231" s="1" t="n">
        <v>59552</v>
      </c>
      <c r="H8231" s="3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7261</v>
      </c>
      <c r="C8232" s="1" t="str">
        <f aca="false">IF(H8232="",F8232,H8232)</f>
        <v>Innovative Solar 14, LLC</v>
      </c>
      <c r="F8232" s="5"/>
      <c r="G8232" s="1" t="n">
        <v>59553</v>
      </c>
      <c r="H8232" s="3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7262</v>
      </c>
      <c r="C8233" s="1" t="str">
        <f aca="false">IF(H8233="",F8233,H8233)</f>
        <v>Innovative Solar 15, LLC</v>
      </c>
      <c r="F8233" s="5"/>
      <c r="G8233" s="1" t="n">
        <v>59554</v>
      </c>
      <c r="H8233" s="3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7263</v>
      </c>
      <c r="C8234" s="1" t="str">
        <f aca="false">IF(H8234="",F8234,H8234)</f>
        <v>Vega Solar</v>
      </c>
      <c r="F8234" s="5"/>
      <c r="G8234" s="1" t="n">
        <v>59555</v>
      </c>
      <c r="H8234" s="3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7264</v>
      </c>
      <c r="C8235" s="1" t="str">
        <f aca="false">IF(H8235="",F8235,H8235)</f>
        <v>Clean Fuel Dane Community Digester</v>
      </c>
      <c r="F8235" s="5"/>
      <c r="G8235" s="1" t="n">
        <v>59559</v>
      </c>
      <c r="H8235" s="3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7265</v>
      </c>
      <c r="C8236" s="1" t="str">
        <f aca="false">IF(H8236="",F8236,H8236)</f>
        <v>Springer Solar 1</v>
      </c>
      <c r="F8236" s="5"/>
      <c r="G8236" s="1" t="n">
        <v>59560</v>
      </c>
      <c r="H8236" s="3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7266</v>
      </c>
      <c r="C8237" s="1" t="str">
        <f aca="false">IF(H8237="",F8237,H8237)</f>
        <v>Crockett Farm</v>
      </c>
      <c r="F8237" s="5"/>
      <c r="G8237" s="1" t="n">
        <v>59561</v>
      </c>
      <c r="H8237" s="3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7267</v>
      </c>
      <c r="C8238" s="1" t="str">
        <f aca="false">IF(H8238="",F8238,H8238)</f>
        <v>Eastover Farm</v>
      </c>
      <c r="F8238" s="5"/>
      <c r="G8238" s="1" t="n">
        <v>59562</v>
      </c>
      <c r="H8238" s="3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7268</v>
      </c>
      <c r="C8239" s="1" t="str">
        <f aca="false">IF(H8239="",F8239,H8239)</f>
        <v>Foxfire Solar Farm</v>
      </c>
      <c r="F8239" s="5"/>
      <c r="G8239" s="1" t="n">
        <v>59563</v>
      </c>
      <c r="H8239" s="3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7269</v>
      </c>
      <c r="C8240" s="1" t="str">
        <f aca="false">IF(H8240="",F8240,H8240)</f>
        <v>Hutchinson Farm</v>
      </c>
      <c r="F8240" s="5"/>
      <c r="G8240" s="1" t="n">
        <v>59564</v>
      </c>
      <c r="H8240" s="3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7270</v>
      </c>
      <c r="C8241" s="1" t="str">
        <f aca="false">IF(H8241="",F8241,H8241)</f>
        <v>Keen Farm</v>
      </c>
      <c r="F8241" s="5"/>
      <c r="G8241" s="1" t="n">
        <v>59565</v>
      </c>
      <c r="H8241" s="3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7271</v>
      </c>
      <c r="C8242" s="1" t="str">
        <f aca="false">IF(H8242="",F8242,H8242)</f>
        <v>Ashley Solar Farm</v>
      </c>
      <c r="F8242" s="5"/>
      <c r="G8242" s="1" t="n">
        <v>59566</v>
      </c>
      <c r="H8242" s="3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7272</v>
      </c>
      <c r="C8243" s="1" t="str">
        <f aca="false">IF(H8243="",F8243,H8243)</f>
        <v>Tisbury Landfill Solar</v>
      </c>
      <c r="F8243" s="5"/>
      <c r="G8243" s="1" t="n">
        <v>59573</v>
      </c>
      <c r="H8243" s="3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7273</v>
      </c>
      <c r="C8244" s="1" t="str">
        <f aca="false">IF(H8244="",F8244,H8244)</f>
        <v>Southeast Berrien Generating Facility</v>
      </c>
      <c r="F8244" s="5"/>
      <c r="G8244" s="1" t="n">
        <v>59574</v>
      </c>
      <c r="H8244" s="3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7274</v>
      </c>
      <c r="C8245" s="1" t="str">
        <f aca="false">IF(H8245="",F8245,H8245)</f>
        <v>Manway Solar Farm</v>
      </c>
      <c r="F8245" s="5"/>
      <c r="G8245" s="1" t="n">
        <v>59575</v>
      </c>
      <c r="H8245" s="3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7275</v>
      </c>
      <c r="C8246" s="1" t="str">
        <f aca="false">IF(H8246="",F8246,H8246)</f>
        <v>Misenheimer Farm</v>
      </c>
      <c r="F8246" s="5"/>
      <c r="G8246" s="1" t="n">
        <v>59577</v>
      </c>
      <c r="H8246" s="3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7276</v>
      </c>
      <c r="C8247" s="1" t="str">
        <f aca="false">IF(H8247="",F8247,H8247)</f>
        <v>Franklin Solar 2</v>
      </c>
      <c r="F8247" s="5"/>
      <c r="G8247" s="1" t="n">
        <v>59579</v>
      </c>
      <c r="H8247" s="3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7277</v>
      </c>
      <c r="C8248" s="1" t="str">
        <f aca="false">IF(H8248="",F8248,H8248)</f>
        <v>Stout Farm</v>
      </c>
      <c r="F8248" s="5"/>
      <c r="G8248" s="1" t="n">
        <v>59581</v>
      </c>
      <c r="H8248" s="3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7278</v>
      </c>
      <c r="C8249" s="1" t="str">
        <f aca="false">IF(H8249="",F8249,H8249)</f>
        <v>Woodland Church Farm</v>
      </c>
      <c r="F8249" s="5"/>
      <c r="G8249" s="1" t="n">
        <v>59586</v>
      </c>
      <c r="H8249" s="3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7279</v>
      </c>
      <c r="C8250" s="1" t="str">
        <f aca="false">IF(H8250="",F8250,H8250)</f>
        <v>Yadkin 601 Farm</v>
      </c>
      <c r="F8250" s="5"/>
      <c r="G8250" s="1" t="n">
        <v>59587</v>
      </c>
      <c r="H8250" s="3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7280</v>
      </c>
      <c r="C8251" s="1" t="str">
        <f aca="false">IF(H8251="",F8251,H8251)</f>
        <v>Stikeleather Farm</v>
      </c>
      <c r="F8251" s="5"/>
      <c r="G8251" s="1" t="n">
        <v>59595</v>
      </c>
      <c r="H8251" s="3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7281</v>
      </c>
      <c r="C8252" s="1" t="str">
        <f aca="false">IF(H8252="",F8252,H8252)</f>
        <v>Colton Solar One, LLC</v>
      </c>
      <c r="F8252" s="5"/>
      <c r="G8252" s="1" t="n">
        <v>59597</v>
      </c>
      <c r="H8252" s="3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7282</v>
      </c>
      <c r="C8253" s="1" t="str">
        <f aca="false">IF(H8253="",F8253,H8253)</f>
        <v>Colton Solar Two, LLC</v>
      </c>
      <c r="F8253" s="5"/>
      <c r="G8253" s="1" t="n">
        <v>59598</v>
      </c>
      <c r="H8253" s="3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7283</v>
      </c>
      <c r="C8254" s="1" t="str">
        <f aca="false">IF(H8254="",F8254,H8254)</f>
        <v>L&amp;D Landfill Solar</v>
      </c>
      <c r="F8254" s="5"/>
      <c r="G8254" s="1" t="n">
        <v>59601</v>
      </c>
      <c r="H8254" s="3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7284</v>
      </c>
      <c r="C8255" s="1" t="str">
        <f aca="false">IF(H8255="",F8255,H8255)</f>
        <v>Walters Solar (FLS 260)</v>
      </c>
      <c r="F8255" s="5"/>
      <c r="G8255" s="1" t="n">
        <v>59603</v>
      </c>
      <c r="H8255" s="3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7285</v>
      </c>
      <c r="C8256" s="1" t="str">
        <f aca="false">IF(H8256="",F8256,H8256)</f>
        <v>Stagecoach Solar</v>
      </c>
      <c r="F8256" s="5"/>
      <c r="G8256" s="1" t="n">
        <v>59604</v>
      </c>
      <c r="H8256" s="3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7286</v>
      </c>
      <c r="C8257" s="1" t="str">
        <f aca="false">IF(H8257="",F8257,H8257)</f>
        <v>Vicksburg Solar</v>
      </c>
      <c r="F8257" s="5"/>
      <c r="G8257" s="1" t="n">
        <v>59605</v>
      </c>
      <c r="H8257" s="3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7287</v>
      </c>
      <c r="C8258" s="1" t="str">
        <f aca="false">IF(H8258="",F8258,H8258)</f>
        <v>Soul City Solar</v>
      </c>
      <c r="F8258" s="5"/>
      <c r="G8258" s="1" t="n">
        <v>59606</v>
      </c>
      <c r="H8258" s="3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7288</v>
      </c>
      <c r="C8259" s="1" t="str">
        <f aca="false">IF(H8259="",F8259,H8259)</f>
        <v>Maricopa West Solar</v>
      </c>
      <c r="F8259" s="5"/>
      <c r="G8259" s="1" t="n">
        <v>59607</v>
      </c>
      <c r="H8259" s="3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7289</v>
      </c>
      <c r="C8260" s="1" t="str">
        <f aca="false">IF(H8260="",F8260,H8260)</f>
        <v>AP North Lake I, LP</v>
      </c>
      <c r="F8260" s="5"/>
      <c r="G8260" s="1" t="n">
        <v>59610</v>
      </c>
      <c r="H8260" s="3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7290</v>
      </c>
      <c r="C8261" s="1" t="str">
        <f aca="false">IF(H8261="",F8261,H8261)</f>
        <v>LKL BLBD, LLC</v>
      </c>
      <c r="F8261" s="5"/>
      <c r="G8261" s="1" t="n">
        <v>59611</v>
      </c>
      <c r="H8261" s="3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7291</v>
      </c>
      <c r="C8262" s="1" t="str">
        <f aca="false">IF(H8262="",F8262,H8262)</f>
        <v>Town of Williamson Landfill PV</v>
      </c>
      <c r="F8262" s="5"/>
      <c r="G8262" s="1" t="n">
        <v>59613</v>
      </c>
      <c r="H8262" s="3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7292</v>
      </c>
      <c r="C8263" s="1" t="str">
        <f aca="false">IF(H8263="",F8263,H8263)</f>
        <v>Meadow Lake Solar Energy Center</v>
      </c>
      <c r="F8263" s="5"/>
      <c r="G8263" s="1" t="n">
        <v>59618</v>
      </c>
      <c r="H8263" s="3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7293</v>
      </c>
      <c r="C8264" s="1" t="str">
        <f aca="false">IF(H8264="",F8264,H8264)</f>
        <v>South Milford Solar Plant</v>
      </c>
      <c r="F8264" s="5"/>
      <c r="G8264" s="1" t="n">
        <v>59620</v>
      </c>
      <c r="H8264" s="3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7294</v>
      </c>
      <c r="C8265" s="1" t="str">
        <f aca="false">IF(H8265="",F8265,H8265)</f>
        <v>TX Jumbo Road Wind</v>
      </c>
      <c r="F8265" s="5"/>
      <c r="G8265" s="1" t="n">
        <v>59621</v>
      </c>
      <c r="H8265" s="3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7295</v>
      </c>
      <c r="C8266" s="1" t="str">
        <f aca="false">IF(H8266="",F8266,H8266)</f>
        <v>Clarkson Solar</v>
      </c>
      <c r="F8266" s="5"/>
      <c r="G8266" s="1" t="n">
        <v>59623</v>
      </c>
      <c r="H8266" s="3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7296</v>
      </c>
      <c r="C8267" s="1" t="str">
        <f aca="false">IF(H8267="",F8267,H8267)</f>
        <v>Twiss Street Solar</v>
      </c>
      <c r="F8267" s="5"/>
      <c r="G8267" s="1" t="n">
        <v>59624</v>
      </c>
      <c r="H8267" s="3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7297</v>
      </c>
      <c r="C8268" s="1" t="str">
        <f aca="false">IF(H8268="",F8268,H8268)</f>
        <v>Chicopee River Solar</v>
      </c>
      <c r="F8268" s="5"/>
      <c r="G8268" s="1" t="n">
        <v>59625</v>
      </c>
      <c r="H8268" s="3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7298</v>
      </c>
      <c r="C8269" s="1" t="str">
        <f aca="false">IF(H8269="",F8269,H8269)</f>
        <v>Chicopee Granby Road Solar</v>
      </c>
      <c r="F8269" s="5"/>
      <c r="G8269" s="1" t="n">
        <v>59626</v>
      </c>
      <c r="H8269" s="3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7299</v>
      </c>
      <c r="C8270" s="1" t="str">
        <f aca="false">IF(H8270="",F8270,H8270)</f>
        <v>Harmony</v>
      </c>
      <c r="F8270" s="5"/>
      <c r="G8270" s="1" t="n">
        <v>59627</v>
      </c>
      <c r="H8270" s="3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7300</v>
      </c>
      <c r="C8271" s="1" t="str">
        <f aca="false">IF(H8271="",F8271,H8271)</f>
        <v>Hanover</v>
      </c>
      <c r="F8271" s="5"/>
      <c r="G8271" s="1" t="n">
        <v>59628</v>
      </c>
      <c r="H8271" s="3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7301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3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7302</v>
      </c>
      <c r="C8273" s="1" t="str">
        <f aca="false">IF(H8273="",F8273,H8273)</f>
        <v>Imclone Solar Electric Facility</v>
      </c>
      <c r="F8273" s="5"/>
      <c r="G8273" s="1" t="n">
        <v>59631</v>
      </c>
      <c r="H8273" s="3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7303</v>
      </c>
      <c r="C8274" s="1" t="str">
        <f aca="false">IF(H8274="",F8274,H8274)</f>
        <v>Midwest Energy Community Solar Array</v>
      </c>
      <c r="F8274" s="5"/>
      <c r="G8274" s="1" t="n">
        <v>59632</v>
      </c>
      <c r="H8274" s="3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7304</v>
      </c>
      <c r="C8275" s="1" t="str">
        <f aca="false">IF(H8275="",F8275,H8275)</f>
        <v>Kettleman Solar -Centaurus</v>
      </c>
      <c r="F8275" s="5"/>
      <c r="G8275" s="1" t="n">
        <v>59633</v>
      </c>
      <c r="H8275" s="3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7305</v>
      </c>
      <c r="C8276" s="1" t="str">
        <f aca="false">IF(H8276="",F8276,H8276)</f>
        <v>Sandstone Solar</v>
      </c>
      <c r="F8276" s="5"/>
      <c r="G8276" s="1" t="n">
        <v>59634</v>
      </c>
      <c r="H8276" s="3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5360</v>
      </c>
      <c r="C8277" s="1" t="str">
        <f aca="false">IF(H8277="",F8277,H8277)</f>
        <v>Clinton LFGTE</v>
      </c>
      <c r="F8277" s="5"/>
      <c r="G8277" s="1" t="n">
        <v>59635</v>
      </c>
      <c r="H8277" s="3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7306</v>
      </c>
      <c r="C8278" s="1" t="str">
        <f aca="false">IF(H8278="",F8278,H8278)</f>
        <v>Charlton Solar I</v>
      </c>
      <c r="F8278" s="5"/>
      <c r="G8278" s="1" t="n">
        <v>59636</v>
      </c>
      <c r="H8278" s="3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7307</v>
      </c>
      <c r="C8279" s="1" t="str">
        <f aca="false">IF(H8279="",F8279,H8279)</f>
        <v>Coronal Lost Hills</v>
      </c>
      <c r="F8279" s="5"/>
      <c r="G8279" s="1" t="n">
        <v>59638</v>
      </c>
      <c r="H8279" s="3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7308</v>
      </c>
      <c r="C8280" s="1" t="str">
        <f aca="false">IF(H8280="",F8280,H8280)</f>
        <v>Lightolier Wind I Turbine</v>
      </c>
      <c r="F8280" s="5"/>
      <c r="G8280" s="1" t="n">
        <v>59639</v>
      </c>
      <c r="H8280" s="3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7309</v>
      </c>
      <c r="C8281" s="1" t="str">
        <f aca="false">IF(H8281="",F8281,H8281)</f>
        <v>Mt Olive Solar 1</v>
      </c>
      <c r="F8281" s="5"/>
      <c r="G8281" s="1" t="n">
        <v>59645</v>
      </c>
      <c r="H8281" s="3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7310</v>
      </c>
      <c r="C8282" s="1" t="str">
        <f aca="false">IF(H8282="",F8282,H8282)</f>
        <v>FLS Solar 230 (Warren)</v>
      </c>
      <c r="F8282" s="5"/>
      <c r="G8282" s="1" t="n">
        <v>59646</v>
      </c>
      <c r="H8282" s="3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7311</v>
      </c>
      <c r="C8283" s="1" t="str">
        <f aca="false">IF(H8283="",F8283,H8283)</f>
        <v>Nelson Gardens Landfill Gas to Energy</v>
      </c>
      <c r="F8283" s="5"/>
      <c r="G8283" s="1" t="n">
        <v>59649</v>
      </c>
      <c r="H8283" s="3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7312</v>
      </c>
      <c r="C8284" s="1" t="str">
        <f aca="false">IF(H8284="",F8284,H8284)</f>
        <v>CII Methane Management III LFG Plant</v>
      </c>
      <c r="F8284" s="5"/>
      <c r="G8284" s="1" t="n">
        <v>59650</v>
      </c>
      <c r="H8284" s="3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7313</v>
      </c>
      <c r="C8285" s="1" t="str">
        <f aca="false">IF(H8285="",F8285,H8285)</f>
        <v>Forever 21 Retail, Inc.</v>
      </c>
      <c r="F8285" s="5"/>
      <c r="G8285" s="1" t="n">
        <v>59651</v>
      </c>
      <c r="H8285" s="3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7314</v>
      </c>
      <c r="C8286" s="1" t="str">
        <f aca="false">IF(H8286="",F8286,H8286)</f>
        <v>Nordhoff Place</v>
      </c>
      <c r="F8286" s="5"/>
      <c r="G8286" s="1" t="n">
        <v>59652</v>
      </c>
      <c r="H8286" s="3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7315</v>
      </c>
      <c r="C8287" s="1" t="str">
        <f aca="false">IF(H8287="",F8287,H8287)</f>
        <v>City of Truth or Consequences PV</v>
      </c>
      <c r="F8287" s="5"/>
      <c r="G8287" s="1" t="n">
        <v>59653</v>
      </c>
      <c r="H8287" s="3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7316</v>
      </c>
      <c r="C8288" s="1" t="str">
        <f aca="false">IF(H8288="",F8288,H8288)</f>
        <v>Sendero Wind Energy</v>
      </c>
      <c r="F8288" s="5"/>
      <c r="G8288" s="1" t="n">
        <v>59654</v>
      </c>
      <c r="H8288" s="3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7317</v>
      </c>
      <c r="C8289" s="1" t="str">
        <f aca="false">IF(H8289="",F8289,H8289)</f>
        <v>Campbell County Wind Farm</v>
      </c>
      <c r="F8289" s="5"/>
      <c r="G8289" s="1" t="n">
        <v>59655</v>
      </c>
      <c r="H8289" s="3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7318</v>
      </c>
      <c r="C8290" s="1" t="str">
        <f aca="false">IF(H8290="",F8290,H8290)</f>
        <v>Imperial Valley Solar Co (IVSC) 2</v>
      </c>
      <c r="F8290" s="5"/>
      <c r="G8290" s="1" t="n">
        <v>59657</v>
      </c>
      <c r="H8290" s="3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7319</v>
      </c>
      <c r="C8291" s="1" t="str">
        <f aca="false">IF(H8291="",F8291,H8291)</f>
        <v>SPI Anderson 2</v>
      </c>
      <c r="F8291" s="5"/>
      <c r="G8291" s="1" t="n">
        <v>59658</v>
      </c>
      <c r="H8291" s="3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7320</v>
      </c>
      <c r="C8292" s="1" t="str">
        <f aca="false">IF(H8292="",F8292,H8292)</f>
        <v>Washington City Electric Generation</v>
      </c>
      <c r="F8292" s="5"/>
      <c r="G8292" s="1" t="n">
        <v>59660</v>
      </c>
      <c r="H8292" s="3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7321</v>
      </c>
      <c r="C8293" s="1" t="str">
        <f aca="false">IF(H8293="",F8293,H8293)</f>
        <v>City of West Plains Power Station</v>
      </c>
      <c r="F8293" s="5"/>
      <c r="G8293" s="1" t="n">
        <v>59664</v>
      </c>
      <c r="H8293" s="3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7322</v>
      </c>
      <c r="C8294" s="1" t="str">
        <f aca="false">IF(H8294="",F8294,H8294)</f>
        <v>Innovative Solar 48</v>
      </c>
      <c r="F8294" s="5"/>
      <c r="G8294" s="1" t="n">
        <v>59667</v>
      </c>
      <c r="H8294" s="3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7323</v>
      </c>
      <c r="C8295" s="1" t="str">
        <f aca="false">IF(H8295="",F8295,H8295)</f>
        <v>Innovative Solar 23</v>
      </c>
      <c r="F8295" s="5"/>
      <c r="G8295" s="1" t="n">
        <v>59670</v>
      </c>
      <c r="H8295" s="3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7324</v>
      </c>
      <c r="C8296" s="1" t="str">
        <f aca="false">IF(H8296="",F8296,H8296)</f>
        <v>Innovative Solar 44</v>
      </c>
      <c r="F8296" s="5"/>
      <c r="G8296" s="1" t="n">
        <v>59675</v>
      </c>
      <c r="H8296" s="3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7325</v>
      </c>
      <c r="C8297" s="1" t="str">
        <f aca="false">IF(H8297="",F8297,H8297)</f>
        <v>Main Street Solar Project</v>
      </c>
      <c r="F8297" s="5"/>
      <c r="G8297" s="1" t="n">
        <v>59682</v>
      </c>
      <c r="H8297" s="3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7326</v>
      </c>
      <c r="C8298" s="1" t="str">
        <f aca="false">IF(H8298="",F8298,H8298)</f>
        <v>GM Lordstown Assembly Solar Array</v>
      </c>
      <c r="F8298" s="5"/>
      <c r="G8298" s="1" t="n">
        <v>59683</v>
      </c>
      <c r="H8298" s="3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7327</v>
      </c>
      <c r="C8299" s="1" t="str">
        <f aca="false">IF(H8299="",F8299,H8299)</f>
        <v>Sarasota County LFGTE Facility</v>
      </c>
      <c r="F8299" s="5"/>
      <c r="G8299" s="1" t="n">
        <v>59686</v>
      </c>
      <c r="H8299" s="3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7328</v>
      </c>
      <c r="C8300" s="1" t="str">
        <f aca="false">IF(H8300="",F8300,H8300)</f>
        <v>Sun Harvest Solar NDP1</v>
      </c>
      <c r="F8300" s="5"/>
      <c r="G8300" s="1" t="n">
        <v>59687</v>
      </c>
      <c r="H8300" s="3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7329</v>
      </c>
      <c r="C8301" s="1" t="str">
        <f aca="false">IF(H8301="",F8301,H8301)</f>
        <v>Wake County LFG Facility</v>
      </c>
      <c r="F8301" s="5"/>
      <c r="G8301" s="1" t="n">
        <v>59688</v>
      </c>
      <c r="H8301" s="3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7330</v>
      </c>
      <c r="C8302" s="1" t="str">
        <f aca="false">IF(H8302="",F8302,H8302)</f>
        <v>NBC Field's Point Wind Farm</v>
      </c>
      <c r="F8302" s="5"/>
      <c r="G8302" s="1" t="n">
        <v>59692</v>
      </c>
      <c r="H8302" s="3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7331</v>
      </c>
      <c r="C8303" s="1" t="str">
        <f aca="false">IF(H8303="",F8303,H8303)</f>
        <v>Aspen Solar, LLC</v>
      </c>
      <c r="F8303" s="5"/>
      <c r="G8303" s="1" t="n">
        <v>59694</v>
      </c>
      <c r="H8303" s="3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7332</v>
      </c>
      <c r="C8304" s="1" t="str">
        <f aca="false">IF(H8304="",F8304,H8304)</f>
        <v>Pavant Solar, LLC</v>
      </c>
      <c r="F8304" s="5"/>
      <c r="G8304" s="1" t="n">
        <v>59702</v>
      </c>
      <c r="H8304" s="3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7333</v>
      </c>
      <c r="C8305" s="1" t="str">
        <f aca="false">IF(H8305="",F8305,H8305)</f>
        <v>JC-Biomethane, LLC</v>
      </c>
      <c r="F8305" s="5"/>
      <c r="G8305" s="1" t="n">
        <v>59704</v>
      </c>
      <c r="H8305" s="3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7334</v>
      </c>
      <c r="C8306" s="1" t="str">
        <f aca="false">IF(H8306="",F8306,H8306)</f>
        <v>BRE</v>
      </c>
      <c r="F8306" s="5"/>
      <c r="G8306" s="1" t="n">
        <v>59706</v>
      </c>
      <c r="H8306" s="3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7335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3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7336</v>
      </c>
      <c r="C8308" s="1" t="str">
        <f aca="false">IF(H8308="",F8308,H8308)</f>
        <v>Sand Valley Power Station</v>
      </c>
      <c r="F8308" s="5"/>
      <c r="G8308" s="1" t="n">
        <v>59710</v>
      </c>
      <c r="H8308" s="3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7337</v>
      </c>
      <c r="C8309" s="1" t="str">
        <f aca="false">IF(H8309="",F8309,H8309)</f>
        <v>CII Methane Management IV, LLC</v>
      </c>
      <c r="F8309" s="5"/>
      <c r="G8309" s="1" t="n">
        <v>59711</v>
      </c>
      <c r="H8309" s="3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7338</v>
      </c>
      <c r="C8310" s="1" t="str">
        <f aca="false">IF(H8310="",F8310,H8310)</f>
        <v>IKEA St. Louis 410</v>
      </c>
      <c r="F8310" s="5"/>
      <c r="G8310" s="1" t="n">
        <v>59714</v>
      </c>
      <c r="H8310" s="3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7339</v>
      </c>
      <c r="C8311" s="1" t="str">
        <f aca="false">IF(H8311="",F8311,H8311)</f>
        <v>DD Hay Road Solar 23 LLC</v>
      </c>
      <c r="F8311" s="5"/>
      <c r="G8311" s="1" t="n">
        <v>59715</v>
      </c>
      <c r="H8311" s="3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7340</v>
      </c>
      <c r="C8312" s="1" t="str">
        <f aca="false">IF(H8312="",F8312,H8312)</f>
        <v>Framingham State University Plant</v>
      </c>
      <c r="F8312" s="5"/>
      <c r="G8312" s="1" t="n">
        <v>59717</v>
      </c>
      <c r="H8312" s="3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7341</v>
      </c>
      <c r="C8313" s="1" t="str">
        <f aca="false">IF(H8313="",F8313,H8313)</f>
        <v>Charlotte Solar LLC VT</v>
      </c>
      <c r="F8313" s="5"/>
      <c r="G8313" s="1" t="n">
        <v>59719</v>
      </c>
      <c r="H8313" s="3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7342</v>
      </c>
      <c r="C8314" s="1" t="str">
        <f aca="false">IF(H8314="",F8314,H8314)</f>
        <v>Seville 1</v>
      </c>
      <c r="F8314" s="5"/>
      <c r="G8314" s="1" t="n">
        <v>59722</v>
      </c>
      <c r="H8314" s="3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7343</v>
      </c>
      <c r="C8315" s="1" t="str">
        <f aca="false">IF(H8315="",F8315,H8315)</f>
        <v>Seville 2</v>
      </c>
      <c r="F8315" s="5"/>
      <c r="G8315" s="1" t="n">
        <v>59723</v>
      </c>
      <c r="H8315" s="3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7344</v>
      </c>
      <c r="C8316" s="1" t="str">
        <f aca="false">IF(H8316="",F8316,H8316)</f>
        <v>Scituate Wind</v>
      </c>
      <c r="F8316" s="5"/>
      <c r="G8316" s="1" t="n">
        <v>59724</v>
      </c>
      <c r="H8316" s="3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7345</v>
      </c>
      <c r="C8317" s="1" t="str">
        <f aca="false">IF(H8317="",F8317,H8317)</f>
        <v>Fairhaven Wind</v>
      </c>
      <c r="F8317" s="5"/>
      <c r="G8317" s="1" t="n">
        <v>59725</v>
      </c>
      <c r="H8317" s="3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7346</v>
      </c>
      <c r="C8318" s="1" t="str">
        <f aca="false">IF(H8318="",F8318,H8318)</f>
        <v>Bull Street Plant</v>
      </c>
      <c r="F8318" s="5"/>
      <c r="G8318" s="1" t="n">
        <v>59727</v>
      </c>
      <c r="H8318" s="3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7347</v>
      </c>
      <c r="C8319" s="1" t="str">
        <f aca="false">IF(H8319="",F8319,H8319)</f>
        <v>Substation 20 Plant</v>
      </c>
      <c r="F8319" s="5"/>
      <c r="G8319" s="1" t="n">
        <v>59728</v>
      </c>
      <c r="H8319" s="3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7348</v>
      </c>
      <c r="C8320" s="1" t="str">
        <f aca="false">IF(H8320="",F8320,H8320)</f>
        <v>Macon Solar Power  Project</v>
      </c>
      <c r="F8320" s="5"/>
      <c r="G8320" s="1" t="n">
        <v>59729</v>
      </c>
      <c r="H8320" s="3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7349</v>
      </c>
      <c r="C8321" s="1" t="str">
        <f aca="false">IF(H8321="",F8321,H8321)</f>
        <v>Templeton</v>
      </c>
      <c r="F8321" s="5"/>
      <c r="G8321" s="1" t="n">
        <v>59731</v>
      </c>
      <c r="H8321" s="3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7350</v>
      </c>
      <c r="C8322" s="1" t="str">
        <f aca="false">IF(H8322="",F8322,H8322)</f>
        <v>Green Pastures Wind I</v>
      </c>
      <c r="F8322" s="5"/>
      <c r="G8322" s="1" t="n">
        <v>59732</v>
      </c>
      <c r="H8322" s="3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7351</v>
      </c>
      <c r="C8323" s="1" t="str">
        <f aca="false">IF(H8323="",F8323,H8323)</f>
        <v>Green Pastures Wind II</v>
      </c>
      <c r="F8323" s="5"/>
      <c r="G8323" s="1" t="n">
        <v>59733</v>
      </c>
      <c r="H8323" s="3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7352</v>
      </c>
      <c r="C8324" s="1" t="str">
        <f aca="false">IF(H8324="",F8324,H8324)</f>
        <v>Briscoe Wind Farm</v>
      </c>
      <c r="F8324" s="5"/>
      <c r="G8324" s="1" t="n">
        <v>59734</v>
      </c>
      <c r="H8324" s="3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7353</v>
      </c>
      <c r="C8325" s="1" t="str">
        <f aca="false">IF(H8325="",F8325,H8325)</f>
        <v>Kirkwood Wind Turbine</v>
      </c>
      <c r="F8325" s="5"/>
      <c r="G8325" s="1" t="n">
        <v>59735</v>
      </c>
      <c r="H8325" s="3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7354</v>
      </c>
      <c r="C8326" s="1" t="str">
        <f aca="false">IF(H8326="",F8326,H8326)</f>
        <v>Valentine Wind, LLC</v>
      </c>
      <c r="F8326" s="5"/>
      <c r="G8326" s="1" t="n">
        <v>59736</v>
      </c>
      <c r="H8326" s="3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7355</v>
      </c>
      <c r="C8327" s="1" t="str">
        <f aca="false">IF(H8327="",F8327,H8327)</f>
        <v>Citizen B</v>
      </c>
      <c r="F8327" s="5"/>
      <c r="G8327" s="1" t="n">
        <v>59738</v>
      </c>
      <c r="H8327" s="3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7356</v>
      </c>
      <c r="C8328" s="1" t="str">
        <f aca="false">IF(H8328="",F8328,H8328)</f>
        <v>Barton Solar Farm</v>
      </c>
      <c r="F8328" s="5"/>
      <c r="G8328" s="1" t="n">
        <v>59741</v>
      </c>
      <c r="H8328" s="3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7357</v>
      </c>
      <c r="C8329" s="1" t="str">
        <f aca="false">IF(H8329="",F8329,H8329)</f>
        <v>Sunnyside Ranch Community Solar Array</v>
      </c>
      <c r="F8329" s="5"/>
      <c r="G8329" s="1" t="n">
        <v>59742</v>
      </c>
      <c r="H8329" s="3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7358</v>
      </c>
      <c r="C8330" s="1" t="str">
        <f aca="false">IF(H8330="",F8330,H8330)</f>
        <v>Chimes West Friendship (Nixon Farms)</v>
      </c>
      <c r="F8330" s="5"/>
      <c r="G8330" s="1" t="n">
        <v>59743</v>
      </c>
      <c r="H8330" s="3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7359</v>
      </c>
      <c r="C8331" s="1" t="str">
        <f aca="false">IF(H8331="",F8331,H8331)</f>
        <v>Lakeland Electric Co. (FL)-Airport 1</v>
      </c>
      <c r="F8331" s="5"/>
      <c r="G8331" s="1" t="n">
        <v>59744</v>
      </c>
      <c r="H8331" s="3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7360</v>
      </c>
      <c r="C8332" s="1" t="str">
        <f aca="false">IF(H8332="",F8332,H8332)</f>
        <v>Leominster (MA)-South Street-R&amp;D</v>
      </c>
      <c r="F8332" s="5"/>
      <c r="G8332" s="1" t="n">
        <v>59745</v>
      </c>
      <c r="H8332" s="3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7361</v>
      </c>
      <c r="C8333" s="1" t="str">
        <f aca="false">IF(H8333="",F8333,H8333)</f>
        <v>DSH (CA) - Coalinga State Hospital</v>
      </c>
      <c r="F8333" s="5"/>
      <c r="G8333" s="1" t="n">
        <v>59746</v>
      </c>
      <c r="H8333" s="3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7362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3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7363</v>
      </c>
      <c r="C8335" s="1" t="str">
        <f aca="false">IF(H8335="",F8335,H8335)</f>
        <v>UMES (MD) - Princess Anne</v>
      </c>
      <c r="F8335" s="5"/>
      <c r="G8335" s="1" t="n">
        <v>59749</v>
      </c>
      <c r="H8335" s="3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7364</v>
      </c>
      <c r="C8336" s="1" t="str">
        <f aca="false">IF(H8336="",F8336,H8336)</f>
        <v>Bourne (MA) - Holliston I</v>
      </c>
      <c r="F8336" s="5"/>
      <c r="G8336" s="1" t="n">
        <v>59750</v>
      </c>
      <c r="H8336" s="3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7365</v>
      </c>
      <c r="C8337" s="1" t="str">
        <f aca="false">IF(H8337="",F8337,H8337)</f>
        <v>Wilzig Associates, LLC</v>
      </c>
      <c r="F8337" s="5"/>
      <c r="G8337" s="1" t="n">
        <v>59751</v>
      </c>
      <c r="H8337" s="3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7366</v>
      </c>
      <c r="C8338" s="1" t="str">
        <f aca="false">IF(H8338="",F8338,H8338)</f>
        <v>BlueWave Capital - Grafton (SREC II)</v>
      </c>
      <c r="F8338" s="5"/>
      <c r="G8338" s="1" t="n">
        <v>59752</v>
      </c>
      <c r="H8338" s="3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7367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3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7368</v>
      </c>
      <c r="C8340" s="1" t="str">
        <f aca="false">IF(H8340="",F8340,H8340)</f>
        <v>Chester Power Partners</v>
      </c>
      <c r="F8340" s="5"/>
      <c r="G8340" s="1" t="n">
        <v>59755</v>
      </c>
      <c r="H8340" s="3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7369</v>
      </c>
      <c r="C8341" s="1" t="str">
        <f aca="false">IF(H8341="",F8341,H8341)</f>
        <v>Glades Pike Generation Plant</v>
      </c>
      <c r="F8341" s="5"/>
      <c r="G8341" s="1" t="n">
        <v>59759</v>
      </c>
      <c r="H8341" s="3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7370</v>
      </c>
      <c r="C8342" s="1" t="str">
        <f aca="false">IF(H8342="",F8342,H8342)</f>
        <v>Red Hill Solar Center, LLC</v>
      </c>
      <c r="F8342" s="5"/>
      <c r="G8342" s="1" t="n">
        <v>59760</v>
      </c>
      <c r="H8342" s="3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7371</v>
      </c>
      <c r="C8343" s="1" t="str">
        <f aca="false">IF(H8343="",F8343,H8343)</f>
        <v>Van Slyke Solar Center, LLC</v>
      </c>
      <c r="F8343" s="5"/>
      <c r="G8343" s="1" t="n">
        <v>59761</v>
      </c>
      <c r="H8343" s="3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7372</v>
      </c>
      <c r="C8344" s="1" t="str">
        <f aca="false">IF(H8344="",F8344,H8344)</f>
        <v>Broadway Solar Center, LLC</v>
      </c>
      <c r="F8344" s="5"/>
      <c r="G8344" s="1" t="n">
        <v>59762</v>
      </c>
      <c r="H8344" s="3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7373</v>
      </c>
      <c r="C8345" s="1" t="str">
        <f aca="false">IF(H8345="",F8345,H8345)</f>
        <v>Robeson County LFG to Energy</v>
      </c>
      <c r="F8345" s="5"/>
      <c r="G8345" s="1" t="n">
        <v>59763</v>
      </c>
      <c r="H8345" s="3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7374</v>
      </c>
      <c r="C8346" s="1" t="str">
        <f aca="false">IF(H8346="",F8346,H8346)</f>
        <v>Stetson Road Solar - Barre I</v>
      </c>
      <c r="F8346" s="5"/>
      <c r="G8346" s="1" t="n">
        <v>59765</v>
      </c>
      <c r="H8346" s="3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7375</v>
      </c>
      <c r="C8347" s="1" t="str">
        <f aca="false">IF(H8347="",F8347,H8347)</f>
        <v>Barre II Solar Project</v>
      </c>
      <c r="F8347" s="5"/>
      <c r="G8347" s="1" t="n">
        <v>59766</v>
      </c>
      <c r="H8347" s="3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7376</v>
      </c>
      <c r="C8348" s="1" t="str">
        <f aca="false">IF(H8348="",F8348,H8348)</f>
        <v>Chester Solar Farm</v>
      </c>
      <c r="F8348" s="5"/>
      <c r="G8348" s="1" t="n">
        <v>59767</v>
      </c>
      <c r="H8348" s="3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7377</v>
      </c>
      <c r="C8349" s="1" t="str">
        <f aca="false">IF(H8349="",F8349,H8349)</f>
        <v>Concord Solar Farm</v>
      </c>
      <c r="F8349" s="5"/>
      <c r="G8349" s="1" t="n">
        <v>59768</v>
      </c>
      <c r="H8349" s="3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7378</v>
      </c>
      <c r="C8350" s="1" t="str">
        <f aca="false">IF(H8350="",F8350,H8350)</f>
        <v>TIA Solar</v>
      </c>
      <c r="F8350" s="5"/>
      <c r="G8350" s="1" t="n">
        <v>59769</v>
      </c>
      <c r="H8350" s="3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7379</v>
      </c>
      <c r="C8351" s="1" t="str">
        <f aca="false">IF(H8351="",F8351,H8351)</f>
        <v>IMPA Pendleton Solar Park</v>
      </c>
      <c r="F8351" s="5"/>
      <c r="G8351" s="1" t="n">
        <v>59770</v>
      </c>
      <c r="H8351" s="3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7380</v>
      </c>
      <c r="C8352" s="1" t="str">
        <f aca="false">IF(H8352="",F8352,H8352)</f>
        <v>Jefferson Solar Park</v>
      </c>
      <c r="F8352" s="5"/>
      <c r="G8352" s="1" t="n">
        <v>59771</v>
      </c>
      <c r="H8352" s="3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7381</v>
      </c>
      <c r="C8353" s="1" t="str">
        <f aca="false">IF(H8353="",F8353,H8353)</f>
        <v>BioTown Ag</v>
      </c>
      <c r="F8353" s="5"/>
      <c r="G8353" s="1" t="n">
        <v>59774</v>
      </c>
      <c r="H8353" s="3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7382</v>
      </c>
      <c r="C8354" s="1" t="str">
        <f aca="false">IF(H8354="",F8354,H8354)</f>
        <v>Adams Farm Solar</v>
      </c>
      <c r="F8354" s="5"/>
      <c r="G8354" s="1" t="n">
        <v>59775</v>
      </c>
      <c r="H8354" s="3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7383</v>
      </c>
      <c r="C8355" s="1" t="str">
        <f aca="false">IF(H8355="",F8355,H8355)</f>
        <v>Heartland Community College</v>
      </c>
      <c r="F8355" s="5"/>
      <c r="G8355" s="1" t="n">
        <v>59776</v>
      </c>
      <c r="H8355" s="3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7384</v>
      </c>
      <c r="C8356" s="1" t="str">
        <f aca="false">IF(H8356="",F8356,H8356)</f>
        <v>Eden Solar LLC</v>
      </c>
      <c r="F8356" s="5"/>
      <c r="G8356" s="1" t="n">
        <v>59778</v>
      </c>
      <c r="H8356" s="3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7385</v>
      </c>
      <c r="C8357" s="1" t="str">
        <f aca="false">IF(H8357="",F8357,H8357)</f>
        <v>New Bedford (MA) Plymouth</v>
      </c>
      <c r="F8357" s="5"/>
      <c r="G8357" s="1" t="n">
        <v>59780</v>
      </c>
      <c r="H8357" s="3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7386</v>
      </c>
      <c r="C8358" s="1" t="str">
        <f aca="false">IF(H8358="",F8358,H8358)</f>
        <v>Upper Blackstone (MA) Treasure Valley</v>
      </c>
      <c r="F8358" s="5"/>
      <c r="G8358" s="1" t="n">
        <v>59781</v>
      </c>
      <c r="H8358" s="3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7387</v>
      </c>
      <c r="C8359" s="1" t="str">
        <f aca="false">IF(H8359="",F8359,H8359)</f>
        <v>Waynoka Gas Processing Plant</v>
      </c>
      <c r="F8359" s="5"/>
      <c r="G8359" s="1" t="n">
        <v>59782</v>
      </c>
      <c r="H8359" s="3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7388</v>
      </c>
      <c r="C8360" s="1" t="str">
        <f aca="false">IF(H8360="",F8360,H8360)</f>
        <v>Croda Atlas Point CHP</v>
      </c>
      <c r="F8360" s="5"/>
      <c r="G8360" s="1" t="n">
        <v>59783</v>
      </c>
      <c r="H8360" s="3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7389</v>
      </c>
      <c r="C8361" s="1" t="str">
        <f aca="false">IF(H8361="",F8361,H8361)</f>
        <v>Fremont Community Digester, LLC</v>
      </c>
      <c r="F8361" s="5"/>
      <c r="G8361" s="1" t="n">
        <v>59785</v>
      </c>
      <c r="H8361" s="3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7390</v>
      </c>
      <c r="C8362" s="1" t="str">
        <f aca="false">IF(H8362="",F8362,H8362)</f>
        <v>Fiddler's Canyon #2</v>
      </c>
      <c r="F8362" s="5"/>
      <c r="G8362" s="1" t="n">
        <v>59786</v>
      </c>
      <c r="H8362" s="3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7391</v>
      </c>
      <c r="C8363" s="1" t="str">
        <f aca="false">IF(H8363="",F8363,H8363)</f>
        <v>Fiddler's Canyon #1</v>
      </c>
      <c r="F8363" s="5"/>
      <c r="G8363" s="1" t="n">
        <v>59787</v>
      </c>
      <c r="H8363" s="3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7392</v>
      </c>
      <c r="C8364" s="1" t="str">
        <f aca="false">IF(H8364="",F8364,H8364)</f>
        <v>Advance Stores Company, Inc</v>
      </c>
      <c r="F8364" s="5"/>
      <c r="G8364" s="1" t="n">
        <v>59788</v>
      </c>
      <c r="H8364" s="3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7393</v>
      </c>
      <c r="C8365" s="1" t="str">
        <f aca="false">IF(H8365="",F8365,H8365)</f>
        <v>Millbrook School</v>
      </c>
      <c r="F8365" s="5"/>
      <c r="G8365" s="1" t="n">
        <v>59789</v>
      </c>
      <c r="H8365" s="3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7394</v>
      </c>
      <c r="C8366" s="1" t="str">
        <f aca="false">IF(H8366="",F8366,H8366)</f>
        <v>Oregon University System Rabbit Field</v>
      </c>
      <c r="F8366" s="5"/>
      <c r="G8366" s="1" t="n">
        <v>59790</v>
      </c>
      <c r="H8366" s="3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7395</v>
      </c>
      <c r="C8367" s="1" t="str">
        <f aca="false">IF(H8367="",F8367,H8367)</f>
        <v>Chicago West Side Energy Center</v>
      </c>
      <c r="F8367" s="5"/>
      <c r="G8367" s="1" t="n">
        <v>59794</v>
      </c>
      <c r="H8367" s="3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7396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3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7397</v>
      </c>
      <c r="C8369" s="1" t="str">
        <f aca="false">IF(H8369="",F8369,H8369)</f>
        <v>Colon PV</v>
      </c>
      <c r="F8369" s="5"/>
      <c r="G8369" s="1" t="n">
        <v>59798</v>
      </c>
      <c r="H8369" s="3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7398</v>
      </c>
      <c r="C8370" s="1" t="str">
        <f aca="false">IF(H8370="",F8370,H8370)</f>
        <v>Amazon San Bernardino</v>
      </c>
      <c r="F8370" s="5"/>
      <c r="G8370" s="1" t="n">
        <v>59800</v>
      </c>
      <c r="H8370" s="3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7399</v>
      </c>
      <c r="C8371" s="1" t="str">
        <f aca="false">IF(H8371="",F8371,H8371)</f>
        <v>IBM Southbury</v>
      </c>
      <c r="F8371" s="5"/>
      <c r="G8371" s="1" t="n">
        <v>59801</v>
      </c>
      <c r="H8371" s="3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7400</v>
      </c>
      <c r="C8372" s="1" t="str">
        <f aca="false">IF(H8372="",F8372,H8372)</f>
        <v>Maxim</v>
      </c>
      <c r="F8372" s="5"/>
      <c r="G8372" s="1" t="n">
        <v>59802</v>
      </c>
      <c r="H8372" s="3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7401</v>
      </c>
      <c r="C8373" s="1" t="str">
        <f aca="false">IF(H8373="",F8373,H8373)</f>
        <v>Pixar - Emeryville</v>
      </c>
      <c r="F8373" s="5"/>
      <c r="G8373" s="1" t="n">
        <v>59803</v>
      </c>
      <c r="H8373" s="3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7402</v>
      </c>
      <c r="C8374" s="1" t="str">
        <f aca="false">IF(H8374="",F8374,H8374)</f>
        <v>Starbucks - Evolution Fresh</v>
      </c>
      <c r="F8374" s="5"/>
      <c r="G8374" s="1" t="n">
        <v>59804</v>
      </c>
      <c r="H8374" s="3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7403</v>
      </c>
      <c r="C8375" s="1" t="str">
        <f aca="false">IF(H8375="",F8375,H8375)</f>
        <v>Yahoo! - HQ</v>
      </c>
      <c r="F8375" s="5"/>
      <c r="G8375" s="1" t="n">
        <v>59805</v>
      </c>
      <c r="H8375" s="3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7404</v>
      </c>
      <c r="C8376" s="1" t="str">
        <f aca="false">IF(H8376="",F8376,H8376)</f>
        <v>Airport 1 Solar (DIA)</v>
      </c>
      <c r="F8376" s="5"/>
      <c r="G8376" s="1" t="n">
        <v>59807</v>
      </c>
      <c r="H8376" s="3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7405</v>
      </c>
      <c r="C8377" s="1" t="str">
        <f aca="false">IF(H8377="",F8377,H8377)</f>
        <v>Munster Landfill Gas-to-Energy</v>
      </c>
      <c r="F8377" s="5"/>
      <c r="G8377" s="1" t="n">
        <v>59808</v>
      </c>
      <c r="H8377" s="3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7406</v>
      </c>
      <c r="C8378" s="1" t="str">
        <f aca="false">IF(H8378="",F8378,H8378)</f>
        <v>Mountain Home Energy Center</v>
      </c>
      <c r="F8378" s="5"/>
      <c r="G8378" s="1" t="n">
        <v>59809</v>
      </c>
      <c r="H8378" s="3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7407</v>
      </c>
      <c r="C8379" s="1" t="str">
        <f aca="false">IF(H8379="",F8379,H8379)</f>
        <v>Dairyland WTE Plant</v>
      </c>
      <c r="F8379" s="5"/>
      <c r="G8379" s="1" t="n">
        <v>59810</v>
      </c>
      <c r="H8379" s="3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7408</v>
      </c>
      <c r="C8380" s="1" t="str">
        <f aca="false">IF(H8380="",F8380,H8380)</f>
        <v>Rockfish Solar LLC</v>
      </c>
      <c r="F8380" s="5"/>
      <c r="G8380" s="1" t="n">
        <v>59811</v>
      </c>
      <c r="H8380" s="3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7409</v>
      </c>
      <c r="C8381" s="1" t="str">
        <f aca="false">IF(H8381="",F8381,H8381)</f>
        <v>Granby LFG</v>
      </c>
      <c r="F8381" s="5"/>
      <c r="G8381" s="1" t="n">
        <v>59815</v>
      </c>
      <c r="H8381" s="3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7410</v>
      </c>
      <c r="C8382" s="1" t="str">
        <f aca="false">IF(H8382="",F8382,H8382)</f>
        <v>Nanticoke LFG</v>
      </c>
      <c r="F8382" s="5"/>
      <c r="G8382" s="1" t="n">
        <v>59816</v>
      </c>
      <c r="H8382" s="3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7411</v>
      </c>
      <c r="C8383" s="1" t="str">
        <f aca="false">IF(H8383="",F8383,H8383)</f>
        <v>Concord Farm</v>
      </c>
      <c r="F8383" s="5"/>
      <c r="G8383" s="1" t="n">
        <v>59818</v>
      </c>
      <c r="H8383" s="3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7412</v>
      </c>
      <c r="C8384" s="1" t="str">
        <f aca="false">IF(H8384="",F8384,H8384)</f>
        <v>Mohave Electric at Fort Mohave</v>
      </c>
      <c r="F8384" s="5"/>
      <c r="G8384" s="1" t="n">
        <v>59819</v>
      </c>
      <c r="H8384" s="3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7413</v>
      </c>
      <c r="C8385" s="1" t="str">
        <f aca="false">IF(H8385="",F8385,H8385)</f>
        <v>Hunt Farm Solar</v>
      </c>
      <c r="F8385" s="5"/>
      <c r="G8385" s="1" t="n">
        <v>59820</v>
      </c>
      <c r="H8385" s="3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7414</v>
      </c>
      <c r="C8386" s="1" t="str">
        <f aca="false">IF(H8386="",F8386,H8386)</f>
        <v>205 Sturbridge A</v>
      </c>
      <c r="F8386" s="5"/>
      <c r="G8386" s="1" t="n">
        <v>59821</v>
      </c>
      <c r="H8386" s="3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7415</v>
      </c>
      <c r="C8387" s="1" t="str">
        <f aca="false">IF(H8387="",F8387,H8387)</f>
        <v>201 Sturbridge B</v>
      </c>
      <c r="F8387" s="5"/>
      <c r="G8387" s="1" t="n">
        <v>59822</v>
      </c>
      <c r="H8387" s="3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7416</v>
      </c>
      <c r="C8388" s="1" t="str">
        <f aca="false">IF(H8388="",F8388,H8388)</f>
        <v>INDY III</v>
      </c>
      <c r="F8388" s="5"/>
      <c r="G8388" s="1" t="n">
        <v>59823</v>
      </c>
      <c r="H8388" s="3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7417</v>
      </c>
      <c r="C8389" s="1" t="str">
        <f aca="false">IF(H8389="",F8389,H8389)</f>
        <v>Sweetgum Solar</v>
      </c>
      <c r="F8389" s="5"/>
      <c r="G8389" s="1" t="n">
        <v>59824</v>
      </c>
      <c r="H8389" s="3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7418</v>
      </c>
      <c r="C8390" s="1" t="str">
        <f aca="false">IF(H8390="",F8390,H8390)</f>
        <v>Balsam</v>
      </c>
      <c r="F8390" s="5"/>
      <c r="G8390" s="1" t="n">
        <v>59828</v>
      </c>
      <c r="H8390" s="3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7419</v>
      </c>
      <c r="C8391" s="1" t="str">
        <f aca="false">IF(H8391="",F8391,H8391)</f>
        <v>Royal Solar</v>
      </c>
      <c r="F8391" s="5"/>
      <c r="G8391" s="1" t="n">
        <v>59831</v>
      </c>
      <c r="H8391" s="3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7420</v>
      </c>
      <c r="C8392" s="1" t="str">
        <f aca="false">IF(H8392="",F8392,H8392)</f>
        <v>Kinston Solar</v>
      </c>
      <c r="F8392" s="5"/>
      <c r="G8392" s="1" t="n">
        <v>59832</v>
      </c>
      <c r="H8392" s="3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7421</v>
      </c>
      <c r="C8393" s="1" t="str">
        <f aca="false">IF(H8393="",F8393,H8393)</f>
        <v>Laurinburg Solar</v>
      </c>
      <c r="F8393" s="5"/>
      <c r="G8393" s="1" t="n">
        <v>59833</v>
      </c>
      <c r="H8393" s="3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7422</v>
      </c>
      <c r="C8394" s="1" t="str">
        <f aca="false">IF(H8394="",F8394,H8394)</f>
        <v>Indy Grocers</v>
      </c>
      <c r="F8394" s="5"/>
      <c r="G8394" s="1" t="n">
        <v>59834</v>
      </c>
      <c r="H8394" s="3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7423</v>
      </c>
      <c r="C8395" s="1" t="str">
        <f aca="false">IF(H8395="",F8395,H8395)</f>
        <v>Newton Grove</v>
      </c>
      <c r="F8395" s="5"/>
      <c r="G8395" s="1" t="n">
        <v>59835</v>
      </c>
      <c r="H8395" s="3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7424</v>
      </c>
      <c r="C8396" s="1" t="str">
        <f aca="false">IF(H8396="",F8396,H8396)</f>
        <v>Slate Creek Wind Project LLC</v>
      </c>
      <c r="F8396" s="5"/>
      <c r="G8396" s="1" t="n">
        <v>59837</v>
      </c>
      <c r="H8396" s="3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7425</v>
      </c>
      <c r="C8397" s="1" t="str">
        <f aca="false">IF(H8397="",F8397,H8397)</f>
        <v>Spring Hill Road</v>
      </c>
      <c r="F8397" s="5"/>
      <c r="G8397" s="1" t="n">
        <v>59839</v>
      </c>
      <c r="H8397" s="3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7426</v>
      </c>
      <c r="C8398" s="1" t="str">
        <f aca="false">IF(H8398="",F8398,H8398)</f>
        <v>General Motors Corp at White Marsh MD</v>
      </c>
      <c r="F8398" s="5"/>
      <c r="G8398" s="1" t="n">
        <v>59841</v>
      </c>
      <c r="H8398" s="3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7427</v>
      </c>
      <c r="C8399" s="1" t="str">
        <f aca="false">IF(H8399="",F8399,H8399)</f>
        <v>CNE at Cambridge MD</v>
      </c>
      <c r="F8399" s="5"/>
      <c r="G8399" s="1" t="n">
        <v>59842</v>
      </c>
      <c r="H8399" s="3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7428</v>
      </c>
      <c r="C8400" s="1" t="str">
        <f aca="false">IF(H8400="",F8400,H8400)</f>
        <v>Georgia Power at Wadley GA</v>
      </c>
      <c r="F8400" s="5"/>
      <c r="G8400" s="1" t="n">
        <v>59843</v>
      </c>
      <c r="H8400" s="3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7429</v>
      </c>
      <c r="C8401" s="1" t="str">
        <f aca="false">IF(H8401="",F8401,H8401)</f>
        <v>Munich Re Plaza</v>
      </c>
      <c r="F8401" s="5"/>
      <c r="G8401" s="1" t="n">
        <v>59844</v>
      </c>
      <c r="H8401" s="3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7430</v>
      </c>
      <c r="C8402" s="1" t="str">
        <f aca="false">IF(H8402="",F8402,H8402)</f>
        <v>New River</v>
      </c>
      <c r="F8402" s="5"/>
      <c r="G8402" s="1" t="n">
        <v>59845</v>
      </c>
      <c r="H8402" s="3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7431</v>
      </c>
      <c r="C8403" s="1" t="str">
        <f aca="false">IF(H8403="",F8403,H8403)</f>
        <v>Northwest Community Hospital</v>
      </c>
      <c r="F8403" s="5"/>
      <c r="G8403" s="1" t="n">
        <v>59847</v>
      </c>
      <c r="H8403" s="3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7432</v>
      </c>
      <c r="C8404" s="1" t="str">
        <f aca="false">IF(H8404="",F8404,H8404)</f>
        <v>Pikes Peak Solar Garden 1 LLC</v>
      </c>
      <c r="F8404" s="5"/>
      <c r="G8404" s="1" t="n">
        <v>59848</v>
      </c>
      <c r="H8404" s="3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7433</v>
      </c>
      <c r="C8405" s="1" t="str">
        <f aca="false">IF(H8405="",F8405,H8405)</f>
        <v>Adams Community Solar Garden LLC</v>
      </c>
      <c r="F8405" s="5"/>
      <c r="G8405" s="1" t="n">
        <v>59849</v>
      </c>
      <c r="H8405" s="3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7434</v>
      </c>
      <c r="C8406" s="1" t="str">
        <f aca="false">IF(H8406="",F8406,H8406)</f>
        <v>Adams Community Solar Garden III LLC</v>
      </c>
      <c r="F8406" s="5"/>
      <c r="G8406" s="1" t="n">
        <v>59850</v>
      </c>
      <c r="H8406" s="3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7435</v>
      </c>
      <c r="C8407" s="1" t="str">
        <f aca="false">IF(H8407="",F8407,H8407)</f>
        <v>SoINCPower6, LLC</v>
      </c>
      <c r="F8407" s="5"/>
      <c r="G8407" s="1" t="n">
        <v>59856</v>
      </c>
      <c r="H8407" s="3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7436</v>
      </c>
      <c r="C8408" s="1" t="str">
        <f aca="false">IF(H8408="",F8408,H8408)</f>
        <v>SoINCPower5, LLC</v>
      </c>
      <c r="F8408" s="5"/>
      <c r="G8408" s="1" t="n">
        <v>59857</v>
      </c>
      <c r="H8408" s="3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7437</v>
      </c>
      <c r="C8409" s="1" t="str">
        <f aca="false">IF(H8409="",F8409,H8409)</f>
        <v>Johnston Solar</v>
      </c>
      <c r="F8409" s="5"/>
      <c r="G8409" s="1" t="n">
        <v>59858</v>
      </c>
      <c r="H8409" s="3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7438</v>
      </c>
      <c r="C8410" s="1" t="str">
        <f aca="false">IF(H8410="",F8410,H8410)</f>
        <v>HP Hood CT</v>
      </c>
      <c r="F8410" s="5"/>
      <c r="G8410" s="1" t="n">
        <v>59860</v>
      </c>
      <c r="H8410" s="3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7439</v>
      </c>
      <c r="C8411" s="1" t="str">
        <f aca="false">IF(H8411="",F8411,H8411)</f>
        <v>Palmer Solar LLC</v>
      </c>
      <c r="F8411" s="5"/>
      <c r="G8411" s="1" t="n">
        <v>59866</v>
      </c>
      <c r="H8411" s="3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7440</v>
      </c>
      <c r="C8412" s="1" t="str">
        <f aca="false">IF(H8412="",F8412,H8412)</f>
        <v>Lockheed Martin Solar System</v>
      </c>
      <c r="F8412" s="5"/>
      <c r="G8412" s="1" t="n">
        <v>59867</v>
      </c>
      <c r="H8412" s="3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7441</v>
      </c>
      <c r="C8413" s="1" t="str">
        <f aca="false">IF(H8413="",F8413,H8413)</f>
        <v>UC Davis South Campus</v>
      </c>
      <c r="F8413" s="5"/>
      <c r="G8413" s="1" t="n">
        <v>59872</v>
      </c>
      <c r="H8413" s="3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7442</v>
      </c>
      <c r="C8414" s="1" t="str">
        <f aca="false">IF(H8414="",F8414,H8414)</f>
        <v>Lowell Solar Landfill</v>
      </c>
      <c r="F8414" s="5"/>
      <c r="G8414" s="1" t="n">
        <v>59873</v>
      </c>
      <c r="H8414" s="3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7443</v>
      </c>
      <c r="C8415" s="1" t="str">
        <f aca="false">IF(H8415="",F8415,H8415)</f>
        <v>Richland Solar Center</v>
      </c>
      <c r="F8415" s="5"/>
      <c r="G8415" s="1" t="n">
        <v>59874</v>
      </c>
      <c r="H8415" s="3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7444</v>
      </c>
      <c r="C8416" s="1" t="str">
        <f aca="false">IF(H8416="",F8416,H8416)</f>
        <v>Great Lakes Central Power Plant</v>
      </c>
      <c r="F8416" s="5"/>
      <c r="G8416" s="1" t="n">
        <v>59884</v>
      </c>
      <c r="H8416" s="3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7445</v>
      </c>
      <c r="C8417" s="1" t="str">
        <f aca="false">IF(H8417="",F8417,H8417)</f>
        <v>Beaufort Solar, LLC</v>
      </c>
      <c r="F8417" s="5"/>
      <c r="G8417" s="1" t="n">
        <v>59887</v>
      </c>
      <c r="H8417" s="3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7446</v>
      </c>
      <c r="C8418" s="1" t="str">
        <f aca="false">IF(H8418="",F8418,H8418)</f>
        <v>SunEnergy1-Scotland Neck, LLC</v>
      </c>
      <c r="F8418" s="5"/>
      <c r="G8418" s="1" t="n">
        <v>59898</v>
      </c>
      <c r="H8418" s="3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7447</v>
      </c>
      <c r="C8419" s="1" t="str">
        <f aca="false">IF(H8419="",F8419,H8419)</f>
        <v>Choco Solar, LLC</v>
      </c>
      <c r="F8419" s="5"/>
      <c r="G8419" s="1" t="n">
        <v>59899</v>
      </c>
      <c r="H8419" s="3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7448</v>
      </c>
      <c r="C8420" s="1" t="str">
        <f aca="false">IF(H8420="",F8420,H8420)</f>
        <v>Albertson Solar LLC</v>
      </c>
      <c r="F8420" s="5"/>
      <c r="G8420" s="1" t="n">
        <v>59901</v>
      </c>
      <c r="H8420" s="3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7449</v>
      </c>
      <c r="C8421" s="1" t="str">
        <f aca="false">IF(H8421="",F8421,H8421)</f>
        <v>South Campus Solar</v>
      </c>
      <c r="F8421" s="5"/>
      <c r="G8421" s="1" t="n">
        <v>59922</v>
      </c>
      <c r="H8421" s="3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7450</v>
      </c>
      <c r="C8422" s="1" t="str">
        <f aca="false">IF(H8422="",F8422,H8422)</f>
        <v>BG Stewart Solar Farm, LLC</v>
      </c>
      <c r="F8422" s="5"/>
      <c r="G8422" s="1" t="n">
        <v>59930</v>
      </c>
      <c r="H8422" s="3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7451</v>
      </c>
      <c r="C8423" s="1" t="str">
        <f aca="false">IF(H8423="",F8423,H8423)</f>
        <v>FCPC Renewable Generation</v>
      </c>
      <c r="F8423" s="5"/>
      <c r="G8423" s="1" t="n">
        <v>59931</v>
      </c>
      <c r="H8423" s="3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7452</v>
      </c>
      <c r="C8424" s="1" t="str">
        <f aca="false">IF(H8424="",F8424,H8424)</f>
        <v>Fiddler's Canyon 3</v>
      </c>
      <c r="F8424" s="5"/>
      <c r="G8424" s="1" t="n">
        <v>59932</v>
      </c>
      <c r="H8424" s="3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7453</v>
      </c>
      <c r="C8425" s="1" t="str">
        <f aca="false">IF(H8425="",F8425,H8425)</f>
        <v>Morgan Lancaster 1</v>
      </c>
      <c r="F8425" s="5"/>
      <c r="G8425" s="1" t="n">
        <v>59942</v>
      </c>
      <c r="H8425" s="3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7454</v>
      </c>
      <c r="C8426" s="1" t="str">
        <f aca="false">IF(H8426="",F8426,H8426)</f>
        <v>Rattlesnake Den</v>
      </c>
      <c r="F8426" s="5"/>
      <c r="G8426" s="1" t="n">
        <v>59943</v>
      </c>
      <c r="H8426" s="3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7455</v>
      </c>
      <c r="C8427" s="1" t="str">
        <f aca="false">IF(H8427="",F8427,H8427)</f>
        <v>Conetoe II Solar, LLC</v>
      </c>
      <c r="F8427" s="5"/>
      <c r="G8427" s="1" t="n">
        <v>59944</v>
      </c>
      <c r="H8427" s="3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7456</v>
      </c>
      <c r="C8428" s="1" t="str">
        <f aca="false">IF(H8428="",F8428,H8428)</f>
        <v>SR Camden</v>
      </c>
      <c r="F8428" s="5"/>
      <c r="G8428" s="1" t="n">
        <v>59947</v>
      </c>
      <c r="H8428" s="3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7457</v>
      </c>
      <c r="C8429" s="1" t="str">
        <f aca="false">IF(H8429="",F8429,H8429)</f>
        <v>Bakersfield 111</v>
      </c>
      <c r="F8429" s="5"/>
      <c r="G8429" s="1" t="n">
        <v>59948</v>
      </c>
      <c r="H8429" s="3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7458</v>
      </c>
      <c r="C8430" s="1" t="str">
        <f aca="false">IF(H8430="",F8430,H8430)</f>
        <v>Yadkinville Solar</v>
      </c>
      <c r="F8430" s="5"/>
      <c r="G8430" s="1" t="n">
        <v>59950</v>
      </c>
      <c r="H8430" s="3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7459</v>
      </c>
      <c r="C8431" s="1" t="str">
        <f aca="false">IF(H8431="",F8431,H8431)</f>
        <v>ESA Smithfield</v>
      </c>
      <c r="F8431" s="5"/>
      <c r="G8431" s="1" t="n">
        <v>59955</v>
      </c>
      <c r="H8431" s="3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7460</v>
      </c>
      <c r="C8432" s="1" t="str">
        <f aca="false">IF(H8432="",F8432,H8432)</f>
        <v>ESA Selma</v>
      </c>
      <c r="F8432" s="5"/>
      <c r="G8432" s="1" t="n">
        <v>59956</v>
      </c>
      <c r="H8432" s="3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7461</v>
      </c>
      <c r="C8433" s="1" t="str">
        <f aca="false">IF(H8433="",F8433,H8433)</f>
        <v>Milford 2</v>
      </c>
      <c r="F8433" s="5"/>
      <c r="G8433" s="1" t="n">
        <v>59958</v>
      </c>
      <c r="H8433" s="3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7462</v>
      </c>
      <c r="C8434" s="1" t="str">
        <f aca="false">IF(H8434="",F8434,H8434)</f>
        <v>Camp Lejeune Solar</v>
      </c>
      <c r="F8434" s="5"/>
      <c r="G8434" s="1" t="n">
        <v>59966</v>
      </c>
      <c r="H8434" s="3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7463</v>
      </c>
      <c r="C8435" s="1" t="str">
        <f aca="false">IF(H8435="",F8435,H8435)</f>
        <v>Pepperidge Farm Bloomfield</v>
      </c>
      <c r="F8435" s="5"/>
      <c r="G8435" s="1" t="n">
        <v>59967</v>
      </c>
      <c r="H8435" s="3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7464</v>
      </c>
      <c r="C8436" s="1" t="str">
        <f aca="false">IF(H8436="",F8436,H8436)</f>
        <v>Golden West Power Partners LLC</v>
      </c>
      <c r="F8436" s="5"/>
      <c r="G8436" s="1" t="n">
        <v>59974</v>
      </c>
      <c r="H8436" s="3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7465</v>
      </c>
      <c r="C8437" s="1" t="str">
        <f aca="false">IF(H8437="",F8437,H8437)</f>
        <v>Carousel Wind Farm LLC</v>
      </c>
      <c r="F8437" s="5"/>
      <c r="G8437" s="1" t="n">
        <v>59975</v>
      </c>
      <c r="H8437" s="3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7466</v>
      </c>
      <c r="C8438" s="1" t="str">
        <f aca="false">IF(H8438="",F8438,H8438)</f>
        <v>Columbia Solar Energy, LLC</v>
      </c>
      <c r="F8438" s="5"/>
      <c r="G8438" s="1" t="n">
        <v>59979</v>
      </c>
      <c r="H8438" s="3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7467</v>
      </c>
      <c r="C8439" s="1" t="str">
        <f aca="false">IF(H8439="",F8439,H8439)</f>
        <v>Scotland Solar RES</v>
      </c>
      <c r="F8439" s="5"/>
      <c r="G8439" s="1" t="n">
        <v>59982</v>
      </c>
      <c r="H8439" s="3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7468</v>
      </c>
      <c r="C8440" s="1" t="str">
        <f aca="false">IF(H8440="",F8440,H8440)</f>
        <v>Lanesville Solar RES</v>
      </c>
      <c r="F8440" s="5"/>
      <c r="G8440" s="1" t="n">
        <v>59984</v>
      </c>
      <c r="H8440" s="3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7469</v>
      </c>
      <c r="C8441" s="1" t="str">
        <f aca="false">IF(H8441="",F8441,H8441)</f>
        <v>Ouchchy PV1</v>
      </c>
      <c r="F8441" s="5"/>
      <c r="G8441" s="1" t="n">
        <v>59999</v>
      </c>
      <c r="H8441" s="3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7470</v>
      </c>
      <c r="C8442" s="1" t="str">
        <f aca="false">IF(H8442="",F8442,H8442)</f>
        <v>Clarkstown Landfill Solar Facility</v>
      </c>
      <c r="F8442" s="5"/>
      <c r="G8442" s="1" t="n">
        <v>60004</v>
      </c>
      <c r="H8442" s="3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7471</v>
      </c>
      <c r="C8443" s="1" t="str">
        <f aca="false">IF(H8443="",F8443,H8443)</f>
        <v>Morelos del Sol</v>
      </c>
      <c r="F8443" s="5"/>
      <c r="G8443" s="1" t="n">
        <v>60007</v>
      </c>
      <c r="H8443" s="3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7472</v>
      </c>
      <c r="C8444" s="1" t="str">
        <f aca="false">IF(H8444="",F8444,H8444)</f>
        <v>Hooper Solar</v>
      </c>
      <c r="F8444" s="5"/>
      <c r="G8444" s="1" t="n">
        <v>60008</v>
      </c>
      <c r="H8444" s="3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7473</v>
      </c>
      <c r="C8445" s="1" t="str">
        <f aca="false">IF(H8445="",F8445,H8445)</f>
        <v>Findlay Wind Farm</v>
      </c>
      <c r="F8445" s="5"/>
      <c r="G8445" s="1" t="n">
        <v>60015</v>
      </c>
      <c r="H8445" s="3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7474</v>
      </c>
      <c r="C8446" s="1" t="str">
        <f aca="false">IF(H8446="",F8446,H8446)</f>
        <v>Domino Farms Solar</v>
      </c>
      <c r="F8446" s="5"/>
      <c r="G8446" s="1" t="n">
        <v>60017</v>
      </c>
      <c r="H8446" s="3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7475</v>
      </c>
      <c r="C8447" s="1" t="str">
        <f aca="false">IF(H8447="",F8447,H8447)</f>
        <v>Ford World Headquarters</v>
      </c>
      <c r="F8447" s="5"/>
      <c r="G8447" s="1" t="n">
        <v>60018</v>
      </c>
      <c r="H8447" s="3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7476</v>
      </c>
      <c r="C8448" s="1" t="str">
        <f aca="false">IF(H8448="",F8448,H8448)</f>
        <v>Oxford</v>
      </c>
      <c r="F8448" s="5"/>
      <c r="G8448" s="1" t="n">
        <v>60022</v>
      </c>
      <c r="H8448" s="3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7477</v>
      </c>
      <c r="C8449" s="1" t="str">
        <f aca="false">IF(H8449="",F8449,H8449)</f>
        <v>Little Rock Pham Solar</v>
      </c>
      <c r="F8449" s="5"/>
      <c r="G8449" s="1" t="n">
        <v>60026</v>
      </c>
      <c r="H8449" s="3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7478</v>
      </c>
      <c r="C8450" s="1" t="str">
        <f aca="false">IF(H8450="",F8450,H8450)</f>
        <v>Adera Solar</v>
      </c>
      <c r="F8450" s="5"/>
      <c r="G8450" s="1" t="n">
        <v>60027</v>
      </c>
      <c r="H8450" s="3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7479</v>
      </c>
      <c r="C8451" s="1" t="str">
        <f aca="false">IF(H8451="",F8451,H8451)</f>
        <v>CES VMT Solar</v>
      </c>
      <c r="F8451" s="5"/>
      <c r="G8451" s="1" t="n">
        <v>60029</v>
      </c>
      <c r="H8451" s="3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7480</v>
      </c>
      <c r="C8452" s="1" t="str">
        <f aca="false">IF(H8452="",F8452,H8452)</f>
        <v>Tequesquite Landfill Solar PV Project</v>
      </c>
      <c r="F8452" s="5"/>
      <c r="G8452" s="1" t="n">
        <v>60035</v>
      </c>
      <c r="H8452" s="3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7481</v>
      </c>
      <c r="C8453" s="1" t="str">
        <f aca="false">IF(H8453="",F8453,H8453)</f>
        <v>CCBC-Catonsville</v>
      </c>
      <c r="F8453" s="5"/>
      <c r="G8453" s="1" t="n">
        <v>60036</v>
      </c>
      <c r="H8453" s="3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7482</v>
      </c>
      <c r="C8454" s="1" t="str">
        <f aca="false">IF(H8454="",F8454,H8454)</f>
        <v>Owens Corning Headquarters</v>
      </c>
      <c r="F8454" s="5"/>
      <c r="G8454" s="1" t="n">
        <v>60038</v>
      </c>
      <c r="H8454" s="3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7483</v>
      </c>
      <c r="C8455" s="1" t="str">
        <f aca="false">IF(H8455="",F8455,H8455)</f>
        <v>UI RCP New Haven Fuel Cell</v>
      </c>
      <c r="F8455" s="5"/>
      <c r="G8455" s="1" t="n">
        <v>60040</v>
      </c>
      <c r="H8455" s="3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7484</v>
      </c>
      <c r="C8456" s="1" t="str">
        <f aca="false">IF(H8456="",F8456,H8456)</f>
        <v>Portage Solar</v>
      </c>
      <c r="F8456" s="5"/>
      <c r="G8456" s="1" t="n">
        <v>60046</v>
      </c>
      <c r="H8456" s="3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7485</v>
      </c>
      <c r="C8457" s="1" t="str">
        <f aca="false">IF(H8457="",F8457,H8457)</f>
        <v>Middlebury Solar</v>
      </c>
      <c r="F8457" s="5"/>
      <c r="G8457" s="1" t="n">
        <v>60047</v>
      </c>
      <c r="H8457" s="3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7486</v>
      </c>
      <c r="C8458" s="1" t="str">
        <f aca="false">IF(H8458="",F8458,H8458)</f>
        <v>TWE Chocowinity Solar, LLC</v>
      </c>
      <c r="F8458" s="5"/>
      <c r="G8458" s="1" t="n">
        <v>60048</v>
      </c>
      <c r="H8458" s="3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7487</v>
      </c>
      <c r="C8459" s="1" t="str">
        <f aca="false">IF(H8459="",F8459,H8459)</f>
        <v>Golden Hills Wind</v>
      </c>
      <c r="F8459" s="5"/>
      <c r="G8459" s="1" t="n">
        <v>60049</v>
      </c>
      <c r="H8459" s="3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7488</v>
      </c>
      <c r="C8460" s="1" t="str">
        <f aca="false">IF(H8460="",F8460,H8460)</f>
        <v>Innovative Solar 10</v>
      </c>
      <c r="F8460" s="5"/>
      <c r="G8460" s="1" t="n">
        <v>60050</v>
      </c>
      <c r="H8460" s="3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7489</v>
      </c>
      <c r="C8461" s="1" t="str">
        <f aca="false">IF(H8461="",F8461,H8461)</f>
        <v>Innovative Solar 18, LLC</v>
      </c>
      <c r="F8461" s="5"/>
      <c r="G8461" s="1" t="n">
        <v>60051</v>
      </c>
      <c r="H8461" s="3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7490</v>
      </c>
      <c r="C8462" s="1" t="str">
        <f aca="false">IF(H8462="",F8462,H8462)</f>
        <v>Innovative Solar 26, LLC</v>
      </c>
      <c r="F8462" s="5"/>
      <c r="G8462" s="1" t="n">
        <v>60052</v>
      </c>
      <c r="H8462" s="3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7491</v>
      </c>
      <c r="C8463" s="1" t="str">
        <f aca="false">IF(H8463="",F8463,H8463)</f>
        <v>UI RCP Bridgeport Seaside</v>
      </c>
      <c r="F8463" s="5"/>
      <c r="G8463" s="1" t="n">
        <v>60054</v>
      </c>
      <c r="H8463" s="3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7492</v>
      </c>
      <c r="C8464" s="1" t="str">
        <f aca="false">IF(H8464="",F8464,H8464)</f>
        <v>Innovative Solar 16</v>
      </c>
      <c r="F8464" s="5"/>
      <c r="G8464" s="1" t="n">
        <v>60055</v>
      </c>
      <c r="H8464" s="3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7493</v>
      </c>
      <c r="C8465" s="1" t="str">
        <f aca="false">IF(H8465="",F8465,H8465)</f>
        <v>Syncarpha Palmer, LLC</v>
      </c>
      <c r="F8465" s="5"/>
      <c r="G8465" s="1" t="n">
        <v>60056</v>
      </c>
      <c r="H8465" s="3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7494</v>
      </c>
      <c r="C8466" s="1" t="str">
        <f aca="false">IF(H8466="",F8466,H8466)</f>
        <v>Los Vientos V Wind Power</v>
      </c>
      <c r="F8466" s="5"/>
      <c r="G8466" s="1" t="n">
        <v>60059</v>
      </c>
      <c r="H8466" s="3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7495</v>
      </c>
      <c r="C8467" s="1" t="str">
        <f aca="false">IF(H8467="",F8467,H8467)</f>
        <v>Lindberg FIeld Solar</v>
      </c>
      <c r="F8467" s="5"/>
      <c r="G8467" s="1" t="n">
        <v>60060</v>
      </c>
      <c r="H8467" s="3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7496</v>
      </c>
      <c r="C8468" s="1" t="str">
        <f aca="false">IF(H8468="",F8468,H8468)</f>
        <v>Federal Road Solar 1, LLC</v>
      </c>
      <c r="F8468" s="5"/>
      <c r="G8468" s="1" t="n">
        <v>60065</v>
      </c>
      <c r="H8468" s="3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7497</v>
      </c>
      <c r="C8469" s="1" t="str">
        <f aca="false">IF(H8469="",F8469,H8469)</f>
        <v>BWC Swan Pond River</v>
      </c>
      <c r="F8469" s="5"/>
      <c r="G8469" s="1" t="n">
        <v>60067</v>
      </c>
      <c r="H8469" s="3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7498</v>
      </c>
      <c r="C8470" s="1" t="str">
        <f aca="false">IF(H8470="",F8470,H8470)</f>
        <v>Cedar Bluff Wind, LLC</v>
      </c>
      <c r="F8470" s="5"/>
      <c r="G8470" s="1" t="n">
        <v>60069</v>
      </c>
      <c r="H8470" s="3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7499</v>
      </c>
      <c r="C8471" s="1" t="str">
        <f aca="false">IF(H8471="",F8471,H8471)</f>
        <v>Neisler Street Solar</v>
      </c>
      <c r="F8471" s="5"/>
      <c r="G8471" s="1" t="n">
        <v>60072</v>
      </c>
      <c r="H8471" s="3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7500</v>
      </c>
      <c r="C8472" s="1" t="str">
        <f aca="false">IF(H8472="",F8472,H8472)</f>
        <v>Leominster</v>
      </c>
      <c r="F8472" s="5"/>
      <c r="G8472" s="1" t="n">
        <v>60073</v>
      </c>
      <c r="H8472" s="3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7501</v>
      </c>
      <c r="C8473" s="1" t="str">
        <f aca="false">IF(H8473="",F8473,H8473)</f>
        <v>North Adams Landfill</v>
      </c>
      <c r="F8473" s="5"/>
      <c r="G8473" s="1" t="n">
        <v>60074</v>
      </c>
      <c r="H8473" s="3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7502</v>
      </c>
      <c r="C8474" s="1" t="str">
        <f aca="false">IF(H8474="",F8474,H8474)</f>
        <v>Fisher Road Solar</v>
      </c>
      <c r="F8474" s="5"/>
      <c r="G8474" s="1" t="n">
        <v>60075</v>
      </c>
      <c r="H8474" s="3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7503</v>
      </c>
      <c r="C8475" s="1" t="str">
        <f aca="false">IF(H8475="",F8475,H8475)</f>
        <v>Fresno Solar</v>
      </c>
      <c r="F8475" s="5"/>
      <c r="G8475" s="1" t="n">
        <v>60083</v>
      </c>
      <c r="H8475" s="3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7504</v>
      </c>
      <c r="C8476" s="1" t="str">
        <f aca="false">IF(H8476="",F8476,H8476)</f>
        <v>PCA-Valdosta Mill</v>
      </c>
      <c r="F8476" s="5"/>
      <c r="G8476" s="1" t="n">
        <v>60084</v>
      </c>
      <c r="H8476" s="3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7505</v>
      </c>
      <c r="C8477" s="1" t="str">
        <f aca="false">IF(H8477="",F8477,H8477)</f>
        <v>Elkton Solar</v>
      </c>
      <c r="F8477" s="5"/>
      <c r="G8477" s="1" t="n">
        <v>60089</v>
      </c>
      <c r="H8477" s="3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7506</v>
      </c>
      <c r="C8478" s="1" t="str">
        <f aca="false">IF(H8478="",F8478,H8478)</f>
        <v>Town of Chestertown- Chestertown WWTP</v>
      </c>
      <c r="F8478" s="5"/>
      <c r="G8478" s="1" t="n">
        <v>60096</v>
      </c>
      <c r="H8478" s="3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7507</v>
      </c>
      <c r="C8479" s="1" t="str">
        <f aca="false">IF(H8479="",F8479,H8479)</f>
        <v>Dinuba Energy</v>
      </c>
      <c r="F8479" s="5"/>
      <c r="G8479" s="1" t="n">
        <v>60100</v>
      </c>
      <c r="H8479" s="3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7508</v>
      </c>
      <c r="C8480" s="1" t="str">
        <f aca="false">IF(H8480="",F8480,H8480)</f>
        <v>Shelby Randolph Road Solar 1, LLC</v>
      </c>
      <c r="F8480" s="5"/>
      <c r="G8480" s="1" t="n">
        <v>60101</v>
      </c>
      <c r="H8480" s="3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7509</v>
      </c>
      <c r="C8481" s="1" t="str">
        <f aca="false">IF(H8481="",F8481,H8481)</f>
        <v>Lorin Industries</v>
      </c>
      <c r="F8481" s="5"/>
      <c r="G8481" s="1" t="n">
        <v>60102</v>
      </c>
      <c r="H8481" s="3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7510</v>
      </c>
      <c r="C8482" s="1" t="str">
        <f aca="false">IF(H8482="",F8482,H8482)</f>
        <v>Javelina Wind Energy, LLC</v>
      </c>
      <c r="F8482" s="5"/>
      <c r="G8482" s="1" t="n">
        <v>60104</v>
      </c>
      <c r="H8482" s="3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7511</v>
      </c>
      <c r="C8483" s="1" t="str">
        <f aca="false">IF(H8483="",F8483,H8483)</f>
        <v>Lafayette Solar I, LLC</v>
      </c>
      <c r="F8483" s="5"/>
      <c r="G8483" s="1" t="n">
        <v>60105</v>
      </c>
      <c r="H8483" s="3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7512</v>
      </c>
      <c r="C8484" s="1" t="str">
        <f aca="false">IF(H8484="",F8484,H8484)</f>
        <v>Rockingham Solar, LLC</v>
      </c>
      <c r="F8484" s="5"/>
      <c r="G8484" s="1" t="n">
        <v>60106</v>
      </c>
      <c r="H8484" s="3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7513</v>
      </c>
      <c r="C8485" s="1" t="str">
        <f aca="false">IF(H8485="",F8485,H8485)</f>
        <v>York Road Solar I, LLC</v>
      </c>
      <c r="F8485" s="5"/>
      <c r="G8485" s="1" t="n">
        <v>60107</v>
      </c>
      <c r="H8485" s="3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7514</v>
      </c>
      <c r="C8486" s="1" t="str">
        <f aca="false">IF(H8486="",F8486,H8486)</f>
        <v>SID Solar I, LLC</v>
      </c>
      <c r="F8486" s="5"/>
      <c r="G8486" s="1" t="n">
        <v>60108</v>
      </c>
      <c r="H8486" s="3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7515</v>
      </c>
      <c r="C8487" s="1" t="str">
        <f aca="false">IF(H8487="",F8487,H8487)</f>
        <v>UCI Fuel Cell</v>
      </c>
      <c r="F8487" s="5"/>
      <c r="G8487" s="1" t="n">
        <v>60120</v>
      </c>
      <c r="H8487" s="3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7516</v>
      </c>
      <c r="C8488" s="1" t="str">
        <f aca="false">IF(H8488="",F8488,H8488)</f>
        <v>HCE Johnston I, LLC</v>
      </c>
      <c r="F8488" s="5"/>
      <c r="G8488" s="1" t="n">
        <v>60121</v>
      </c>
      <c r="H8488" s="3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7517</v>
      </c>
      <c r="C8489" s="1" t="str">
        <f aca="false">IF(H8489="",F8489,H8489)</f>
        <v>Zephyr Wind</v>
      </c>
      <c r="F8489" s="5"/>
      <c r="G8489" s="1" t="n">
        <v>60128</v>
      </c>
      <c r="H8489" s="3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7518</v>
      </c>
      <c r="C8490" s="1" t="str">
        <f aca="false">IF(H8490="",F8490,H8490)</f>
        <v>Red Toad 1425 A Powatan Road, LLC</v>
      </c>
      <c r="F8490" s="5"/>
      <c r="G8490" s="1" t="n">
        <v>60129</v>
      </c>
      <c r="H8490" s="3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7519</v>
      </c>
      <c r="C8491" s="1" t="str">
        <f aca="false">IF(H8491="",F8491,H8491)</f>
        <v>Big Sand Draw Plant</v>
      </c>
      <c r="F8491" s="5"/>
      <c r="G8491" s="1" t="n">
        <v>60130</v>
      </c>
      <c r="H8491" s="3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7520</v>
      </c>
      <c r="C8492" s="1" t="str">
        <f aca="false">IF(H8492="",F8492,H8492)</f>
        <v>Durham Solar</v>
      </c>
      <c r="F8492" s="5"/>
      <c r="G8492" s="1" t="n">
        <v>60131</v>
      </c>
      <c r="H8492" s="3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7521</v>
      </c>
      <c r="C8493" s="1" t="str">
        <f aca="false">IF(H8493="",F8493,H8493)</f>
        <v>Morgan Farm, LLC</v>
      </c>
      <c r="F8493" s="5"/>
      <c r="G8493" s="1" t="n">
        <v>60133</v>
      </c>
      <c r="H8493" s="3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7522</v>
      </c>
      <c r="C8494" s="1" t="str">
        <f aca="false">IF(H8494="",F8494,H8494)</f>
        <v>Nashville Farms, LLC</v>
      </c>
      <c r="F8494" s="5"/>
      <c r="G8494" s="1" t="n">
        <v>60134</v>
      </c>
      <c r="H8494" s="3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7523</v>
      </c>
      <c r="C8495" s="1" t="str">
        <f aca="false">IF(H8495="",F8495,H8495)</f>
        <v>Cedar Solar, LLC</v>
      </c>
      <c r="F8495" s="5"/>
      <c r="G8495" s="1" t="n">
        <v>60135</v>
      </c>
      <c r="H8495" s="3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7524</v>
      </c>
      <c r="C8496" s="1" t="str">
        <f aca="false">IF(H8496="",F8496,H8496)</f>
        <v>Elm Solar, LLC</v>
      </c>
      <c r="F8496" s="5"/>
      <c r="G8496" s="1" t="n">
        <v>60136</v>
      </c>
      <c r="H8496" s="3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7525</v>
      </c>
      <c r="C8497" s="1" t="str">
        <f aca="false">IF(H8497="",F8497,H8497)</f>
        <v>Glasgow LFGTE</v>
      </c>
      <c r="F8497" s="5"/>
      <c r="G8497" s="1" t="n">
        <v>60137</v>
      </c>
      <c r="H8497" s="3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7526</v>
      </c>
      <c r="C8498" s="1" t="str">
        <f aca="false">IF(H8498="",F8498,H8498)</f>
        <v>Cornell Geneva Solar Farm</v>
      </c>
      <c r="F8498" s="5"/>
      <c r="G8498" s="1" t="n">
        <v>60150</v>
      </c>
      <c r="H8498" s="3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7527</v>
      </c>
      <c r="C8499" s="1" t="str">
        <f aca="false">IF(H8499="",F8499,H8499)</f>
        <v>ADS Renewable Energy-Wolf Creek LLC</v>
      </c>
      <c r="F8499" s="5"/>
      <c r="G8499" s="1" t="n">
        <v>60184</v>
      </c>
      <c r="H8499" s="3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7528</v>
      </c>
      <c r="C8500" s="1" t="str">
        <f aca="false">IF(H8500="",F8500,H8500)</f>
        <v>Conetoe Solar</v>
      </c>
      <c r="F8500" s="5"/>
      <c r="G8500" s="1" t="n">
        <v>60188</v>
      </c>
      <c r="H8500" s="3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7529</v>
      </c>
      <c r="C8501" s="1" t="str">
        <f aca="false">IF(H8501="",F8501,H8501)</f>
        <v>Sugar Run Solar</v>
      </c>
      <c r="F8501" s="5"/>
      <c r="G8501" s="1" t="n">
        <v>60189</v>
      </c>
      <c r="H8501" s="3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7530</v>
      </c>
      <c r="C8502" s="1" t="str">
        <f aca="false">IF(H8502="",F8502,H8502)</f>
        <v>HMW Minster PV I</v>
      </c>
      <c r="F8502" s="5"/>
      <c r="G8502" s="1" t="n">
        <v>60190</v>
      </c>
      <c r="H8502" s="3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7531</v>
      </c>
      <c r="C8503" s="1" t="str">
        <f aca="false">IF(H8503="",F8503,H8503)</f>
        <v>Laurinburg Solar, LLC (Heelstone)</v>
      </c>
      <c r="F8503" s="5"/>
      <c r="G8503" s="1" t="n">
        <v>60200</v>
      </c>
      <c r="H8503" s="3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7532</v>
      </c>
      <c r="C8504" s="1" t="str">
        <f aca="false">IF(H8504="",F8504,H8504)</f>
        <v>Strata Roof 1</v>
      </c>
      <c r="F8504" s="5"/>
      <c r="G8504" s="1" t="n">
        <v>60219</v>
      </c>
      <c r="H8504" s="3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7533</v>
      </c>
      <c r="C8505" s="1" t="str">
        <f aca="false">IF(H8505="",F8505,H8505)</f>
        <v>Zero Waste Energy Development Co LLC</v>
      </c>
      <c r="F8505" s="5"/>
      <c r="G8505" s="1" t="n">
        <v>60220</v>
      </c>
      <c r="H8505" s="3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7534</v>
      </c>
      <c r="C8506" s="1" t="str">
        <f aca="false">IF(H8506="",F8506,H8506)</f>
        <v>Bristol Plant</v>
      </c>
      <c r="F8506" s="5"/>
      <c r="G8506" s="1" t="n">
        <v>60222</v>
      </c>
      <c r="H8506" s="3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7535</v>
      </c>
      <c r="C8507" s="1" t="str">
        <f aca="false">IF(H8507="",F8507,H8507)</f>
        <v>Equinix San Jose</v>
      </c>
      <c r="F8507" s="5"/>
      <c r="G8507" s="1" t="n">
        <v>60223</v>
      </c>
      <c r="H8507" s="3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7536</v>
      </c>
      <c r="C8508" s="1" t="str">
        <f aca="false">IF(H8508="",F8508,H8508)</f>
        <v>Intel Santa Clara</v>
      </c>
      <c r="F8508" s="5"/>
      <c r="G8508" s="1" t="n">
        <v>60224</v>
      </c>
      <c r="H8508" s="3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7537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3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7538</v>
      </c>
      <c r="C8510" s="1" t="str">
        <f aca="false">IF(H8510="",F8510,H8510)</f>
        <v>Perdue Diesel Generation Facility</v>
      </c>
      <c r="F8510" s="5"/>
      <c r="G8510" s="1" t="n">
        <v>60235</v>
      </c>
      <c r="H8510" s="3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7539</v>
      </c>
      <c r="C8511" s="1" t="str">
        <f aca="false">IF(H8511="",F8511,H8511)</f>
        <v>Onancock Diesel Generation Facility</v>
      </c>
      <c r="F8511" s="5"/>
      <c r="G8511" s="1" t="n">
        <v>60236</v>
      </c>
      <c r="H8511" s="3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7540</v>
      </c>
      <c r="C8512" s="1" t="str">
        <f aca="false">IF(H8512="",F8512,H8512)</f>
        <v>McDonald Solar Farm, LLC</v>
      </c>
      <c r="F8512" s="5"/>
      <c r="G8512" s="1" t="n">
        <v>60238</v>
      </c>
      <c r="H8512" s="3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7541</v>
      </c>
      <c r="C8513" s="1" t="str">
        <f aca="false">IF(H8513="",F8513,H8513)</f>
        <v>Pastime Farm, LLC</v>
      </c>
      <c r="F8513" s="5"/>
      <c r="G8513" s="1" t="n">
        <v>60239</v>
      </c>
      <c r="H8513" s="3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7542</v>
      </c>
      <c r="C8514" s="1" t="str">
        <f aca="false">IF(H8514="",F8514,H8514)</f>
        <v>Yanceyville Farm 3, LLC</v>
      </c>
      <c r="F8514" s="5"/>
      <c r="G8514" s="1" t="n">
        <v>60240</v>
      </c>
      <c r="H8514" s="3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7543</v>
      </c>
      <c r="C8515" s="1" t="str">
        <f aca="false">IF(H8515="",F8515,H8515)</f>
        <v>Union Renewable Energy Facility</v>
      </c>
      <c r="F8515" s="5"/>
      <c r="G8515" s="1" t="n">
        <v>60241</v>
      </c>
      <c r="H8515" s="3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7544</v>
      </c>
      <c r="C8516" s="1" t="str">
        <f aca="false">IF(H8516="",F8516,H8516)</f>
        <v>Ambler</v>
      </c>
      <c r="F8516" s="5"/>
      <c r="G8516" s="1" t="n">
        <v>60243</v>
      </c>
      <c r="H8516" s="3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7545</v>
      </c>
      <c r="C8517" s="1" t="str">
        <f aca="false">IF(H8517="",F8517,H8517)</f>
        <v>Marshall</v>
      </c>
      <c r="F8517" s="5"/>
      <c r="G8517" s="1" t="n">
        <v>60244</v>
      </c>
      <c r="H8517" s="3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7546</v>
      </c>
      <c r="C8518" s="1" t="str">
        <f aca="false">IF(H8518="",F8518,H8518)</f>
        <v>New Stuyahok</v>
      </c>
      <c r="F8518" s="5"/>
      <c r="G8518" s="1" t="n">
        <v>60245</v>
      </c>
      <c r="H8518" s="3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7547</v>
      </c>
      <c r="C8519" s="1" t="str">
        <f aca="false">IF(H8519="",F8519,H8519)</f>
        <v>Valley View Solar</v>
      </c>
      <c r="F8519" s="5"/>
      <c r="G8519" s="1" t="n">
        <v>60247</v>
      </c>
      <c r="H8519" s="3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7548</v>
      </c>
      <c r="C8520" s="1" t="str">
        <f aca="false">IF(H8520="",F8520,H8520)</f>
        <v>Skylark</v>
      </c>
      <c r="F8520" s="5"/>
      <c r="G8520" s="1" t="n">
        <v>60248</v>
      </c>
      <c r="H8520" s="3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7549</v>
      </c>
      <c r="C8521" s="1" t="str">
        <f aca="false">IF(H8521="",F8521,H8521)</f>
        <v>Silicon Valley Clean Water</v>
      </c>
      <c r="F8521" s="5"/>
      <c r="G8521" s="1" t="n">
        <v>60249</v>
      </c>
      <c r="H8521" s="3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7550</v>
      </c>
      <c r="C8522" s="1" t="str">
        <f aca="false">IF(H8522="",F8522,H8522)</f>
        <v>Swampy Acres</v>
      </c>
      <c r="F8522" s="5"/>
      <c r="G8522" s="1" t="n">
        <v>60250</v>
      </c>
      <c r="H8522" s="3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7551</v>
      </c>
      <c r="C8523" s="1" t="str">
        <f aca="false">IF(H8523="",F8523,H8523)</f>
        <v>Brevig Mission</v>
      </c>
      <c r="F8523" s="5"/>
      <c r="G8523" s="1" t="n">
        <v>60260</v>
      </c>
      <c r="H8523" s="3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7552</v>
      </c>
      <c r="C8524" s="1" t="str">
        <f aca="false">IF(H8524="",F8524,H8524)</f>
        <v>Prairie Breeze II</v>
      </c>
      <c r="F8524" s="5"/>
      <c r="G8524" s="1" t="n">
        <v>60262</v>
      </c>
      <c r="H8524" s="3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7553</v>
      </c>
      <c r="C8525" s="1" t="str">
        <f aca="false">IF(H8525="",F8525,H8525)</f>
        <v>Durham AWTF</v>
      </c>
      <c r="F8525" s="5"/>
      <c r="G8525" s="1" t="n">
        <v>60263</v>
      </c>
      <c r="H8525" s="3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7554</v>
      </c>
      <c r="C8526" s="1" t="str">
        <f aca="false">IF(H8526="",F8526,H8526)</f>
        <v>West Groton CHP</v>
      </c>
      <c r="F8526" s="5"/>
      <c r="G8526" s="1" t="n">
        <v>60276</v>
      </c>
      <c r="H8526" s="3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7555</v>
      </c>
      <c r="C8527" s="1" t="str">
        <f aca="false">IF(H8527="",F8527,H8527)</f>
        <v>Howell Midland Farm, LLC</v>
      </c>
      <c r="F8527" s="5"/>
      <c r="G8527" s="1" t="n">
        <v>60312</v>
      </c>
      <c r="H8527" s="3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7556</v>
      </c>
      <c r="C8528" s="1" t="str">
        <f aca="false">IF(H8528="",F8528,H8528)</f>
        <v>Augustus Farm, LLC</v>
      </c>
      <c r="F8528" s="5"/>
      <c r="G8528" s="1" t="n">
        <v>60313</v>
      </c>
      <c r="H8528" s="3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7557</v>
      </c>
      <c r="C8529" s="1" t="str">
        <f aca="false">IF(H8529="",F8529,H8529)</f>
        <v>Wal-Mart Truth or Consequences PV</v>
      </c>
      <c r="F8529" s="5"/>
      <c r="G8529" s="1" t="n">
        <v>60341</v>
      </c>
      <c r="H8529" s="3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7558</v>
      </c>
      <c r="C8530" s="1" t="str">
        <f aca="false">IF(H8530="",F8530,H8530)</f>
        <v>Hill AFB LFG Facility, Bldg #737</v>
      </c>
      <c r="F8530" s="5"/>
      <c r="G8530" s="1" t="n">
        <v>60349</v>
      </c>
      <c r="H8530" s="3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7559</v>
      </c>
      <c r="C8531" s="1" t="str">
        <f aca="false">IF(H8531="",F8531,H8531)</f>
        <v>Vulcraft Solar</v>
      </c>
      <c r="F8531" s="5"/>
      <c r="G8531" s="1" t="n">
        <v>60365</v>
      </c>
      <c r="H8531" s="3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7560</v>
      </c>
      <c r="C8532" s="1" t="str">
        <f aca="false">IF(H8532="",F8532,H8532)</f>
        <v>Battleboro Farm</v>
      </c>
      <c r="F8532" s="5"/>
      <c r="G8532" s="1" t="n">
        <v>60369</v>
      </c>
      <c r="H8532" s="3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7561</v>
      </c>
      <c r="C8533" s="1" t="str">
        <f aca="false">IF(H8533="",F8533,H8533)</f>
        <v>Bizzell Church Solar 1, LLC</v>
      </c>
      <c r="F8533" s="5"/>
      <c r="G8533" s="1" t="n">
        <v>60401</v>
      </c>
      <c r="H8533" s="3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7562</v>
      </c>
      <c r="C8534" s="1" t="str">
        <f aca="false">IF(H8534="",F8534,H8534)</f>
        <v>Currin Solar, LLC</v>
      </c>
      <c r="F8534" s="5"/>
      <c r="G8534" s="1" t="n">
        <v>60403</v>
      </c>
      <c r="H8534" s="3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7563</v>
      </c>
      <c r="C8535" s="1" t="str">
        <f aca="false">IF(H8535="",F8535,H8535)</f>
        <v>Coventry Photovoltaic, LLC</v>
      </c>
      <c r="F8535" s="5"/>
      <c r="G8535" s="1" t="n">
        <v>60411</v>
      </c>
      <c r="H8535" s="3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7564</v>
      </c>
      <c r="C8536" s="1" t="str">
        <f aca="false">IF(H8536="",F8536,H8536)</f>
        <v>Don A Campbell 2 Geothermal</v>
      </c>
      <c r="F8536" s="5"/>
      <c r="G8536" s="1" t="n">
        <v>60419</v>
      </c>
      <c r="H8536" s="3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7565</v>
      </c>
      <c r="C8537" s="1" t="str">
        <f aca="false">IF(H8537="",F8537,H8537)</f>
        <v>Skidmore College</v>
      </c>
      <c r="F8537" s="5"/>
      <c r="G8537" s="1" t="n">
        <v>60425</v>
      </c>
      <c r="H8537" s="3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7566</v>
      </c>
      <c r="C8538" s="1" t="str">
        <f aca="false">IF(H8538="",F8538,H8538)</f>
        <v>CoServ Solar Station</v>
      </c>
      <c r="F8538" s="5"/>
      <c r="G8538" s="1" t="n">
        <v>60427</v>
      </c>
      <c r="H8538" s="3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7567</v>
      </c>
      <c r="C8539" s="1" t="str">
        <f aca="false">IF(H8539="",F8539,H8539)</f>
        <v>State-Fuel Level Increment</v>
      </c>
      <c r="F8539" s="5"/>
      <c r="G8539" s="1" t="n">
        <v>99999</v>
      </c>
      <c r="H8539" s="3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7568</v>
      </c>
      <c r="C8540" s="1" t="str">
        <f aca="false">IF(H8540="",F8540,H8540)</f>
        <v>Phoenix Wind Power LLC</v>
      </c>
      <c r="F8540" s="5"/>
      <c r="G8540" s="1" t="n">
        <v>56175</v>
      </c>
      <c r="H8540" s="3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7569</v>
      </c>
      <c r="C8541" s="1" t="str">
        <f aca="false">IF(H8541="",F8541,H8541)</f>
        <v>Vineland Cogeneration Plant</v>
      </c>
      <c r="F8541" s="5"/>
      <c r="G8541" s="1" t="n">
        <v>54807</v>
      </c>
      <c r="H8541" s="3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7570</v>
      </c>
      <c r="C8542" s="1" t="str">
        <f aca="false">IF(H8542="",F8542,H8542)</f>
        <v>Progress Jones I</v>
      </c>
      <c r="F8542" s="5"/>
      <c r="G8542" s="1" t="n">
        <v>58530</v>
      </c>
      <c r="H8542" s="3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7571</v>
      </c>
      <c r="C8543" s="1" t="str">
        <f aca="false">IF(H8543="",F8543,H8543)</f>
        <v>Mallard Ridge Gas Recovery</v>
      </c>
      <c r="F8543" s="5"/>
      <c r="G8543" s="1" t="n">
        <v>55013</v>
      </c>
      <c r="H8543" s="3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7572</v>
      </c>
      <c r="C8544" s="1" t="str">
        <f aca="false">IF(H8544="",F8544,H8544)</f>
        <v>Louisiana 2</v>
      </c>
      <c r="F8544" s="5"/>
      <c r="G8544" s="1" t="n">
        <v>1392</v>
      </c>
      <c r="H8544" s="3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7573</v>
      </c>
      <c r="C8545" s="1" t="str">
        <f aca="false">IF(H8545="",F8545,H8545)</f>
        <v>Lon C Hill</v>
      </c>
      <c r="F8545" s="5"/>
      <c r="G8545" s="1" t="n">
        <v>3440</v>
      </c>
      <c r="H8545" s="3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7574</v>
      </c>
      <c r="C8546" s="1" t="str">
        <f aca="false">IF(H8546="",F8546,H8546)</f>
        <v>Northwest Wind</v>
      </c>
      <c r="F8546" s="5"/>
      <c r="G8546" s="1" t="n">
        <v>7859</v>
      </c>
      <c r="H8546" s="3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7575</v>
      </c>
      <c r="C8547" s="1" t="str">
        <f aca="false">IF(H8547="",F8547,H8547)</f>
        <v>University of Texas at San Antonio</v>
      </c>
      <c r="F8547" s="5"/>
      <c r="G8547" s="1" t="n">
        <v>54606</v>
      </c>
      <c r="H8547" s="3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7576</v>
      </c>
      <c r="C8548" s="1" t="str">
        <f aca="false">IF(H8548="",F8548,H8548)</f>
        <v>Mosaic Co Mulberry Facility</v>
      </c>
      <c r="F8548" s="5"/>
      <c r="G8548" s="1" t="n">
        <v>50510</v>
      </c>
      <c r="H8548" s="3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7577</v>
      </c>
      <c r="C8549" s="1" t="str">
        <f aca="false">IF(H8549="",F8549,H8549)</f>
        <v>Cuyahoga Regional Landfill</v>
      </c>
      <c r="F8549" s="5"/>
      <c r="G8549" s="1" t="n">
        <v>55605</v>
      </c>
      <c r="H8549" s="3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7578</v>
      </c>
      <c r="C8550" s="1" t="str">
        <f aca="false">IF(H8550="",F8550,H8550)</f>
        <v>Benning</v>
      </c>
      <c r="F8550" s="5"/>
      <c r="G8550" s="1" t="n">
        <v>603</v>
      </c>
      <c r="H8550" s="3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7579</v>
      </c>
      <c r="C8551" s="1" t="str">
        <f aca="false">IF(H8551="",F8551,H8551)</f>
        <v>Anheuser-Busch Newark Brewery</v>
      </c>
      <c r="F8551" s="5"/>
      <c r="G8551" s="1" t="n">
        <v>54913</v>
      </c>
      <c r="H8551" s="3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7580</v>
      </c>
      <c r="C8552" s="1" t="str">
        <f aca="false">IF(H8552="",F8552,H8552)</f>
        <v>Klein Tools Moran</v>
      </c>
      <c r="F8552" s="5"/>
      <c r="G8552" s="1" t="n">
        <v>10499</v>
      </c>
      <c r="H8552" s="3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7581</v>
      </c>
      <c r="C8553" s="1" t="str">
        <f aca="false">IF(H8553="",F8553,H8553)</f>
        <v>Dynegy Morro Bay LLC</v>
      </c>
      <c r="F8553" s="5"/>
      <c r="G8553" s="1" t="n">
        <v>259</v>
      </c>
      <c r="H8553" s="3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7582</v>
      </c>
      <c r="C8554" s="1" t="str">
        <f aca="false">IF(H8554="",F8554,H8554)</f>
        <v>Conroe</v>
      </c>
      <c r="F8554" s="5"/>
      <c r="G8554" s="1" t="n">
        <v>55555</v>
      </c>
      <c r="H8554" s="3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7583</v>
      </c>
      <c r="C8555" s="1" t="str">
        <f aca="false">IF(H8555="",F8555,H8555)</f>
        <v>Seaford Delaware Plant</v>
      </c>
      <c r="F8555" s="5"/>
      <c r="G8555" s="1" t="n">
        <v>10793</v>
      </c>
      <c r="H8555" s="3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7584</v>
      </c>
      <c r="C8556" s="1" t="str">
        <f aca="false">IF(H8556="",F8556,H8556)</f>
        <v>Flos Inn Diesel</v>
      </c>
      <c r="F8556" s="5"/>
      <c r="G8556" s="1" t="n">
        <v>1514</v>
      </c>
      <c r="H8556" s="3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7585</v>
      </c>
      <c r="C8557" s="1" t="str">
        <f aca="false">IF(H8557="",F8557,H8557)</f>
        <v>Smithfield</v>
      </c>
      <c r="F8557" s="5"/>
      <c r="G8557" s="1" t="n">
        <v>56197</v>
      </c>
      <c r="H8557" s="3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7586</v>
      </c>
      <c r="C8558" s="1" t="str">
        <f aca="false">IF(H8558="",F8558,H8558)</f>
        <v>North Riley</v>
      </c>
      <c r="F8558" s="5"/>
      <c r="G8558" s="1" t="n">
        <v>54443</v>
      </c>
      <c r="H8558" s="3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7587</v>
      </c>
      <c r="C8559" s="1" t="str">
        <f aca="false">IF(H8559="",F8559,H8559)</f>
        <v>Devonshire Power Partners LLC</v>
      </c>
      <c r="F8559" s="5"/>
      <c r="G8559" s="1" t="n">
        <v>55761</v>
      </c>
      <c r="H8559" s="3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7588</v>
      </c>
      <c r="C8560" s="1" t="str">
        <f aca="false">IF(H8560="",F8560,H8560)</f>
        <v>San Marcos</v>
      </c>
      <c r="F8560" s="5"/>
      <c r="G8560" s="1" t="n">
        <v>10386</v>
      </c>
      <c r="H8560" s="3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7589</v>
      </c>
      <c r="C8561" s="1" t="str">
        <f aca="false">IF(H8561="",F8561,H8561)</f>
        <v>Lowell</v>
      </c>
      <c r="F8561" s="5"/>
      <c r="G8561" s="1" t="n">
        <v>1837</v>
      </c>
      <c r="H8561" s="3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7590</v>
      </c>
      <c r="C8562" s="1" t="str">
        <f aca="false">IF(H8562="",F8562,H8562)</f>
        <v>Fishers Island</v>
      </c>
      <c r="F8562" s="5"/>
      <c r="G8562" s="1" t="n">
        <v>6575</v>
      </c>
      <c r="H8562" s="3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7591</v>
      </c>
      <c r="C8563" s="1" t="str">
        <f aca="false">IF(H8563="",F8563,H8563)</f>
        <v>Ford Motor Co Rawsonville Plant</v>
      </c>
      <c r="F8563" s="5"/>
      <c r="G8563" s="1" t="n">
        <v>10235</v>
      </c>
      <c r="H8563" s="3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7592</v>
      </c>
      <c r="C8564" s="1" t="str">
        <f aca="false">IF(H8564="",F8564,H8564)</f>
        <v>Norit Americas Marshall Plant</v>
      </c>
      <c r="F8564" s="5"/>
      <c r="G8564" s="1" t="n">
        <v>54972</v>
      </c>
      <c r="H8564" s="3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7593</v>
      </c>
      <c r="C8565" s="1" t="str">
        <f aca="false">IF(H8565="",F8565,H8565)</f>
        <v>Alvarado Hydro Facility</v>
      </c>
      <c r="F8565" s="5"/>
      <c r="G8565" s="1" t="n">
        <v>54242</v>
      </c>
      <c r="H8565" s="3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7594</v>
      </c>
      <c r="C8566" s="1" t="str">
        <f aca="false">IF(H8566="",F8566,H8566)</f>
        <v>Tres Vaqueros Wind Farms LLC</v>
      </c>
      <c r="F8566" s="5"/>
      <c r="G8566" s="1" t="n">
        <v>50826</v>
      </c>
      <c r="H8566" s="3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7595</v>
      </c>
      <c r="C8567" s="1" t="str">
        <f aca="false">IF(H8567="",F8567,H8567)</f>
        <v>Hartco Flooring</v>
      </c>
      <c r="F8567" s="5"/>
      <c r="G8567" s="1" t="n">
        <v>50096</v>
      </c>
      <c r="H8567" s="3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7596</v>
      </c>
      <c r="C8568" s="1" t="str">
        <f aca="false">IF(H8568="",F8568,H8568)</f>
        <v>Steamboat 1</v>
      </c>
      <c r="F8568" s="5"/>
      <c r="G8568" s="1" t="n">
        <v>50763</v>
      </c>
      <c r="H8568" s="3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7597</v>
      </c>
      <c r="C8569" s="1" t="str">
        <f aca="false">IF(H8569="",F8569,H8569)</f>
        <v>Thibodaux</v>
      </c>
      <c r="F8569" s="5"/>
      <c r="G8569" s="1" t="n">
        <v>6706</v>
      </c>
      <c r="H8569" s="3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7598</v>
      </c>
      <c r="C8570" s="1" t="str">
        <f aca="false">IF(H8570="",F8570,H8570)</f>
        <v>Lowell Cogen Plant</v>
      </c>
      <c r="F8570" s="5"/>
      <c r="G8570" s="1" t="n">
        <v>10802</v>
      </c>
      <c r="H8570" s="3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7599</v>
      </c>
      <c r="C8571" s="1" t="str">
        <f aca="false">IF(H8571="",F8571,H8571)</f>
        <v>Desert Power LP</v>
      </c>
      <c r="F8571" s="5"/>
      <c r="G8571" s="1" t="n">
        <v>55858</v>
      </c>
      <c r="H8571" s="3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7600</v>
      </c>
      <c r="C8572" s="1" t="str">
        <f aca="false">IF(H8572="",F8572,H8572)</f>
        <v>Girvin Landfill</v>
      </c>
      <c r="F8572" s="5"/>
      <c r="G8572" s="1" t="n">
        <v>7705</v>
      </c>
      <c r="H8572" s="3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7601</v>
      </c>
      <c r="C8573" s="1" t="str">
        <f aca="false">IF(H8573="",F8573,H8573)</f>
        <v>Specialty Minerals</v>
      </c>
      <c r="F8573" s="5"/>
      <c r="G8573" s="1" t="n">
        <v>50356</v>
      </c>
      <c r="H8573" s="3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7602</v>
      </c>
      <c r="C8574" s="1" t="str">
        <f aca="false">IF(H8574="",F8574,H8574)</f>
        <v>Pineville Mill</v>
      </c>
      <c r="F8574" s="5"/>
      <c r="G8574" s="1" t="n">
        <v>54095</v>
      </c>
      <c r="H8574" s="3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7603</v>
      </c>
      <c r="C8575" s="1" t="str">
        <f aca="false">IF(H8575="",F8575,H8575)</f>
        <v>Agrium Kenai Nitrogen Operations</v>
      </c>
      <c r="F8575" s="5"/>
      <c r="G8575" s="1" t="n">
        <v>54452</v>
      </c>
      <c r="H8575" s="3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7604</v>
      </c>
      <c r="C8576" s="1" t="str">
        <f aca="false">IF(H8576="",F8576,H8576)</f>
        <v>Wythe Park Power Petersburg Plant</v>
      </c>
      <c r="F8576" s="5"/>
      <c r="G8576" s="1" t="n">
        <v>54045</v>
      </c>
      <c r="H8576" s="3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7605</v>
      </c>
      <c r="C8577" s="1" t="str">
        <f aca="false">IF(H8577="",F8577,H8577)</f>
        <v>Mountain View II</v>
      </c>
      <c r="F8577" s="5"/>
      <c r="G8577" s="1" t="n">
        <v>55720</v>
      </c>
      <c r="H8577" s="3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7606</v>
      </c>
      <c r="C8578" s="1" t="str">
        <f aca="false">IF(H8578="",F8578,H8578)</f>
        <v>Smurfit Newsprint</v>
      </c>
      <c r="F8578" s="5"/>
      <c r="G8578" s="1" t="n">
        <v>54339</v>
      </c>
      <c r="H8578" s="3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7607</v>
      </c>
      <c r="C8579" s="1" t="str">
        <f aca="false">IF(H8579="",F8579,H8579)</f>
        <v>Gude</v>
      </c>
      <c r="F8579" s="5"/>
      <c r="G8579" s="1" t="n">
        <v>52203</v>
      </c>
      <c r="H8579" s="3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7608</v>
      </c>
      <c r="C8580" s="1" t="str">
        <f aca="false">IF(H8580="",F8580,H8580)</f>
        <v>Bartow Sth</v>
      </c>
      <c r="F8580" s="5"/>
      <c r="G8580" s="1" t="n">
        <v>8813</v>
      </c>
      <c r="H8580" s="3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7609</v>
      </c>
      <c r="C8581" s="1" t="str">
        <f aca="false">IF(H8581="",F8581,H8581)</f>
        <v>Sheraton SD East Tower</v>
      </c>
      <c r="F8581" s="5"/>
      <c r="G8581" s="1" t="n">
        <v>57592</v>
      </c>
      <c r="H8581" s="3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7610</v>
      </c>
      <c r="C8582" s="1" t="str">
        <f aca="false">IF(H8582="",F8582,H8582)</f>
        <v>Fulton Cogeneration Associates</v>
      </c>
      <c r="F8582" s="5"/>
      <c r="G8582" s="1" t="n">
        <v>54138</v>
      </c>
      <c r="H8582" s="3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7611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3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7612</v>
      </c>
      <c r="C8584" s="1" t="str">
        <f aca="false">IF(H8584="",F8584,H8584)</f>
        <v>Primary Childrens Medical Center</v>
      </c>
      <c r="F8584" s="5"/>
      <c r="G8584" s="1" t="n">
        <v>52119</v>
      </c>
      <c r="H8584" s="3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7613</v>
      </c>
      <c r="C8585" s="1" t="str">
        <f aca="false">IF(H8585="",F8585,H8585)</f>
        <v>R Paul Smith Power Station</v>
      </c>
      <c r="F8585" s="5"/>
      <c r="G8585" s="1" t="n">
        <v>1570</v>
      </c>
      <c r="H8585" s="3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7614</v>
      </c>
      <c r="C8586" s="1" t="str">
        <f aca="false">IF(H8586="",F8586,H8586)</f>
        <v>Middlepoint</v>
      </c>
      <c r="F8586" s="5"/>
      <c r="G8586" s="1" t="n">
        <v>56866</v>
      </c>
      <c r="H8586" s="3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3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7615</v>
      </c>
      <c r="C8588" s="1" t="str">
        <f aca="false">IF(H8588="",F8588,H8588)</f>
        <v>Dunbarton Energy Partners LP</v>
      </c>
      <c r="F8588" s="5"/>
      <c r="G8588" s="1" t="n">
        <v>55779</v>
      </c>
      <c r="H8588" s="3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7616</v>
      </c>
      <c r="C8589" s="1" t="str">
        <f aca="false">IF(H8589="",F8589,H8589)</f>
        <v>Veolia Glacier Ridge Landfill</v>
      </c>
      <c r="F8589" s="5"/>
      <c r="G8589" s="1" t="n">
        <v>55817</v>
      </c>
      <c r="H8589" s="3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7617</v>
      </c>
      <c r="C8590" s="1" t="str">
        <f aca="false">IF(H8590="",F8590,H8590)</f>
        <v>Big Pine</v>
      </c>
      <c r="F8590" s="5"/>
      <c r="G8590" s="1" t="n">
        <v>164</v>
      </c>
      <c r="H8590" s="3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7618</v>
      </c>
      <c r="C8591" s="1" t="str">
        <f aca="false">IF(H8591="",F8591,H8591)</f>
        <v>Orange County New York</v>
      </c>
      <c r="F8591" s="5"/>
      <c r="G8591" s="1" t="n">
        <v>10047</v>
      </c>
      <c r="H8591" s="3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7619</v>
      </c>
      <c r="C8592" s="1" t="str">
        <f aca="false">IF(H8592="",F8592,H8592)</f>
        <v>Owensville</v>
      </c>
      <c r="F8592" s="5"/>
      <c r="G8592" s="1" t="n">
        <v>2149</v>
      </c>
      <c r="H8592" s="3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7620</v>
      </c>
      <c r="C8593" s="1" t="str">
        <f aca="false">IF(H8593="",F8593,H8593)</f>
        <v>Sun Farmer I</v>
      </c>
      <c r="F8593" s="5"/>
      <c r="G8593" s="1" t="n">
        <v>57445</v>
      </c>
      <c r="H8593" s="3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7621</v>
      </c>
      <c r="C8594" s="1" t="str">
        <f aca="false">IF(H8594="",F8594,H8594)</f>
        <v>New Orleans</v>
      </c>
      <c r="F8594" s="5"/>
      <c r="G8594" s="1" t="n">
        <v>10639</v>
      </c>
      <c r="H8594" s="3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7622</v>
      </c>
      <c r="C8595" s="1" t="str">
        <f aca="false">IF(H8595="",F8595,H8595)</f>
        <v>Elrama Power Plant</v>
      </c>
      <c r="F8595" s="5"/>
      <c r="G8595" s="1" t="n">
        <v>3098</v>
      </c>
      <c r="H8595" s="3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7623</v>
      </c>
      <c r="C8596" s="1" t="str">
        <f aca="false">IF(H8596="",F8596,H8596)</f>
        <v>Valero Refinery Corpus Christi East</v>
      </c>
      <c r="F8596" s="5"/>
      <c r="G8596" s="1" t="n">
        <v>10203</v>
      </c>
      <c r="H8596" s="3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7624</v>
      </c>
      <c r="C8597" s="1" t="str">
        <f aca="false">IF(H8597="",F8597,H8597)</f>
        <v>Austin State Hospital</v>
      </c>
      <c r="F8597" s="5"/>
      <c r="G8597" s="1" t="n">
        <v>54940</v>
      </c>
      <c r="H8597" s="3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7625</v>
      </c>
      <c r="C8598" s="1" t="str">
        <f aca="false">IF(H8598="",F8598,H8598)</f>
        <v>TID Fuel Cell</v>
      </c>
      <c r="F8598" s="5"/>
      <c r="G8598" s="1" t="n">
        <v>56631</v>
      </c>
      <c r="H8598" s="3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7626</v>
      </c>
      <c r="C8599" s="1" t="str">
        <f aca="false">IF(H8599="",F8599,H8599)</f>
        <v>Brush IV</v>
      </c>
      <c r="F8599" s="5"/>
      <c r="G8599" s="1" t="n">
        <v>55209</v>
      </c>
      <c r="H8599" s="3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7627</v>
      </c>
      <c r="C8600" s="1" t="str">
        <f aca="false">IF(H8600="",F8600,H8600)</f>
        <v>North Texas</v>
      </c>
      <c r="F8600" s="5"/>
      <c r="G8600" s="1" t="n">
        <v>3627</v>
      </c>
      <c r="H8600" s="3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7628</v>
      </c>
      <c r="C8601" s="1" t="str">
        <f aca="false">IF(H8601="",F8601,H8601)</f>
        <v>Eagle &amp; Phenix</v>
      </c>
      <c r="F8601" s="5"/>
      <c r="G8601" s="1" t="n">
        <v>54470</v>
      </c>
      <c r="H8601" s="3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7629</v>
      </c>
      <c r="C8602" s="1" t="str">
        <f aca="false">IF(H8602="",F8602,H8602)</f>
        <v>Koppers Chicago Plant</v>
      </c>
      <c r="F8602" s="5"/>
      <c r="G8602" s="1" t="n">
        <v>10732</v>
      </c>
      <c r="H8602" s="3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7630</v>
      </c>
      <c r="C8603" s="1" t="str">
        <f aca="false">IF(H8603="",F8603,H8603)</f>
        <v>Hospira Inc.</v>
      </c>
      <c r="F8603" s="5"/>
      <c r="G8603" s="1" t="n">
        <v>55788</v>
      </c>
      <c r="H8603" s="3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7631</v>
      </c>
      <c r="C8604" s="1" t="str">
        <f aca="false">IF(H8604="",F8604,H8604)</f>
        <v>Bunge Milling Cogen</v>
      </c>
      <c r="F8604" s="5"/>
      <c r="G8604" s="1" t="n">
        <v>51000</v>
      </c>
      <c r="H8604" s="3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7632</v>
      </c>
      <c r="C8605" s="1" t="str">
        <f aca="false">IF(H8605="",F8605,H8605)</f>
        <v>Coleman</v>
      </c>
      <c r="F8605" s="5"/>
      <c r="G8605" s="1" t="n">
        <v>2158</v>
      </c>
      <c r="H8605" s="3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7633</v>
      </c>
      <c r="C8606" s="1" t="str">
        <f aca="false">IF(H8606="",F8606,H8606)</f>
        <v>Eagle Mountain</v>
      </c>
      <c r="F8606" s="5"/>
      <c r="G8606" s="1" t="n">
        <v>3489</v>
      </c>
      <c r="H8606" s="3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7634</v>
      </c>
      <c r="C8607" s="1" t="str">
        <f aca="false">IF(H8607="",F8607,H8607)</f>
        <v>Savannah Resource Recovery Facility</v>
      </c>
      <c r="F8607" s="5"/>
      <c r="G8607" s="1" t="n">
        <v>54999</v>
      </c>
      <c r="H8607" s="3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7635</v>
      </c>
      <c r="C8608" s="1" t="str">
        <f aca="false">IF(H8608="",F8608,H8608)</f>
        <v>Rowan University</v>
      </c>
      <c r="F8608" s="5"/>
      <c r="G8608" s="1" t="n">
        <v>50173</v>
      </c>
      <c r="H8608" s="3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7636</v>
      </c>
      <c r="C8609" s="1" t="str">
        <f aca="false">IF(H8609="",F8609,H8609)</f>
        <v>Coolwater</v>
      </c>
      <c r="F8609" s="5"/>
      <c r="G8609" s="1" t="n">
        <v>329</v>
      </c>
      <c r="H8609" s="3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7637</v>
      </c>
      <c r="C8610" s="1" t="str">
        <f aca="false">IF(H8610="",F8610,H8610)</f>
        <v>Burney Mountain Power</v>
      </c>
      <c r="F8610" s="5"/>
      <c r="G8610" s="1" t="n">
        <v>54219</v>
      </c>
      <c r="H8610" s="3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3014</v>
      </c>
      <c r="C8611" s="1" t="str">
        <f aca="false">IF(H8611="",F8611,H8611)</f>
        <v>Southern Pines</v>
      </c>
      <c r="F8611" s="5"/>
      <c r="G8611" s="1" t="n">
        <v>8844</v>
      </c>
      <c r="H8611" s="3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7638</v>
      </c>
      <c r="C8612" s="1" t="str">
        <f aca="false">IF(H8612="",F8612,H8612)</f>
        <v>Rockford Electric</v>
      </c>
      <c r="F8612" s="5"/>
      <c r="G8612" s="1" t="n">
        <v>55591</v>
      </c>
      <c r="H8612" s="3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7639</v>
      </c>
      <c r="C8613" s="1" t="str">
        <f aca="false">IF(H8613="",F8613,H8613)</f>
        <v>Coca Cola Bottling of New York</v>
      </c>
      <c r="F8613" s="5"/>
      <c r="G8613" s="1" t="n">
        <v>10829</v>
      </c>
      <c r="H8613" s="3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7640</v>
      </c>
      <c r="C8614" s="1" t="str">
        <f aca="false">IF(H8614="",F8614,H8614)</f>
        <v>Kaw</v>
      </c>
      <c r="F8614" s="5"/>
      <c r="G8614" s="1" t="n">
        <v>1294</v>
      </c>
      <c r="H8614" s="3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7641</v>
      </c>
      <c r="C8615" s="1" t="str">
        <f aca="false">IF(H8615="",F8615,H8615)</f>
        <v>NAE Shaokatan Power</v>
      </c>
      <c r="F8615" s="5"/>
      <c r="G8615" s="1" t="n">
        <v>56217</v>
      </c>
      <c r="H8615" s="3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7642</v>
      </c>
      <c r="C8616" s="1" t="str">
        <f aca="false">IF(H8616="",F8616,H8616)</f>
        <v>TSGT Mobile Generator #15</v>
      </c>
      <c r="F8616" s="5"/>
      <c r="G8616" s="1" t="n">
        <v>57476</v>
      </c>
      <c r="H8616" s="3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7643</v>
      </c>
      <c r="C8617" s="1" t="str">
        <f aca="false">IF(H8617="",F8617,H8617)</f>
        <v>Natchitoches</v>
      </c>
      <c r="F8617" s="5"/>
      <c r="G8617" s="1" t="n">
        <v>1450</v>
      </c>
      <c r="H8617" s="3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7644</v>
      </c>
      <c r="C8618" s="1" t="str">
        <f aca="false">IF(H8618="",F8618,H8618)</f>
        <v>Sconza Candy Company</v>
      </c>
      <c r="F8618" s="5"/>
      <c r="G8618" s="1" t="n">
        <v>50602</v>
      </c>
      <c r="H8618" s="3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7645</v>
      </c>
      <c r="C8619" s="1" t="str">
        <f aca="false">IF(H8619="",F8619,H8619)</f>
        <v>Parkside</v>
      </c>
      <c r="F8619" s="5"/>
      <c r="G8619" s="1" t="n">
        <v>7888</v>
      </c>
      <c r="H8619" s="3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7646</v>
      </c>
      <c r="C8620" s="1" t="str">
        <f aca="false">IF(H8620="",F8620,H8620)</f>
        <v>Fellsway Development LLC</v>
      </c>
      <c r="F8620" s="5"/>
      <c r="G8620" s="1" t="n">
        <v>54992</v>
      </c>
      <c r="H8620" s="3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7647</v>
      </c>
      <c r="C8621" s="1" t="str">
        <f aca="false">IF(H8621="",F8621,H8621)</f>
        <v>Harwood</v>
      </c>
      <c r="F8621" s="5"/>
      <c r="G8621" s="1" t="n">
        <v>2822</v>
      </c>
      <c r="H8621" s="3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7648</v>
      </c>
      <c r="C8622" s="1" t="str">
        <f aca="false">IF(H8622="",F8622,H8622)</f>
        <v>Cline Falls</v>
      </c>
      <c r="F8622" s="5"/>
      <c r="G8622" s="1" t="n">
        <v>6482</v>
      </c>
      <c r="H8622" s="3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7649</v>
      </c>
      <c r="C8623" s="1" t="str">
        <f aca="false">IF(H8623="",F8623,H8623)</f>
        <v>Kings Falls Hydroelectric</v>
      </c>
      <c r="F8623" s="5"/>
      <c r="G8623" s="1" t="n">
        <v>10872</v>
      </c>
      <c r="H8623" s="3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7650</v>
      </c>
      <c r="C8624" s="1" t="str">
        <f aca="false">IF(H8624="",F8624,H8624)</f>
        <v>Alliant SBD 9702 Cedar Graphics</v>
      </c>
      <c r="F8624" s="5"/>
      <c r="G8624" s="1" t="n">
        <v>55315</v>
      </c>
      <c r="H8624" s="3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7651</v>
      </c>
      <c r="C8625" s="1" t="str">
        <f aca="false">IF(H8625="",F8625,H8625)</f>
        <v>Ausra Kimberlina Solar Generation</v>
      </c>
      <c r="F8625" s="5"/>
      <c r="G8625" s="1" t="n">
        <v>56943</v>
      </c>
      <c r="H8625" s="3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7652</v>
      </c>
      <c r="C8626" s="1" t="str">
        <f aca="false">IF(H8626="",F8626,H8626)</f>
        <v>Green Tree Chemical Technologies</v>
      </c>
      <c r="F8626" s="5"/>
      <c r="G8626" s="1" t="n">
        <v>54522</v>
      </c>
      <c r="H8626" s="3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7653</v>
      </c>
      <c r="C8627" s="1" t="str">
        <f aca="false">IF(H8627="",F8627,H8627)</f>
        <v>Lee</v>
      </c>
      <c r="F8627" s="5"/>
      <c r="G8627" s="1" t="n">
        <v>2709</v>
      </c>
      <c r="H8627" s="3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7654</v>
      </c>
      <c r="C8628" s="1" t="str">
        <f aca="false">IF(H8628="",F8628,H8628)</f>
        <v>East Bridgewater</v>
      </c>
      <c r="F8628" s="5"/>
      <c r="G8628" s="1" t="n">
        <v>55584</v>
      </c>
      <c r="H8628" s="3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7655</v>
      </c>
      <c r="C8629" s="1" t="str">
        <f aca="false">IF(H8629="",F8629,H8629)</f>
        <v>5 in 1 Dam Hydroelectric</v>
      </c>
      <c r="F8629" s="5"/>
      <c r="G8629" s="1" t="n">
        <v>10171</v>
      </c>
      <c r="H8629" s="3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7656</v>
      </c>
      <c r="C8630" s="1" t="str">
        <f aca="false">IF(H8630="",F8630,H8630)</f>
        <v>Wiscoy 170</v>
      </c>
      <c r="F8630" s="5"/>
      <c r="G8630" s="1" t="n">
        <v>2646</v>
      </c>
      <c r="H8630" s="3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7657</v>
      </c>
      <c r="C8631" s="1" t="str">
        <f aca="false">IF(H8631="",F8631,H8631)</f>
        <v>San Gorgonio Windplant</v>
      </c>
      <c r="F8631" s="5"/>
      <c r="G8631" s="1" t="n">
        <v>55521</v>
      </c>
      <c r="H8631" s="3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7658</v>
      </c>
      <c r="C8632" s="1" t="str">
        <f aca="false">IF(H8632="",F8632,H8632)</f>
        <v>Fairview</v>
      </c>
      <c r="F8632" s="5"/>
      <c r="G8632" s="1" t="n">
        <v>2978</v>
      </c>
      <c r="H8632" s="3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7659</v>
      </c>
      <c r="C8633" s="1" t="str">
        <f aca="false">IF(H8633="",F8633,H8633)</f>
        <v>Crawford</v>
      </c>
      <c r="F8633" s="5"/>
      <c r="G8633" s="1" t="n">
        <v>867</v>
      </c>
      <c r="H8633" s="3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7660</v>
      </c>
      <c r="C8634" s="1" t="str">
        <f aca="false">IF(H8634="",F8634,H8634)</f>
        <v>Collins</v>
      </c>
      <c r="F8634" s="5"/>
      <c r="G8634" s="1" t="n">
        <v>6025</v>
      </c>
      <c r="H8634" s="3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7661</v>
      </c>
      <c r="C8635" s="1" t="str">
        <f aca="false">IF(H8635="",F8635,H8635)</f>
        <v>Belle West Virginia Plant</v>
      </c>
      <c r="F8635" s="5"/>
      <c r="G8635" s="1" t="n">
        <v>10788</v>
      </c>
      <c r="H8635" s="3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7662</v>
      </c>
      <c r="C8636" s="1" t="str">
        <f aca="false">IF(H8636="",F8636,H8636)</f>
        <v>NRG Norwalk Harbor</v>
      </c>
      <c r="F8636" s="5"/>
      <c r="G8636" s="1" t="n">
        <v>548</v>
      </c>
      <c r="H8636" s="3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7663</v>
      </c>
      <c r="C8637" s="1" t="str">
        <f aca="false">IF(H8637="",F8637,H8637)</f>
        <v>Morris Sheppard</v>
      </c>
      <c r="F8637" s="5"/>
      <c r="G8637" s="1" t="n">
        <v>3557</v>
      </c>
      <c r="H8637" s="3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7664</v>
      </c>
      <c r="C8638" s="1" t="str">
        <f aca="false">IF(H8638="",F8638,H8638)</f>
        <v>Childs</v>
      </c>
      <c r="F8638" s="5"/>
      <c r="G8638" s="1" t="n">
        <v>112</v>
      </c>
      <c r="H8638" s="3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7665</v>
      </c>
      <c r="C8639" s="1" t="str">
        <f aca="false">IF(H8639="",F8639,H8639)</f>
        <v>Chicago Baking</v>
      </c>
      <c r="F8639" s="5"/>
      <c r="G8639" s="1" t="n">
        <v>50342</v>
      </c>
      <c r="H8639" s="3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7666</v>
      </c>
      <c r="C8640" s="1" t="str">
        <f aca="false">IF(H8640="",F8640,H8640)</f>
        <v>Menominee Acquisition</v>
      </c>
      <c r="F8640" s="5"/>
      <c r="G8640" s="1" t="n">
        <v>52017</v>
      </c>
      <c r="H8640" s="3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7667</v>
      </c>
      <c r="C8641" s="1" t="str">
        <f aca="false">IF(H8641="",F8641,H8641)</f>
        <v>Watsonville Power Plant</v>
      </c>
      <c r="F8641" s="5"/>
      <c r="G8641" s="1" t="n">
        <v>50968</v>
      </c>
      <c r="H8641" s="3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7668</v>
      </c>
      <c r="C8642" s="1" t="str">
        <f aca="false">IF(H8642="",F8642,H8642)</f>
        <v>Univ New Mexico Cogen Plant</v>
      </c>
      <c r="F8642" s="5"/>
      <c r="G8642" s="1" t="n">
        <v>50905</v>
      </c>
      <c r="H8642" s="3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7669</v>
      </c>
      <c r="C8643" s="1" t="str">
        <f aca="false">IF(H8643="",F8643,H8643)</f>
        <v>Domain Plant</v>
      </c>
      <c r="F8643" s="5"/>
      <c r="G8643" s="1" t="n">
        <v>56373</v>
      </c>
      <c r="H8643" s="3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7670</v>
      </c>
      <c r="C8644" s="1" t="str">
        <f aca="false">IF(H8644="",F8644,H8644)</f>
        <v>Versailles Mill</v>
      </c>
      <c r="F8644" s="5"/>
      <c r="G8644" s="1" t="n">
        <v>54657</v>
      </c>
      <c r="H8644" s="3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3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1179</v>
      </c>
      <c r="C8646" s="1" t="str">
        <f aca="false">IF(H8646="",F8646,H8646)</f>
        <v>Mount Tom</v>
      </c>
      <c r="F8646" s="5"/>
      <c r="G8646" s="1" t="n">
        <v>1606</v>
      </c>
      <c r="H8646" s="3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7671</v>
      </c>
      <c r="C8647" s="1" t="str">
        <f aca="false">IF(H8647="",F8647,H8647)</f>
        <v>United Health Care</v>
      </c>
      <c r="F8647" s="5"/>
      <c r="G8647" s="1" t="n">
        <v>7377</v>
      </c>
      <c r="H8647" s="3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7672</v>
      </c>
      <c r="C8648" s="1" t="str">
        <f aca="false">IF(H8648="",F8648,H8648)</f>
        <v>Plant 31 Paper Mill</v>
      </c>
      <c r="F8648" s="5"/>
      <c r="G8648" s="1" t="n">
        <v>50028</v>
      </c>
      <c r="H8648" s="3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7673</v>
      </c>
      <c r="C8649" s="1" t="str">
        <f aca="false">IF(H8649="",F8649,H8649)</f>
        <v>Old Hickory Plant</v>
      </c>
      <c r="F8649" s="5"/>
      <c r="G8649" s="1" t="n">
        <v>10797</v>
      </c>
      <c r="H8649" s="3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7674</v>
      </c>
      <c r="C8650" s="1" t="str">
        <f aca="false">IF(H8650="",F8650,H8650)</f>
        <v>Coleman</v>
      </c>
      <c r="F8650" s="5"/>
      <c r="G8650" s="1" t="n">
        <v>3566</v>
      </c>
      <c r="H8650" s="3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7675</v>
      </c>
      <c r="C8651" s="1" t="str">
        <f aca="false">IF(H8651="",F8651,H8651)</f>
        <v>Swift 2</v>
      </c>
      <c r="F8651" s="5"/>
      <c r="G8651" s="1" t="n">
        <v>6265</v>
      </c>
      <c r="H8651" s="3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7676</v>
      </c>
      <c r="C8652" s="1" t="str">
        <f aca="false">IF(H8652="",F8652,H8652)</f>
        <v>Chamois</v>
      </c>
      <c r="F8652" s="5"/>
      <c r="G8652" s="1" t="n">
        <v>2169</v>
      </c>
      <c r="H8652" s="3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7677</v>
      </c>
      <c r="C8653" s="1" t="str">
        <f aca="false">IF(H8653="",F8653,H8653)</f>
        <v>Central Wayne Air Quality</v>
      </c>
      <c r="F8653" s="5"/>
      <c r="G8653" s="1" t="n">
        <v>54804</v>
      </c>
      <c r="H8653" s="3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7678</v>
      </c>
      <c r="C8654" s="1" t="str">
        <f aca="false">IF(H8654="",F8654,H8654)</f>
        <v>Guadalupe Power Plant</v>
      </c>
      <c r="F8654" s="5"/>
      <c r="G8654" s="1" t="n">
        <v>10390</v>
      </c>
      <c r="H8654" s="3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7679</v>
      </c>
      <c r="C8655" s="1" t="str">
        <f aca="false">IF(H8655="",F8655,H8655)</f>
        <v>Wheeler Landfill Gas Recovery</v>
      </c>
      <c r="F8655" s="5"/>
      <c r="G8655" s="1" t="n">
        <v>55073</v>
      </c>
      <c r="H8655" s="3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7680</v>
      </c>
      <c r="C8656" s="1" t="str">
        <f aca="false">IF(H8656="",F8656,H8656)</f>
        <v>Lavalley Lumber LLC</v>
      </c>
      <c r="F8656" s="5"/>
      <c r="G8656" s="1" t="n">
        <v>50914</v>
      </c>
      <c r="H8656" s="3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7681</v>
      </c>
      <c r="C8657" s="1" t="str">
        <f aca="false">IF(H8657="",F8657,H8657)</f>
        <v>TXI Riverside Cement Power House</v>
      </c>
      <c r="F8657" s="5"/>
      <c r="G8657" s="1" t="n">
        <v>50557</v>
      </c>
      <c r="H8657" s="3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7682</v>
      </c>
      <c r="C8658" s="1" t="str">
        <f aca="false">IF(H8658="",F8658,H8658)</f>
        <v>Lower South Fork</v>
      </c>
      <c r="F8658" s="5"/>
      <c r="G8658" s="1" t="n">
        <v>58120</v>
      </c>
      <c r="H8658" s="3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7683</v>
      </c>
      <c r="C8659" s="1" t="str">
        <f aca="false">IF(H8659="",F8659,H8659)</f>
        <v>Unionville</v>
      </c>
      <c r="F8659" s="5"/>
      <c r="G8659" s="1" t="n">
        <v>6563</v>
      </c>
      <c r="H8659" s="3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7684</v>
      </c>
      <c r="C8660" s="1" t="str">
        <f aca="false">IF(H8660="",F8660,H8660)</f>
        <v>Wayne</v>
      </c>
      <c r="F8660" s="5"/>
      <c r="G8660" s="1" t="n">
        <v>3134</v>
      </c>
      <c r="H8660" s="3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7685</v>
      </c>
      <c r="C8661" s="1" t="str">
        <f aca="false">IF(H8661="",F8661,H8661)</f>
        <v>Starwood Hotels Resorts</v>
      </c>
      <c r="F8661" s="5"/>
      <c r="G8661" s="1" t="n">
        <v>50238</v>
      </c>
      <c r="H8661" s="3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7686</v>
      </c>
      <c r="C8662" s="1" t="str">
        <f aca="false">IF(H8662="",F8662,H8662)</f>
        <v>Alliant SBD 9801 Aegon Martha's Way</v>
      </c>
      <c r="F8662" s="5"/>
      <c r="G8662" s="1" t="n">
        <v>56072</v>
      </c>
      <c r="H8662" s="3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7687</v>
      </c>
      <c r="C8663" s="1" t="str">
        <f aca="false">IF(H8663="",F8663,H8663)</f>
        <v>Borden Chemicals Plastics Cogen</v>
      </c>
      <c r="F8663" s="5"/>
      <c r="G8663" s="1" t="n">
        <v>10596</v>
      </c>
      <c r="H8663" s="3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7688</v>
      </c>
      <c r="C8664" s="1" t="str">
        <f aca="false">IF(H8664="",F8664,H8664)</f>
        <v>P H Robinson</v>
      </c>
      <c r="F8664" s="5"/>
      <c r="G8664" s="1" t="n">
        <v>3466</v>
      </c>
      <c r="H8664" s="3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7689</v>
      </c>
      <c r="C8665" s="1" t="str">
        <f aca="false">IF(H8665="",F8665,H8665)</f>
        <v>Junction</v>
      </c>
      <c r="F8665" s="5"/>
      <c r="G8665" s="1" t="n">
        <v>4133</v>
      </c>
      <c r="H8665" s="3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7690</v>
      </c>
      <c r="C8666" s="1" t="str">
        <f aca="false">IF(H8666="",F8666,H8666)</f>
        <v>Voss Taylor</v>
      </c>
      <c r="F8666" s="5"/>
      <c r="G8666" s="1" t="n">
        <v>54603</v>
      </c>
      <c r="H8666" s="3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7691</v>
      </c>
      <c r="C8667" s="1" t="str">
        <f aca="false">IF(H8667="",F8667,H8667)</f>
        <v>JRW Associates LP</v>
      </c>
      <c r="F8667" s="5"/>
      <c r="G8667" s="1" t="n">
        <v>52198</v>
      </c>
      <c r="H8667" s="3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7692</v>
      </c>
      <c r="C8668" s="1" t="str">
        <f aca="false">IF(H8668="",F8668,H8668)</f>
        <v>Helemano Substation DG</v>
      </c>
      <c r="F8668" s="5"/>
      <c r="G8668" s="1" t="n">
        <v>56332</v>
      </c>
      <c r="H8668" s="3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7693</v>
      </c>
      <c r="C8669" s="1" t="str">
        <f aca="false">IF(H8669="",F8669,H8669)</f>
        <v>Smith Street</v>
      </c>
      <c r="F8669" s="5"/>
      <c r="G8669" s="1" t="n">
        <v>679</v>
      </c>
      <c r="H8669" s="3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7694</v>
      </c>
      <c r="C8670" s="1" t="str">
        <f aca="false">IF(H8670="",F8670,H8670)</f>
        <v>Seward</v>
      </c>
      <c r="F8670" s="5"/>
      <c r="G8670" s="1" t="n">
        <v>55975</v>
      </c>
      <c r="H8670" s="3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7695</v>
      </c>
      <c r="C8671" s="1" t="str">
        <f aca="false">IF(H8671="",F8671,H8671)</f>
        <v>Lewes</v>
      </c>
      <c r="F8671" s="5"/>
      <c r="G8671" s="1" t="n">
        <v>600</v>
      </c>
      <c r="H8671" s="3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7696</v>
      </c>
      <c r="C8672" s="1" t="str">
        <f aca="false">IF(H8672="",F8672,H8672)</f>
        <v>The Charleston Clean Energy Facility</v>
      </c>
      <c r="F8672" s="5"/>
      <c r="G8672" s="1" t="n">
        <v>57587</v>
      </c>
      <c r="H8672" s="3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7189</v>
      </c>
      <c r="C8673" s="1" t="str">
        <f aca="false">IF(H8673="",F8673,H8673)</f>
        <v>St Albans</v>
      </c>
      <c r="F8673" s="5"/>
      <c r="G8673" s="1" t="n">
        <v>3726</v>
      </c>
      <c r="H8673" s="3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7697</v>
      </c>
      <c r="C8674" s="1" t="str">
        <f aca="false">IF(H8674="",F8674,H8674)</f>
        <v>W B Tuttle</v>
      </c>
      <c r="F8674" s="5"/>
      <c r="G8674" s="1" t="n">
        <v>3613</v>
      </c>
      <c r="H8674" s="3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7698</v>
      </c>
      <c r="C8675" s="1" t="str">
        <f aca="false">IF(H8675="",F8675,H8675)</f>
        <v>Smithtown Energy Partners LP</v>
      </c>
      <c r="F8675" s="5"/>
      <c r="G8675" s="1" t="n">
        <v>50344</v>
      </c>
      <c r="H8675" s="3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7699</v>
      </c>
      <c r="C8676" s="1" t="str">
        <f aca="false">IF(H8676="",F8676,H8676)</f>
        <v>Belmar</v>
      </c>
      <c r="F8676" s="5"/>
      <c r="G8676" s="1" t="n">
        <v>56861</v>
      </c>
      <c r="H8676" s="3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7700</v>
      </c>
      <c r="C8677" s="1" t="str">
        <f aca="false">IF(H8677="",F8677,H8677)</f>
        <v>AES Westover</v>
      </c>
      <c r="F8677" s="5"/>
      <c r="G8677" s="1" t="n">
        <v>2526</v>
      </c>
      <c r="H8677" s="3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7701</v>
      </c>
      <c r="C8678" s="1" t="str">
        <f aca="false">IF(H8678="",F8678,H8678)</f>
        <v>Caledonia Power Facility</v>
      </c>
      <c r="F8678" s="5"/>
      <c r="G8678" s="1" t="n">
        <v>55082</v>
      </c>
      <c r="H8678" s="3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7702</v>
      </c>
      <c r="C8679" s="1" t="str">
        <f aca="false">IF(H8679="",F8679,H8679)</f>
        <v>Presidio</v>
      </c>
      <c r="F8679" s="5"/>
      <c r="G8679" s="1" t="n">
        <v>3525</v>
      </c>
      <c r="H8679" s="3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7703</v>
      </c>
      <c r="C8680" s="1" t="str">
        <f aca="false">IF(H8680="",F8680,H8680)</f>
        <v>Smart Papers LLC</v>
      </c>
      <c r="F8680" s="5"/>
      <c r="G8680" s="1" t="n">
        <v>50247</v>
      </c>
      <c r="H8680" s="3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7704</v>
      </c>
      <c r="C8681" s="1" t="str">
        <f aca="false">IF(H8681="",F8681,H8681)</f>
        <v>Amalgamated Sugar LLC Nyssa</v>
      </c>
      <c r="F8681" s="5"/>
      <c r="G8681" s="1" t="n">
        <v>54612</v>
      </c>
      <c r="H8681" s="3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7705</v>
      </c>
      <c r="C8682" s="1" t="str">
        <f aca="false">IF(H8682="",F8682,H8682)</f>
        <v>Santa Clara</v>
      </c>
      <c r="F8682" s="5"/>
      <c r="G8682" s="1" t="n">
        <v>52207</v>
      </c>
      <c r="H8682" s="3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7706</v>
      </c>
      <c r="C8683" s="1" t="str">
        <f aca="false">IF(H8683="",F8683,H8683)</f>
        <v>Velcro USA</v>
      </c>
      <c r="F8683" s="5"/>
      <c r="G8683" s="1" t="n">
        <v>54293</v>
      </c>
      <c r="H8683" s="3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7707</v>
      </c>
      <c r="C8684" s="1" t="str">
        <f aca="false">IF(H8684="",F8684,H8684)</f>
        <v>Hansel</v>
      </c>
      <c r="F8684" s="5"/>
      <c r="G8684" s="1" t="n">
        <v>672</v>
      </c>
      <c r="H8684" s="3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7708</v>
      </c>
      <c r="C8685" s="1" t="str">
        <f aca="false">IF(H8685="",F8685,H8685)</f>
        <v>Mingo Junction Energy Center</v>
      </c>
      <c r="F8685" s="5"/>
      <c r="G8685" s="1" t="n">
        <v>55611</v>
      </c>
      <c r="H8685" s="3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7709</v>
      </c>
      <c r="C8686" s="1" t="str">
        <f aca="false">IF(H8686="",F8686,H8686)</f>
        <v>Oil Storage</v>
      </c>
      <c r="F8686" s="5"/>
      <c r="G8686" s="1" t="n">
        <v>8801</v>
      </c>
      <c r="H8686" s="3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7710</v>
      </c>
      <c r="C8687" s="1" t="str">
        <f aca="false">IF(H8687="",F8687,H8687)</f>
        <v>Williams Field Services Kutz Plant</v>
      </c>
      <c r="F8687" s="5"/>
      <c r="G8687" s="1" t="n">
        <v>54205</v>
      </c>
      <c r="H8687" s="3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7711</v>
      </c>
      <c r="C8688" s="1" t="str">
        <f aca="false">IF(H8688="",F8688,H8688)</f>
        <v>Empire</v>
      </c>
      <c r="F8688" s="5"/>
      <c r="G8688" s="1" t="n">
        <v>50760</v>
      </c>
      <c r="H8688" s="3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7712</v>
      </c>
      <c r="C8689" s="1" t="str">
        <f aca="false">IF(H8689="",F8689,H8689)</f>
        <v>Kern River Fee A Cogen</v>
      </c>
      <c r="F8689" s="5"/>
      <c r="G8689" s="1" t="n">
        <v>52094</v>
      </c>
      <c r="H8689" s="3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7713</v>
      </c>
      <c r="C8690" s="1" t="str">
        <f aca="false">IF(H8690="",F8690,H8690)</f>
        <v>Oglesby</v>
      </c>
      <c r="F8690" s="5"/>
      <c r="G8690" s="1" t="n">
        <v>894</v>
      </c>
      <c r="H8690" s="3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7714</v>
      </c>
      <c r="C8691" s="1" t="str">
        <f aca="false">IF(H8691="",F8691,H8691)</f>
        <v>Riverside Manufacturing</v>
      </c>
      <c r="F8691" s="5"/>
      <c r="G8691" s="1" t="n">
        <v>54856</v>
      </c>
      <c r="H8691" s="3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7715</v>
      </c>
      <c r="C8692" s="1" t="str">
        <f aca="false">IF(H8692="",F8692,H8692)</f>
        <v>Blue Water Gas Plant</v>
      </c>
      <c r="F8692" s="5"/>
      <c r="G8692" s="1" t="n">
        <v>50726</v>
      </c>
      <c r="H8692" s="3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7716</v>
      </c>
      <c r="C8693" s="1" t="str">
        <f aca="false">IF(H8693="",F8693,H8693)</f>
        <v>Groveton Paper Board</v>
      </c>
      <c r="F8693" s="5"/>
      <c r="G8693" s="1" t="n">
        <v>56140</v>
      </c>
      <c r="H8693" s="3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7717</v>
      </c>
      <c r="C8694" s="1" t="str">
        <f aca="false">IF(H8694="",F8694,H8694)</f>
        <v>American Canyon Power Plant</v>
      </c>
      <c r="F8694" s="5"/>
      <c r="G8694" s="1" t="n">
        <v>10392</v>
      </c>
      <c r="H8694" s="3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7718</v>
      </c>
      <c r="C8695" s="1" t="str">
        <f aca="false">IF(H8695="",F8695,H8695)</f>
        <v>Palomar Medical Center</v>
      </c>
      <c r="F8695" s="5"/>
      <c r="G8695" s="1" t="n">
        <v>50319</v>
      </c>
      <c r="H8695" s="3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7719</v>
      </c>
      <c r="C8696" s="1" t="str">
        <f aca="false">IF(H8696="",F8696,H8696)</f>
        <v>AES Placerita</v>
      </c>
      <c r="F8696" s="5"/>
      <c r="G8696" s="1" t="n">
        <v>10677</v>
      </c>
      <c r="H8696" s="3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7720</v>
      </c>
      <c r="C8697" s="1" t="str">
        <f aca="false">IF(H8697="",F8697,H8697)</f>
        <v>Mills Pride</v>
      </c>
      <c r="F8697" s="5"/>
      <c r="G8697" s="1" t="n">
        <v>54978</v>
      </c>
      <c r="H8697" s="3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7721</v>
      </c>
      <c r="C8698" s="1" t="str">
        <f aca="false">IF(H8698="",F8698,H8698)</f>
        <v>Rock Tenn Dallas Mill</v>
      </c>
      <c r="F8698" s="5"/>
      <c r="G8698" s="1" t="n">
        <v>54248</v>
      </c>
      <c r="H8698" s="3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7722</v>
      </c>
      <c r="C8699" s="1" t="str">
        <f aca="false">IF(H8699="",F8699,H8699)</f>
        <v>Davis Monthan AFB (AZ) West Airfield</v>
      </c>
      <c r="F8699" s="5"/>
      <c r="G8699" s="1" t="n">
        <v>59779</v>
      </c>
      <c r="H8699" s="3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7723</v>
      </c>
      <c r="C8700" s="1" t="str">
        <f aca="false">IF(H8700="",F8700,H8700)</f>
        <v>W E Swoope</v>
      </c>
      <c r="F8700" s="5"/>
      <c r="G8700" s="1" t="n">
        <v>681</v>
      </c>
      <c r="H8700" s="3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7724</v>
      </c>
      <c r="C8701" s="1" t="str">
        <f aca="false">IF(H8701="",F8701,H8701)</f>
        <v>Ashland Inc</v>
      </c>
      <c r="F8701" s="5"/>
      <c r="G8701" s="1" t="n">
        <v>10207</v>
      </c>
      <c r="H8701" s="3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3255</v>
      </c>
      <c r="C8702" s="1" t="str">
        <f aca="false">IF(H8702="",F8702,H8702)</f>
        <v>Feeder Dam</v>
      </c>
      <c r="F8702" s="5"/>
      <c r="G8702" s="1" t="n">
        <v>2666</v>
      </c>
      <c r="H8702" s="3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7725</v>
      </c>
      <c r="C8703" s="1" t="str">
        <f aca="false">IF(H8703="",F8703,H8703)</f>
        <v>LandPro-1</v>
      </c>
      <c r="F8703" s="5"/>
      <c r="G8703" s="1" t="n">
        <v>59397</v>
      </c>
      <c r="H8703" s="3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7726</v>
      </c>
      <c r="C8704" s="1" t="str">
        <f aca="false">IF(H8704="",F8704,H8704)</f>
        <v>SPVP #1</v>
      </c>
      <c r="F8704" s="5"/>
      <c r="G8704" s="1" t="n">
        <v>56976</v>
      </c>
      <c r="H8704" s="3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7727</v>
      </c>
      <c r="C8705" s="1" t="str">
        <f aca="false">IF(H8705="",F8705,H8705)</f>
        <v>Chilkat Valley</v>
      </c>
      <c r="F8705" s="5"/>
      <c r="G8705" s="1" t="n">
        <v>7467</v>
      </c>
      <c r="H8705" s="3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7728</v>
      </c>
      <c r="C8706" s="1" t="str">
        <f aca="false">IF(H8706="",F8706,H8706)</f>
        <v>North East Cogeneration Plant</v>
      </c>
      <c r="F8706" s="5"/>
      <c r="G8706" s="1" t="n">
        <v>54571</v>
      </c>
      <c r="H8706" s="3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7729</v>
      </c>
      <c r="C8707" s="1" t="str">
        <f aca="false">IF(H8707="",F8707,H8707)</f>
        <v>Attica</v>
      </c>
      <c r="F8707" s="5"/>
      <c r="G8707" s="1" t="n">
        <v>1260</v>
      </c>
      <c r="H8707" s="3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7730</v>
      </c>
      <c r="C8708" s="1" t="str">
        <f aca="false">IF(H8708="",F8708,H8708)</f>
        <v>Midwest</v>
      </c>
      <c r="F8708" s="5"/>
      <c r="G8708" s="1" t="n">
        <v>8839</v>
      </c>
      <c r="H8708" s="3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7731</v>
      </c>
      <c r="C8709" s="1" t="str">
        <f aca="false">IF(H8709="",F8709,H8709)</f>
        <v>Asbury Park Press</v>
      </c>
      <c r="F8709" s="5"/>
      <c r="G8709" s="1" t="n">
        <v>10157</v>
      </c>
      <c r="H8709" s="3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7732</v>
      </c>
      <c r="C8710" s="1" t="str">
        <f aca="false">IF(H8710="",F8710,H8710)</f>
        <v>ExxonMobil Baton Rouge Cogen</v>
      </c>
      <c r="F8710" s="5"/>
      <c r="G8710" s="1" t="n">
        <v>55150</v>
      </c>
      <c r="H8710" s="3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7733</v>
      </c>
      <c r="C8711" s="1" t="str">
        <f aca="false">IF(H8711="",F8711,H8711)</f>
        <v>Sierra Power</v>
      </c>
      <c r="F8711" s="5"/>
      <c r="G8711" s="1" t="n">
        <v>50068</v>
      </c>
      <c r="H8711" s="3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7734</v>
      </c>
      <c r="C8712" s="1" t="str">
        <f aca="false">IF(H8712="",F8712,H8712)</f>
        <v>Fort Worth Methane</v>
      </c>
      <c r="F8712" s="5"/>
      <c r="G8712" s="1" t="n">
        <v>57878</v>
      </c>
      <c r="H8712" s="3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7735</v>
      </c>
      <c r="C8713" s="1" t="str">
        <f aca="false">IF(H8713="",F8713,H8713)</f>
        <v>East Millinocket Mill</v>
      </c>
      <c r="F8713" s="5"/>
      <c r="G8713" s="1" t="n">
        <v>55830</v>
      </c>
      <c r="H8713" s="3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7736</v>
      </c>
      <c r="C8714" s="1" t="str">
        <f aca="false">IF(H8714="",F8714,H8714)</f>
        <v>Pepeekeo Power Plant</v>
      </c>
      <c r="F8714" s="5"/>
      <c r="G8714" s="1" t="n">
        <v>10401</v>
      </c>
      <c r="H8714" s="3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7737</v>
      </c>
      <c r="C8715" s="1" t="str">
        <f aca="false">IF(H8715="",F8715,H8715)</f>
        <v>District 100 Transco Gas Pipe Line</v>
      </c>
      <c r="F8715" s="5"/>
      <c r="G8715" s="1" t="n">
        <v>54743</v>
      </c>
      <c r="H8715" s="3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7738</v>
      </c>
      <c r="C8716" s="1" t="str">
        <f aca="false">IF(H8716="",F8716,H8716)</f>
        <v>Maine Energy Recovery</v>
      </c>
      <c r="F8716" s="5"/>
      <c r="G8716" s="1" t="n">
        <v>10338</v>
      </c>
      <c r="H8716" s="3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7739</v>
      </c>
      <c r="C8717" s="1" t="str">
        <f aca="false">IF(H8717="",F8717,H8717)</f>
        <v>Elwha Hydroelectric Project</v>
      </c>
      <c r="F8717" s="5"/>
      <c r="G8717" s="1" t="n">
        <v>54051</v>
      </c>
      <c r="H8717" s="3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7740</v>
      </c>
      <c r="C8718" s="1" t="str">
        <f aca="false">IF(H8718="",F8718,H8718)</f>
        <v>Abitibi Consolidated Lufkin</v>
      </c>
      <c r="F8718" s="5"/>
      <c r="G8718" s="1" t="n">
        <v>50249</v>
      </c>
      <c r="H8718" s="3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7741</v>
      </c>
      <c r="C8719" s="1" t="str">
        <f aca="false">IF(H8719="",F8719,H8719)</f>
        <v>Brawley</v>
      </c>
      <c r="F8719" s="5"/>
      <c r="G8719" s="1" t="n">
        <v>383</v>
      </c>
      <c r="H8719" s="3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3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7742</v>
      </c>
      <c r="C8721" s="1" t="str">
        <f aca="false">IF(H8721="",F8721,H8721)</f>
        <v>North Main</v>
      </c>
      <c r="F8721" s="5"/>
      <c r="G8721" s="1" t="n">
        <v>3493</v>
      </c>
      <c r="H8721" s="3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7743</v>
      </c>
      <c r="C8722" s="1" t="str">
        <f aca="false">IF(H8722="",F8722,H8722)</f>
        <v>Portland</v>
      </c>
      <c r="F8722" s="5"/>
      <c r="G8722" s="1" t="n">
        <v>6192</v>
      </c>
      <c r="H8722" s="3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7744</v>
      </c>
      <c r="C8723" s="1" t="str">
        <f aca="false">IF(H8723="",F8723,H8723)</f>
        <v>Big Valley Power LLC</v>
      </c>
      <c r="F8723" s="5"/>
      <c r="G8723" s="1" t="n">
        <v>10288</v>
      </c>
      <c r="H8723" s="3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7745</v>
      </c>
      <c r="C8724" s="1" t="str">
        <f aca="false">IF(H8724="",F8724,H8724)</f>
        <v>Archer Daniels Midland Little Rock</v>
      </c>
      <c r="F8724" s="5"/>
      <c r="G8724" s="1" t="n">
        <v>54311</v>
      </c>
      <c r="H8724" s="3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7746</v>
      </c>
      <c r="C8725" s="1" t="str">
        <f aca="false">IF(H8725="",F8725,H8725)</f>
        <v>Salem Harbor</v>
      </c>
      <c r="F8725" s="5"/>
      <c r="G8725" s="1" t="n">
        <v>1626</v>
      </c>
      <c r="H8725" s="3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7747</v>
      </c>
      <c r="C8726" s="1" t="str">
        <f aca="false">IF(H8726="",F8726,H8726)</f>
        <v>Dolphus M Grainger</v>
      </c>
      <c r="F8726" s="5"/>
      <c r="G8726" s="1" t="n">
        <v>3317</v>
      </c>
      <c r="H8726" s="3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7748</v>
      </c>
      <c r="C8727" s="1" t="str">
        <f aca="false">IF(H8727="",F8727,H8727)</f>
        <v>IDE 4 LLC</v>
      </c>
      <c r="F8727" s="5"/>
      <c r="G8727" s="1" t="n">
        <v>58970</v>
      </c>
      <c r="H8727" s="3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7749</v>
      </c>
      <c r="C8728" s="1" t="str">
        <f aca="false">IF(H8728="",F8728,H8728)</f>
        <v>WWRF Solar Plant</v>
      </c>
      <c r="F8728" s="5"/>
      <c r="G8728" s="1" t="n">
        <v>56922</v>
      </c>
      <c r="H8728" s="3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7750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3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7751</v>
      </c>
      <c r="C8730" s="1" t="str">
        <f aca="false">IF(H8730="",F8730,H8730)</f>
        <v>CEIP Substation DG</v>
      </c>
      <c r="F8730" s="5"/>
      <c r="G8730" s="1" t="n">
        <v>56515</v>
      </c>
      <c r="H8730" s="3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7752</v>
      </c>
      <c r="C8731" s="1" t="str">
        <f aca="false">IF(H8731="",F8731,H8731)</f>
        <v>Benkelman</v>
      </c>
      <c r="F8731" s="5"/>
      <c r="G8731" s="1" t="n">
        <v>2218</v>
      </c>
      <c r="H8731" s="3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7753</v>
      </c>
      <c r="C8732" s="1" t="str">
        <f aca="false">IF(H8732="",F8732,H8732)</f>
        <v>Perma Treat Corporation</v>
      </c>
      <c r="F8732" s="5"/>
      <c r="G8732" s="1" t="n">
        <v>10053</v>
      </c>
      <c r="H8732" s="3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7754</v>
      </c>
      <c r="C8733" s="1" t="str">
        <f aca="false">IF(H8733="",F8733,H8733)</f>
        <v>Cogenra - TEP</v>
      </c>
      <c r="F8733" s="5"/>
      <c r="G8733" s="1" t="n">
        <v>58832</v>
      </c>
      <c r="H8733" s="3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7755</v>
      </c>
      <c r="C8734" s="1" t="str">
        <f aca="false">IF(H8734="",F8734,H8734)</f>
        <v>TMC LLC</v>
      </c>
      <c r="F8734" s="5"/>
      <c r="G8734" s="1" t="n">
        <v>10347</v>
      </c>
      <c r="H8734" s="3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7756</v>
      </c>
      <c r="C8735" s="1" t="str">
        <f aca="false">IF(H8735="",F8735,H8735)</f>
        <v>Mad River</v>
      </c>
      <c r="F8735" s="5"/>
      <c r="G8735" s="1" t="n">
        <v>2860</v>
      </c>
      <c r="H8735" s="3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7757</v>
      </c>
      <c r="C8736" s="1" t="str">
        <f aca="false">IF(H8736="",F8736,H8736)</f>
        <v>Valero Refining Texas Houston</v>
      </c>
      <c r="F8736" s="5"/>
      <c r="G8736" s="1" t="n">
        <v>52012</v>
      </c>
      <c r="H8736" s="3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7758</v>
      </c>
      <c r="C8737" s="1" t="str">
        <f aca="false">IF(H8737="",F8737,H8737)</f>
        <v>West Texas Renewables</v>
      </c>
      <c r="F8737" s="5"/>
      <c r="G8737" s="1" t="n">
        <v>56402</v>
      </c>
      <c r="H8737" s="3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7759</v>
      </c>
      <c r="C8738" s="1" t="str">
        <f aca="false">IF(H8738="",F8738,H8738)</f>
        <v>Millennium Hawkins Point</v>
      </c>
      <c r="F8738" s="5"/>
      <c r="G8738" s="1" t="n">
        <v>56045</v>
      </c>
      <c r="H8738" s="3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7760</v>
      </c>
      <c r="C8739" s="1" t="str">
        <f aca="false">IF(H8739="",F8739,H8739)</f>
        <v>Milford Power LP</v>
      </c>
      <c r="F8739" s="5"/>
      <c r="G8739" s="1" t="n">
        <v>10616</v>
      </c>
      <c r="H8739" s="3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7761</v>
      </c>
      <c r="C8740" s="1" t="str">
        <f aca="false">IF(H8740="",F8740,H8740)</f>
        <v>Biodyne Springfield</v>
      </c>
      <c r="F8740" s="5"/>
      <c r="G8740" s="1" t="n">
        <v>55059</v>
      </c>
      <c r="H8740" s="3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7762</v>
      </c>
      <c r="C8741" s="1" t="str">
        <f aca="false">IF(H8741="",F8741,H8741)</f>
        <v>Chaney Dell Plant</v>
      </c>
      <c r="F8741" s="5"/>
      <c r="G8741" s="1" t="n">
        <v>54702</v>
      </c>
      <c r="H8741" s="3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7763</v>
      </c>
      <c r="C8742" s="1" t="str">
        <f aca="false">IF(H8742="",F8742,H8742)</f>
        <v>Lake Creek</v>
      </c>
      <c r="F8742" s="5"/>
      <c r="G8742" s="1" t="n">
        <v>3502</v>
      </c>
      <c r="H8742" s="3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7764</v>
      </c>
      <c r="C8743" s="1" t="str">
        <f aca="false">IF(H8743="",F8743,H8743)</f>
        <v>Walhalla</v>
      </c>
      <c r="F8743" s="5"/>
      <c r="G8743" s="1" t="n">
        <v>55638</v>
      </c>
      <c r="H8743" s="3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7765</v>
      </c>
      <c r="C8744" s="1" t="str">
        <f aca="false">IF(H8744="",F8744,H8744)</f>
        <v>Riverbay</v>
      </c>
      <c r="F8744" s="5"/>
      <c r="G8744" s="1" t="n">
        <v>52168</v>
      </c>
      <c r="H8744" s="3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7766</v>
      </c>
      <c r="C8745" s="1" t="str">
        <f aca="false">IF(H8745="",F8745,H8745)</f>
        <v>MMA RC Power LP</v>
      </c>
      <c r="F8745" s="5"/>
      <c r="G8745" s="1" t="n">
        <v>56574</v>
      </c>
      <c r="H8745" s="3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7767</v>
      </c>
      <c r="C8746" s="1" t="str">
        <f aca="false">IF(H8746="",F8746,H8746)</f>
        <v>Exelon Edgar LLC</v>
      </c>
      <c r="F8746" s="5"/>
      <c r="G8746" s="1" t="n">
        <v>1585</v>
      </c>
      <c r="H8746" s="3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7768</v>
      </c>
      <c r="C8747" s="1" t="str">
        <f aca="false">IF(H8747="",F8747,H8747)</f>
        <v>Oak Ridge North Power</v>
      </c>
      <c r="F8747" s="5"/>
      <c r="G8747" s="1" t="n">
        <v>56881</v>
      </c>
      <c r="H8747" s="3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7769</v>
      </c>
      <c r="C8748" s="1" t="str">
        <f aca="false">IF(H8748="",F8748,H8748)</f>
        <v>Colton Landfill</v>
      </c>
      <c r="F8748" s="5"/>
      <c r="G8748" s="1" t="n">
        <v>56167</v>
      </c>
      <c r="H8748" s="3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7770</v>
      </c>
      <c r="C8749" s="1" t="str">
        <f aca="false">IF(H8749="",F8749,H8749)</f>
        <v>Northwind Energy</v>
      </c>
      <c r="F8749" s="5"/>
      <c r="G8749" s="1" t="n">
        <v>10738</v>
      </c>
      <c r="H8749" s="3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7771</v>
      </c>
      <c r="C8750" s="1" t="str">
        <f aca="false">IF(H8750="",F8750,H8750)</f>
        <v>M C Dixon Lumber</v>
      </c>
      <c r="F8750" s="5"/>
      <c r="G8750" s="1" t="n">
        <v>54745</v>
      </c>
      <c r="H8750" s="3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7772</v>
      </c>
      <c r="C8751" s="1" t="str">
        <f aca="false">IF(H8751="",F8751,H8751)</f>
        <v>Wilbur West Power Plant</v>
      </c>
      <c r="F8751" s="5"/>
      <c r="G8751" s="1" t="n">
        <v>10369</v>
      </c>
      <c r="H8751" s="3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7773</v>
      </c>
      <c r="C8752" s="1" t="str">
        <f aca="false">IF(H8752="",F8752,H8752)</f>
        <v>TXU Sweetwater Generating Plant</v>
      </c>
      <c r="F8752" s="5"/>
      <c r="G8752" s="1" t="n">
        <v>50615</v>
      </c>
      <c r="H8752" s="3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7774</v>
      </c>
      <c r="C8753" s="1" t="str">
        <f aca="false">IF(H8753="",F8753,H8753)</f>
        <v>Bethany</v>
      </c>
      <c r="F8753" s="5"/>
      <c r="G8753" s="1" t="n">
        <v>2114</v>
      </c>
      <c r="H8753" s="3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7775</v>
      </c>
      <c r="C8754" s="1" t="str">
        <f aca="false">IF(H8754="",F8754,H8754)</f>
        <v>Sherman Hospital</v>
      </c>
      <c r="F8754" s="5"/>
      <c r="G8754" s="1" t="n">
        <v>50909</v>
      </c>
      <c r="H8754" s="3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7776</v>
      </c>
      <c r="C8755" s="1" t="str">
        <f aca="false">IF(H8755="",F8755,H8755)</f>
        <v>Chicago</v>
      </c>
      <c r="F8755" s="5"/>
      <c r="G8755" s="1" t="n">
        <v>54313</v>
      </c>
      <c r="H8755" s="3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7777</v>
      </c>
      <c r="C8756" s="1" t="str">
        <f aca="false">IF(H8756="",F8756,H8756)</f>
        <v>MM Nashville</v>
      </c>
      <c r="F8756" s="5"/>
      <c r="G8756" s="1" t="n">
        <v>55647</v>
      </c>
      <c r="H8756" s="3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7778</v>
      </c>
      <c r="C8757" s="1" t="str">
        <f aca="false">IF(H8757="",F8757,H8757)</f>
        <v>Deepwater</v>
      </c>
      <c r="F8757" s="5"/>
      <c r="G8757" s="1" t="n">
        <v>3461</v>
      </c>
      <c r="H8757" s="3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7779</v>
      </c>
      <c r="C8758" s="1" t="str">
        <f aca="false">IF(H8758="",F8758,H8758)</f>
        <v>Henry D King</v>
      </c>
      <c r="F8758" s="5"/>
      <c r="G8758" s="1" t="n">
        <v>658</v>
      </c>
      <c r="H8758" s="3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7780</v>
      </c>
      <c r="C8759" s="1" t="str">
        <f aca="false">IF(H8759="",F8759,H8759)</f>
        <v>Webster</v>
      </c>
      <c r="F8759" s="5"/>
      <c r="G8759" s="1" t="n">
        <v>3348</v>
      </c>
      <c r="H8759" s="3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7781</v>
      </c>
      <c r="C8760" s="1" t="str">
        <f aca="false">IF(H8760="",F8760,H8760)</f>
        <v>Tillotson Rubber</v>
      </c>
      <c r="F8760" s="5"/>
      <c r="G8760" s="1" t="n">
        <v>50095</v>
      </c>
      <c r="H8760" s="3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7782</v>
      </c>
      <c r="C8761" s="1" t="str">
        <f aca="false">IF(H8761="",F8761,H8761)</f>
        <v>Bradley Gas Recovery</v>
      </c>
      <c r="F8761" s="5"/>
      <c r="G8761" s="1" t="n">
        <v>56533</v>
      </c>
      <c r="H8761" s="3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7783</v>
      </c>
      <c r="C8762" s="1" t="str">
        <f aca="false">IF(H8762="",F8762,H8762)</f>
        <v>CenterPoint Energy Field Svs.</v>
      </c>
      <c r="F8762" s="5"/>
      <c r="G8762" s="1" t="n">
        <v>54704</v>
      </c>
      <c r="H8762" s="3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3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7784</v>
      </c>
      <c r="C8764" s="1" t="str">
        <f aca="false">IF(H8764="",F8764,H8764)</f>
        <v>Old Badger</v>
      </c>
      <c r="F8764" s="5"/>
      <c r="G8764" s="1" t="n">
        <v>4121</v>
      </c>
      <c r="H8764" s="3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7785</v>
      </c>
      <c r="C8765" s="1" t="str">
        <f aca="false">IF(H8765="",F8765,H8765)</f>
        <v>Catalyst Paper Inc. - Snowflake Mill</v>
      </c>
      <c r="F8765" s="5"/>
      <c r="G8765" s="1" t="n">
        <v>50805</v>
      </c>
      <c r="H8765" s="3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7786</v>
      </c>
      <c r="C8766" s="1" t="str">
        <f aca="false">IF(H8766="",F8766,H8766)</f>
        <v>Dynegy South Bay Power Plant</v>
      </c>
      <c r="F8766" s="5"/>
      <c r="G8766" s="1" t="n">
        <v>310</v>
      </c>
      <c r="H8766" s="3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7787</v>
      </c>
      <c r="C8767" s="1" t="str">
        <f aca="false">IF(H8767="",F8767,H8767)</f>
        <v>Buzzard Point</v>
      </c>
      <c r="F8767" s="5"/>
      <c r="G8767" s="1" t="n">
        <v>604</v>
      </c>
      <c r="H8767" s="3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7788</v>
      </c>
      <c r="C8768" s="1" t="str">
        <f aca="false">IF(H8768="",F8768,H8768)</f>
        <v>Neodesha</v>
      </c>
      <c r="F8768" s="5"/>
      <c r="G8768" s="1" t="n">
        <v>1309</v>
      </c>
      <c r="H8768" s="3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7789</v>
      </c>
      <c r="C8769" s="1" t="str">
        <f aca="false">IF(H8769="",F8769,H8769)</f>
        <v>SRW Cogen LP</v>
      </c>
      <c r="F8769" s="5"/>
      <c r="G8769" s="1" t="n">
        <v>55120</v>
      </c>
      <c r="H8769" s="3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7790</v>
      </c>
      <c r="C8770" s="1" t="str">
        <f aca="false">IF(H8770="",F8770,H8770)</f>
        <v>Oceanside Energy</v>
      </c>
      <c r="F8770" s="5"/>
      <c r="G8770" s="1" t="n">
        <v>50348</v>
      </c>
      <c r="H8770" s="3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3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7791</v>
      </c>
      <c r="C8772" s="1" t="str">
        <f aca="false">IF(H8772="",F8772,H8772)</f>
        <v>Raleigh CO2 Plant</v>
      </c>
      <c r="F8772" s="5"/>
      <c r="G8772" s="1" t="n">
        <v>58133</v>
      </c>
      <c r="H8772" s="3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7792</v>
      </c>
      <c r="C8773" s="1" t="str">
        <f aca="false">IF(H8773="",F8773,H8773)</f>
        <v>Sonoco Products</v>
      </c>
      <c r="F8773" s="5"/>
      <c r="G8773" s="1" t="n">
        <v>54331</v>
      </c>
      <c r="H8773" s="3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7793</v>
      </c>
      <c r="C8774" s="1" t="str">
        <f aca="false">IF(H8774="",F8774,H8774)</f>
        <v>Brown Williamson Tobacco</v>
      </c>
      <c r="F8774" s="5"/>
      <c r="G8774" s="1" t="n">
        <v>54243</v>
      </c>
      <c r="H8774" s="3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7794</v>
      </c>
      <c r="C8775" s="1" t="str">
        <f aca="false">IF(H8775="",F8775,H8775)</f>
        <v>Stone Container Missoula Mill</v>
      </c>
      <c r="F8775" s="5"/>
      <c r="G8775" s="1" t="n">
        <v>50814</v>
      </c>
      <c r="H8775" s="3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7795</v>
      </c>
      <c r="C8776" s="1" t="str">
        <f aca="false">IF(H8776="",F8776,H8776)</f>
        <v>Hoover Company</v>
      </c>
      <c r="F8776" s="5"/>
      <c r="G8776" s="1" t="n">
        <v>55536</v>
      </c>
      <c r="H8776" s="3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7796</v>
      </c>
      <c r="C8777" s="1" t="str">
        <f aca="false">IF(H8777="",F8777,H8777)</f>
        <v>Ohio University Facilities Management</v>
      </c>
      <c r="F8777" s="5"/>
      <c r="G8777" s="1" t="n">
        <v>54923</v>
      </c>
      <c r="H8777" s="3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7797</v>
      </c>
      <c r="C8778" s="1" t="str">
        <f aca="false">IF(H8778="",F8778,H8778)</f>
        <v>Ormesa IE</v>
      </c>
      <c r="F8778" s="5"/>
      <c r="G8778" s="1" t="n">
        <v>50764</v>
      </c>
      <c r="H8778" s="3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7798</v>
      </c>
      <c r="C8779" s="1" t="str">
        <f aca="false">IF(H8779="",F8779,H8779)</f>
        <v>Sabrooke</v>
      </c>
      <c r="F8779" s="5"/>
      <c r="G8779" s="1" t="n">
        <v>882</v>
      </c>
      <c r="H8779" s="3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7799</v>
      </c>
      <c r="C8780" s="1" t="str">
        <f aca="false">IF(H8780="",F8780,H8780)</f>
        <v>Osceola</v>
      </c>
      <c r="F8780" s="5"/>
      <c r="G8780" s="1" t="n">
        <v>55192</v>
      </c>
      <c r="H8780" s="3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7800</v>
      </c>
      <c r="C8781" s="1" t="str">
        <f aca="false">IF(H8781="",F8781,H8781)</f>
        <v>Ogdensburg Power</v>
      </c>
      <c r="F8781" s="5"/>
      <c r="G8781" s="1" t="n">
        <v>10803</v>
      </c>
      <c r="H8781" s="3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7801</v>
      </c>
      <c r="C8782" s="1" t="str">
        <f aca="false">IF(H8782="",F8782,H8782)</f>
        <v>Thermo Power &amp; Electric</v>
      </c>
      <c r="F8782" s="5"/>
      <c r="G8782" s="1" t="n">
        <v>50676</v>
      </c>
      <c r="H8782" s="3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7802</v>
      </c>
      <c r="C8783" s="1" t="str">
        <f aca="false">IF(H8783="",F8783,H8783)</f>
        <v>IVEX Packaging</v>
      </c>
      <c r="F8783" s="5"/>
      <c r="G8783" s="1" t="n">
        <v>52032</v>
      </c>
      <c r="H8783" s="3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7803</v>
      </c>
      <c r="C8784" s="1" t="str">
        <f aca="false">IF(H8784="",F8784,H8784)</f>
        <v>Connecticut Valley Hospital Plant</v>
      </c>
      <c r="F8784" s="5"/>
      <c r="G8784" s="1" t="n">
        <v>58176</v>
      </c>
      <c r="H8784" s="3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7804</v>
      </c>
      <c r="C8785" s="1" t="str">
        <f aca="false">IF(H8785="",F8785,H8785)</f>
        <v>Kamaoa Wind Farm</v>
      </c>
      <c r="F8785" s="5"/>
      <c r="G8785" s="1" t="n">
        <v>54390</v>
      </c>
      <c r="H8785" s="3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7805</v>
      </c>
      <c r="C8786" s="1" t="str">
        <f aca="false">IF(H8786="",F8786,H8786)</f>
        <v>Shasta Renewable Resources Plant</v>
      </c>
      <c r="F8786" s="5"/>
      <c r="G8786" s="1" t="n">
        <v>57857</v>
      </c>
      <c r="H8786" s="3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7806</v>
      </c>
      <c r="C8787" s="1" t="str">
        <f aca="false">IF(H8787="",F8787,H8787)</f>
        <v>Richard Gorsuch</v>
      </c>
      <c r="F8787" s="5"/>
      <c r="G8787" s="1" t="n">
        <v>7286</v>
      </c>
      <c r="H8787" s="3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7807</v>
      </c>
      <c r="C8788" s="1" t="str">
        <f aca="false">IF(H8788="",F8788,H8788)</f>
        <v>John Deere Harvester Works</v>
      </c>
      <c r="F8788" s="5"/>
      <c r="G8788" s="1" t="n">
        <v>10039</v>
      </c>
      <c r="H8788" s="3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7808</v>
      </c>
      <c r="C8789" s="1" t="str">
        <f aca="false">IF(H8789="",F8789,H8789)</f>
        <v>Lowell Landfill</v>
      </c>
      <c r="F8789" s="5"/>
      <c r="G8789" s="1" t="n">
        <v>55095</v>
      </c>
      <c r="H8789" s="3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7809</v>
      </c>
      <c r="C8790" s="1" t="str">
        <f aca="false">IF(H8790="",F8790,H8790)</f>
        <v>Centaur Generator Facility</v>
      </c>
      <c r="F8790" s="5"/>
      <c r="G8790" s="1" t="n">
        <v>10602</v>
      </c>
      <c r="H8790" s="3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7810</v>
      </c>
      <c r="C8791" s="1" t="str">
        <f aca="false">IF(H8791="",F8791,H8791)</f>
        <v>Phoenix Wind Power LLC</v>
      </c>
      <c r="F8791" s="5"/>
      <c r="G8791" s="1" t="n">
        <v>55339</v>
      </c>
      <c r="H8791" s="3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7811</v>
      </c>
      <c r="C8792" s="1" t="str">
        <f aca="false">IF(H8792="",F8792,H8792)</f>
        <v>Byxbee Park Sanitary Landfill</v>
      </c>
      <c r="F8792" s="5"/>
      <c r="G8792" s="1" t="n">
        <v>54252</v>
      </c>
      <c r="H8792" s="3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7812</v>
      </c>
      <c r="C8793" s="1" t="str">
        <f aca="false">IF(H8793="",F8793,H8793)</f>
        <v>San Gorgonio 1</v>
      </c>
      <c r="F8793" s="5"/>
      <c r="G8793" s="1" t="n">
        <v>7148</v>
      </c>
      <c r="H8793" s="3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7813</v>
      </c>
      <c r="C8794" s="1" t="str">
        <f aca="false">IF(H8794="",F8794,H8794)</f>
        <v>St Cloud</v>
      </c>
      <c r="F8794" s="5"/>
      <c r="G8794" s="1" t="n">
        <v>685</v>
      </c>
      <c r="H8794" s="3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7814</v>
      </c>
      <c r="C8795" s="1" t="str">
        <f aca="false">IF(H8795="",F8795,H8795)</f>
        <v>Lowe Paper Simkins Industries</v>
      </c>
      <c r="F8795" s="5"/>
      <c r="G8795" s="1" t="n">
        <v>10552</v>
      </c>
      <c r="H8795" s="3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7815</v>
      </c>
      <c r="C8796" s="1" t="str">
        <f aca="false">IF(H8796="",F8796,H8796)</f>
        <v>Upper Androscoggin</v>
      </c>
      <c r="F8796" s="5"/>
      <c r="G8796" s="1" t="n">
        <v>54202</v>
      </c>
      <c r="H8796" s="3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7816</v>
      </c>
      <c r="C8797" s="1" t="str">
        <f aca="false">IF(H8797="",F8797,H8797)</f>
        <v>Hill Mill</v>
      </c>
      <c r="F8797" s="5"/>
      <c r="G8797" s="1" t="n">
        <v>7048</v>
      </c>
      <c r="H8797" s="3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7817</v>
      </c>
      <c r="C8798" s="1" t="str">
        <f aca="false">IF(H8798="",F8798,H8798)</f>
        <v>Roberts Road</v>
      </c>
      <c r="F8798" s="5"/>
      <c r="G8798" s="1" t="n">
        <v>56867</v>
      </c>
      <c r="H8798" s="3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7818</v>
      </c>
      <c r="C8799" s="1" t="str">
        <f aca="false">IF(H8799="",F8799,H8799)</f>
        <v>Everett Cogen</v>
      </c>
      <c r="F8799" s="5"/>
      <c r="G8799" s="1" t="n">
        <v>7627</v>
      </c>
      <c r="H8799" s="3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7819</v>
      </c>
      <c r="C8800" s="1" t="str">
        <f aca="false">IF(H8800="",F8800,H8800)</f>
        <v>CalTex Holdings LP</v>
      </c>
      <c r="F8800" s="5"/>
      <c r="G8800" s="1" t="n">
        <v>50253</v>
      </c>
      <c r="H8800" s="3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7820</v>
      </c>
      <c r="C8801" s="1" t="str">
        <f aca="false">IF(H8801="",F8801,H8801)</f>
        <v>Berlin Gorham</v>
      </c>
      <c r="F8801" s="5"/>
      <c r="G8801" s="1" t="n">
        <v>56024</v>
      </c>
      <c r="H8801" s="3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7821</v>
      </c>
      <c r="C8802" s="1" t="str">
        <f aca="false">IF(H8802="",F8802,H8802)</f>
        <v>Biodyne Pontiac</v>
      </c>
      <c r="F8802" s="5"/>
      <c r="G8802" s="1" t="n">
        <v>55054</v>
      </c>
      <c r="H8802" s="3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7822</v>
      </c>
      <c r="C8803" s="1" t="str">
        <f aca="false">IF(H8803="",F8803,H8803)</f>
        <v>Nitram</v>
      </c>
      <c r="F8803" s="5"/>
      <c r="G8803" s="1" t="n">
        <v>50958</v>
      </c>
      <c r="H8803" s="3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7823</v>
      </c>
      <c r="C8804" s="1" t="str">
        <f aca="false">IF(H8804="",F8804,H8804)</f>
        <v>Taylor Energy Partners LP</v>
      </c>
      <c r="F8804" s="5"/>
      <c r="G8804" s="1" t="n">
        <v>50782</v>
      </c>
      <c r="H8804" s="3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7824</v>
      </c>
      <c r="C8805" s="1" t="str">
        <f aca="false">IF(H8805="",F8805,H8805)</f>
        <v>Lovett</v>
      </c>
      <c r="F8805" s="5"/>
      <c r="G8805" s="1" t="n">
        <v>2629</v>
      </c>
      <c r="H8805" s="3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7825</v>
      </c>
      <c r="C8806" s="1" t="str">
        <f aca="false">IF(H8806="",F8806,H8806)</f>
        <v>S D Warren Muskegon</v>
      </c>
      <c r="F8806" s="5"/>
      <c r="G8806" s="1" t="n">
        <v>50438</v>
      </c>
      <c r="H8806" s="3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7826</v>
      </c>
      <c r="C8807" s="1" t="str">
        <f aca="false">IF(H8807="",F8807,H8807)</f>
        <v>Veterans Home of California</v>
      </c>
      <c r="F8807" s="5"/>
      <c r="G8807" s="1" t="n">
        <v>50065</v>
      </c>
      <c r="H8807" s="3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7827</v>
      </c>
      <c r="C8808" s="1" t="str">
        <f aca="false">IF(H8808="",F8808,H8808)</f>
        <v>3200 Wildwood Plaza</v>
      </c>
      <c r="F8808" s="5"/>
      <c r="G8808" s="1" t="n">
        <v>54828</v>
      </c>
      <c r="H8808" s="3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7828</v>
      </c>
      <c r="C8809" s="1" t="str">
        <f aca="false">IF(H8809="",F8809,H8809)</f>
        <v>Santa Maria Cogen Plant</v>
      </c>
      <c r="F8809" s="5"/>
      <c r="G8809" s="1" t="n">
        <v>10733</v>
      </c>
      <c r="H8809" s="3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7829</v>
      </c>
      <c r="C8810" s="1" t="str">
        <f aca="false">IF(H8810="",F8810,H8810)</f>
        <v>Geneva Wood Fuels Inc</v>
      </c>
      <c r="F8810" s="5"/>
      <c r="G8810" s="1" t="n">
        <v>55034</v>
      </c>
      <c r="H8810" s="3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7830</v>
      </c>
      <c r="C8811" s="1" t="str">
        <f aca="false">IF(H8811="",F8811,H8811)</f>
        <v>BCP</v>
      </c>
      <c r="F8811" s="5"/>
      <c r="G8811" s="1" t="n">
        <v>10683</v>
      </c>
      <c r="H8811" s="3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7831</v>
      </c>
      <c r="C8812" s="1" t="str">
        <f aca="false">IF(H8812="",F8812,H8812)</f>
        <v>Charles Poletti</v>
      </c>
      <c r="F8812" s="5"/>
      <c r="G8812" s="1" t="n">
        <v>2491</v>
      </c>
      <c r="H8812" s="3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1367</v>
      </c>
      <c r="C8813" s="1" t="str">
        <f aca="false">IF(H8813="",F8813,H8813)</f>
        <v>El Segundo Cogen</v>
      </c>
      <c r="F8813" s="5"/>
      <c r="G8813" s="1" t="n">
        <v>10213</v>
      </c>
      <c r="H8813" s="3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7832</v>
      </c>
      <c r="C8814" s="1" t="str">
        <f aca="false">IF(H8814="",F8814,H8814)</f>
        <v>Los Angeles Cold Storage</v>
      </c>
      <c r="F8814" s="5"/>
      <c r="G8814" s="1" t="n">
        <v>10251</v>
      </c>
      <c r="H8814" s="3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7833</v>
      </c>
      <c r="C8815" s="1" t="str">
        <f aca="false">IF(H8815="",F8815,H8815)</f>
        <v>Southaven Energy Facility</v>
      </c>
      <c r="F8815" s="5"/>
      <c r="G8815" s="1" t="n">
        <v>55219</v>
      </c>
      <c r="H8815" s="3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7834</v>
      </c>
      <c r="C8816" s="1" t="str">
        <f aca="false">IF(H8816="",F8816,H8816)</f>
        <v>Highmore</v>
      </c>
      <c r="F8816" s="5"/>
      <c r="G8816" s="1" t="n">
        <v>3343</v>
      </c>
      <c r="H8816" s="3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7835</v>
      </c>
      <c r="C8817" s="1" t="str">
        <f aca="false">IF(H8817="",F8817,H8817)</f>
        <v>Zachary Ridge LLC</v>
      </c>
      <c r="F8817" s="5"/>
      <c r="G8817" s="1" t="n">
        <v>56218</v>
      </c>
      <c r="H8817" s="3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7836</v>
      </c>
      <c r="C8818" s="1" t="str">
        <f aca="false">IF(H8818="",F8818,H8818)</f>
        <v>New Boston Generating Station</v>
      </c>
      <c r="F8818" s="5"/>
      <c r="G8818" s="1" t="n">
        <v>1589</v>
      </c>
      <c r="H8818" s="3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7837</v>
      </c>
      <c r="C8819" s="1" t="str">
        <f aca="false">IF(H8819="",F8819,H8819)</f>
        <v>Imperial Valley Resource Recovery</v>
      </c>
      <c r="F8819" s="5"/>
      <c r="G8819" s="1" t="n">
        <v>57154</v>
      </c>
      <c r="H8819" s="3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7838</v>
      </c>
      <c r="C8820" s="1" t="str">
        <f aca="false">IF(H8820="",F8820,H8820)</f>
        <v>Holly Street</v>
      </c>
      <c r="F8820" s="5"/>
      <c r="G8820" s="1" t="n">
        <v>3549</v>
      </c>
      <c r="H8820" s="3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7839</v>
      </c>
      <c r="C8821" s="1" t="str">
        <f aca="false">IF(H8821="",F8821,H8821)</f>
        <v>Charleston Resource Recovery Facility</v>
      </c>
      <c r="F8821" s="5"/>
      <c r="G8821" s="1" t="n">
        <v>10344</v>
      </c>
      <c r="H8821" s="3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7840</v>
      </c>
      <c r="C8822" s="1" t="str">
        <f aca="false">IF(H8822="",F8822,H8822)</f>
        <v>Edgewater</v>
      </c>
      <c r="F8822" s="5"/>
      <c r="G8822" s="1" t="n">
        <v>2857</v>
      </c>
      <c r="H8822" s="3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7841</v>
      </c>
      <c r="C8823" s="1" t="str">
        <f aca="false">IF(H8823="",F8823,H8823)</f>
        <v>New Hanover County WASTEC</v>
      </c>
      <c r="F8823" s="5"/>
      <c r="G8823" s="1" t="n">
        <v>50271</v>
      </c>
      <c r="H8823" s="3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2064</v>
      </c>
      <c r="C8824" s="1" t="str">
        <f aca="false">IF(H8824="",F8824,H8824)</f>
        <v>Bethlehem Energy Center</v>
      </c>
      <c r="F8824" s="5"/>
      <c r="G8824" s="1" t="n">
        <v>56042</v>
      </c>
      <c r="H8824" s="3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7842</v>
      </c>
      <c r="C8825" s="1" t="str">
        <f aca="false">IF(H8825="",F8825,H8825)</f>
        <v>Hanford</v>
      </c>
      <c r="F8825" s="5"/>
      <c r="G8825" s="1" t="n">
        <v>10373</v>
      </c>
      <c r="H8825" s="3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7843</v>
      </c>
      <c r="C8826" s="1" t="str">
        <f aca="false">IF(H8826="",F8826,H8826)</f>
        <v>Biodyne Congress</v>
      </c>
      <c r="F8826" s="5"/>
      <c r="G8826" s="1" t="n">
        <v>55056</v>
      </c>
      <c r="H8826" s="3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7844</v>
      </c>
      <c r="C8827" s="1" t="str">
        <f aca="false">IF(H8827="",F8827,H8827)</f>
        <v>Campbell City</v>
      </c>
      <c r="F8827" s="5"/>
      <c r="G8827" s="1" t="n">
        <v>2118</v>
      </c>
      <c r="H8827" s="3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7845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3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7846</v>
      </c>
      <c r="C8829" s="1" t="str">
        <f aca="false">IF(H8829="",F8829,H8829)</f>
        <v>Bolivar</v>
      </c>
      <c r="F8829" s="5"/>
      <c r="G8829" s="1" t="n">
        <v>55929</v>
      </c>
      <c r="H8829" s="3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7847</v>
      </c>
      <c r="C8830" s="1" t="str">
        <f aca="false">IF(H8830="",F8830,H8830)</f>
        <v>Alliant SBD 9805 Rockford Products</v>
      </c>
      <c r="F8830" s="5"/>
      <c r="G8830" s="1" t="n">
        <v>55316</v>
      </c>
      <c r="H8830" s="3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7848</v>
      </c>
      <c r="C8831" s="1" t="str">
        <f aca="false">IF(H8831="",F8831,H8831)</f>
        <v>State Line Energy</v>
      </c>
      <c r="F8831" s="5"/>
      <c r="G8831" s="1" t="n">
        <v>981</v>
      </c>
      <c r="H8831" s="3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3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7849</v>
      </c>
      <c r="C8833" s="1" t="str">
        <f aca="false">IF(H8833="",F8833,H8833)</f>
        <v>Randolph Electric</v>
      </c>
      <c r="F8833" s="5"/>
      <c r="G8833" s="1" t="n">
        <v>55585</v>
      </c>
      <c r="H8833" s="3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7850</v>
      </c>
      <c r="C8834" s="1" t="str">
        <f aca="false">IF(H8834="",F8834,H8834)</f>
        <v>Coal Canyon</v>
      </c>
      <c r="F8834" s="5"/>
      <c r="G8834" s="1" t="n">
        <v>226</v>
      </c>
      <c r="H8834" s="3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7851</v>
      </c>
      <c r="C8835" s="1" t="str">
        <f aca="false">IF(H8835="",F8835,H8835)</f>
        <v>Washington State University</v>
      </c>
      <c r="F8835" s="5"/>
      <c r="G8835" s="1" t="n">
        <v>50083</v>
      </c>
      <c r="H8835" s="3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7852</v>
      </c>
      <c r="C8836" s="1" t="str">
        <f aca="false">IF(H8836="",F8836,H8836)</f>
        <v>Power Station 3</v>
      </c>
      <c r="F8836" s="5"/>
      <c r="G8836" s="1" t="n">
        <v>52131</v>
      </c>
      <c r="H8836" s="3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7853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3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7854</v>
      </c>
      <c r="C8838" s="1" t="str">
        <f aca="false">IF(H8838="",F8838,H8838)</f>
        <v>Brownfield</v>
      </c>
      <c r="F8838" s="5"/>
      <c r="G8838" s="1" t="n">
        <v>3558</v>
      </c>
      <c r="H8838" s="3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7855</v>
      </c>
      <c r="C8839" s="1" t="str">
        <f aca="false">IF(H8839="",F8839,H8839)</f>
        <v>Lotus Engineering</v>
      </c>
      <c r="F8839" s="5"/>
      <c r="G8839" s="1" t="n">
        <v>52018</v>
      </c>
      <c r="H8839" s="3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7856</v>
      </c>
      <c r="C8840" s="1" t="str">
        <f aca="false">IF(H8840="",F8840,H8840)</f>
        <v>Wausau Papers of New Hampshire</v>
      </c>
      <c r="F8840" s="5"/>
      <c r="G8840" s="1" t="n">
        <v>10701</v>
      </c>
      <c r="H8840" s="3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7857</v>
      </c>
      <c r="C8841" s="1" t="str">
        <f aca="false">IF(H8841="",F8841,H8841)</f>
        <v>Southeast Missouri State University</v>
      </c>
      <c r="F8841" s="5"/>
      <c r="G8841" s="1" t="n">
        <v>50264</v>
      </c>
      <c r="H8841" s="3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7858</v>
      </c>
      <c r="C8842" s="1" t="str">
        <f aca="false">IF(H8842="",F8842,H8842)</f>
        <v>Montclair Cogen Facility</v>
      </c>
      <c r="F8842" s="5"/>
      <c r="G8842" s="1" t="n">
        <v>54708</v>
      </c>
      <c r="H8842" s="3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7859</v>
      </c>
      <c r="C8843" s="1" t="str">
        <f aca="false">IF(H8843="",F8843,H8843)</f>
        <v>Valley</v>
      </c>
      <c r="F8843" s="5"/>
      <c r="G8843" s="1" t="n">
        <v>3508</v>
      </c>
      <c r="H8843" s="3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7860</v>
      </c>
      <c r="C8844" s="1" t="str">
        <f aca="false">IF(H8844="",F8844,H8844)</f>
        <v>New Knoxville</v>
      </c>
      <c r="F8844" s="5"/>
      <c r="G8844" s="1" t="n">
        <v>7898</v>
      </c>
      <c r="H8844" s="3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7861</v>
      </c>
      <c r="C8845" s="1" t="str">
        <f aca="false">IF(H8845="",F8845,H8845)</f>
        <v>TRW Radio Systems</v>
      </c>
      <c r="F8845" s="5"/>
      <c r="G8845" s="1" t="n">
        <v>54645</v>
      </c>
      <c r="H8845" s="3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7862</v>
      </c>
      <c r="C8846" s="1" t="str">
        <f aca="false">IF(H8846="",F8846,H8846)</f>
        <v>Penrose Power Station</v>
      </c>
      <c r="F8846" s="5"/>
      <c r="G8846" s="1" t="n">
        <v>54326</v>
      </c>
      <c r="H8846" s="3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7863</v>
      </c>
      <c r="C8847" s="1" t="str">
        <f aca="false">IF(H8847="",F8847,H8847)</f>
        <v>Auburndale Power Partners</v>
      </c>
      <c r="F8847" s="5"/>
      <c r="G8847" s="1" t="n">
        <v>54658</v>
      </c>
      <c r="H8847" s="3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7864</v>
      </c>
      <c r="C8848" s="1" t="str">
        <f aca="false">IF(H8848="",F8848,H8848)</f>
        <v>Sparks Regional Medical Center</v>
      </c>
      <c r="F8848" s="5"/>
      <c r="G8848" s="1" t="n">
        <v>50142</v>
      </c>
      <c r="H8848" s="3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7865</v>
      </c>
      <c r="C8849" s="1" t="str">
        <f aca="false">IF(H8849="",F8849,H8849)</f>
        <v>Great Works Hydro</v>
      </c>
      <c r="F8849" s="5"/>
      <c r="G8849" s="1" t="n">
        <v>55967</v>
      </c>
      <c r="H8849" s="3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7866</v>
      </c>
      <c r="C8850" s="1" t="str">
        <f aca="false">IF(H8850="",F8850,H8850)</f>
        <v>South Barrington Electric</v>
      </c>
      <c r="F8850" s="5"/>
      <c r="G8850" s="1" t="n">
        <v>55594</v>
      </c>
      <c r="H8850" s="3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7867</v>
      </c>
      <c r="C8851" s="1" t="str">
        <f aca="false">IF(H8851="",F8851,H8851)</f>
        <v>Lombard</v>
      </c>
      <c r="F8851" s="5"/>
      <c r="G8851" s="1" t="n">
        <v>877</v>
      </c>
      <c r="H8851" s="3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7868</v>
      </c>
      <c r="C8852" s="1" t="str">
        <f aca="false">IF(H8852="",F8852,H8852)</f>
        <v>Oak Tree Farm Dairy Facility</v>
      </c>
      <c r="F8852" s="5"/>
      <c r="G8852" s="1" t="n">
        <v>58221</v>
      </c>
      <c r="H8852" s="3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7869</v>
      </c>
      <c r="C8853" s="1" t="str">
        <f aca="false">IF(H8853="",F8853,H8853)</f>
        <v>St Marys Hospital</v>
      </c>
      <c r="F8853" s="5"/>
      <c r="G8853" s="1" t="n">
        <v>54767</v>
      </c>
      <c r="H8853" s="3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7870</v>
      </c>
      <c r="C8854" s="1" t="str">
        <f aca="false">IF(H8854="",F8854,H8854)</f>
        <v>Thermo Greeley</v>
      </c>
      <c r="F8854" s="5"/>
      <c r="G8854" s="1" t="n">
        <v>50709</v>
      </c>
      <c r="H8854" s="3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7871</v>
      </c>
      <c r="C8855" s="1" t="str">
        <f aca="false">IF(H8855="",F8855,H8855)</f>
        <v>Gastonia Rankin Lake</v>
      </c>
      <c r="F8855" s="5"/>
      <c r="G8855" s="1" t="n">
        <v>56060</v>
      </c>
      <c r="H8855" s="3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7872</v>
      </c>
      <c r="C8856" s="1" t="str">
        <f aca="false">IF(H8856="",F8856,H8856)</f>
        <v>Marsh Road Power Plant</v>
      </c>
      <c r="F8856" s="5"/>
      <c r="G8856" s="1" t="n">
        <v>10391</v>
      </c>
      <c r="H8856" s="3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7873</v>
      </c>
      <c r="C8857" s="1" t="str">
        <f aca="false">IF(H8857="",F8857,H8857)</f>
        <v>State St Generating</v>
      </c>
      <c r="F8857" s="5"/>
      <c r="G8857" s="1" t="n">
        <v>7970</v>
      </c>
      <c r="H8857" s="3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7874</v>
      </c>
      <c r="C8858" s="1" t="str">
        <f aca="false">IF(H8858="",F8858,H8858)</f>
        <v>Central Power Plant</v>
      </c>
      <c r="F8858" s="5"/>
      <c r="G8858" s="1" t="n">
        <v>50621</v>
      </c>
      <c r="H8858" s="3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7875</v>
      </c>
      <c r="C8859" s="1" t="str">
        <f aca="false">IF(H8859="",F8859,H8859)</f>
        <v>North Lake</v>
      </c>
      <c r="F8859" s="5"/>
      <c r="G8859" s="1" t="n">
        <v>3454</v>
      </c>
      <c r="H8859" s="3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7876</v>
      </c>
      <c r="C8860" s="1" t="str">
        <f aca="false">IF(H8860="",F8860,H8860)</f>
        <v>Raton</v>
      </c>
      <c r="F8860" s="5"/>
      <c r="G8860" s="1" t="n">
        <v>2468</v>
      </c>
      <c r="H8860" s="3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7877</v>
      </c>
      <c r="C8861" s="1" t="str">
        <f aca="false">IF(H8861="",F8861,H8861)</f>
        <v>Union Carbide South Charleston</v>
      </c>
      <c r="F8861" s="5"/>
      <c r="G8861" s="1" t="n">
        <v>50151</v>
      </c>
      <c r="H8861" s="3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7878</v>
      </c>
      <c r="C8862" s="1" t="str">
        <f aca="false">IF(H8862="",F8862,H8862)</f>
        <v>Ridgewood/Byron Power Partners</v>
      </c>
      <c r="F8862" s="5"/>
      <c r="G8862" s="1" t="n">
        <v>52199</v>
      </c>
      <c r="H8862" s="3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7879</v>
      </c>
      <c r="C8863" s="1" t="str">
        <f aca="false">IF(H8863="",F8863,H8863)</f>
        <v>Seaford</v>
      </c>
      <c r="F8863" s="5"/>
      <c r="G8863" s="1" t="n">
        <v>601</v>
      </c>
      <c r="H8863" s="3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7880</v>
      </c>
      <c r="C8864" s="1" t="str">
        <f aca="false">IF(H8864="",F8864,H8864)</f>
        <v>Ponca Diesel</v>
      </c>
      <c r="F8864" s="5"/>
      <c r="G8864" s="1" t="n">
        <v>2997</v>
      </c>
      <c r="H8864" s="3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7881</v>
      </c>
      <c r="C8865" s="1" t="str">
        <f aca="false">IF(H8865="",F8865,H8865)</f>
        <v>Grimh</v>
      </c>
      <c r="F8865" s="5"/>
      <c r="G8865" s="1" t="n">
        <v>3996</v>
      </c>
      <c r="H8865" s="3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7882</v>
      </c>
      <c r="C8866" s="1" t="str">
        <f aca="false">IF(H8866="",F8866,H8866)</f>
        <v>Paia Hydro</v>
      </c>
      <c r="F8866" s="5"/>
      <c r="G8866" s="1" t="n">
        <v>55863</v>
      </c>
      <c r="H8866" s="3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7883</v>
      </c>
      <c r="C8867" s="1" t="str">
        <f aca="false">IF(H8867="",F8867,H8867)</f>
        <v>Arbuckle</v>
      </c>
      <c r="F8867" s="5"/>
      <c r="G8867" s="1" t="n">
        <v>2947</v>
      </c>
      <c r="H8867" s="3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7884</v>
      </c>
      <c r="C8868" s="1" t="str">
        <f aca="false">IF(H8868="",F8868,H8868)</f>
        <v>Chunchula Plant 1</v>
      </c>
      <c r="F8868" s="5"/>
      <c r="G8868" s="1" t="n">
        <v>54441</v>
      </c>
      <c r="H8868" s="3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7885</v>
      </c>
      <c r="C8869" s="1" t="str">
        <f aca="false">IF(H8869="",F8869,H8869)</f>
        <v>Armstrong Power Station</v>
      </c>
      <c r="F8869" s="5"/>
      <c r="G8869" s="1" t="n">
        <v>3178</v>
      </c>
      <c r="H8869" s="3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7886</v>
      </c>
      <c r="C8870" s="1" t="str">
        <f aca="false">IF(H8870="",F8870,H8870)</f>
        <v>Rio Pecos</v>
      </c>
      <c r="F8870" s="5"/>
      <c r="G8870" s="1" t="n">
        <v>3526</v>
      </c>
      <c r="H8870" s="3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7887</v>
      </c>
      <c r="C8871" s="1" t="str">
        <f aca="false">IF(H8871="",F8871,H8871)</f>
        <v>Lowland</v>
      </c>
      <c r="F8871" s="5"/>
      <c r="G8871" s="1" t="n">
        <v>10321</v>
      </c>
      <c r="H8871" s="3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7888</v>
      </c>
      <c r="C8872" s="1" t="str">
        <f aca="false">IF(H8872="",F8872,H8872)</f>
        <v>Manilla</v>
      </c>
      <c r="F8872" s="5"/>
      <c r="G8872" s="1" t="n">
        <v>1159</v>
      </c>
      <c r="H8872" s="3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3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7889</v>
      </c>
      <c r="C8874" s="1" t="str">
        <f aca="false">IF(H8874="",F8874,H8874)</f>
        <v>Schering Cogen Facility</v>
      </c>
      <c r="F8874" s="5"/>
      <c r="G8874" s="1" t="n">
        <v>54970</v>
      </c>
      <c r="H8874" s="3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7890</v>
      </c>
      <c r="C8875" s="1" t="str">
        <f aca="false">IF(H8875="",F8875,H8875)</f>
        <v>Boralex Sherman LLC</v>
      </c>
      <c r="F8875" s="5"/>
      <c r="G8875" s="1" t="n">
        <v>50874</v>
      </c>
      <c r="H8875" s="3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7891</v>
      </c>
      <c r="C8876" s="1" t="str">
        <f aca="false">IF(H8876="",F8876,H8876)</f>
        <v>Weyerhaeuser Wright City Complex OK</v>
      </c>
      <c r="F8876" s="5"/>
      <c r="G8876" s="1" t="n">
        <v>50198</v>
      </c>
      <c r="H8876" s="3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7892</v>
      </c>
      <c r="C8877" s="1" t="str">
        <f aca="false">IF(H8877="",F8877,H8877)</f>
        <v>Mojave Cogen</v>
      </c>
      <c r="F8877" s="5"/>
      <c r="G8877" s="1" t="n">
        <v>10850</v>
      </c>
      <c r="H8877" s="3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7893</v>
      </c>
      <c r="C8878" s="1" t="str">
        <f aca="false">IF(H8878="",F8878,H8878)</f>
        <v>Niagara Mill</v>
      </c>
      <c r="F8878" s="5"/>
      <c r="G8878" s="1" t="n">
        <v>54857</v>
      </c>
      <c r="H8878" s="3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7894</v>
      </c>
      <c r="C8879" s="1" t="str">
        <f aca="false">IF(H8879="",F8879,H8879)</f>
        <v>Colville Indian Power &amp; Veneer</v>
      </c>
      <c r="F8879" s="5"/>
      <c r="G8879" s="1" t="n">
        <v>56191</v>
      </c>
      <c r="H8879" s="3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7895</v>
      </c>
      <c r="C8880" s="1" t="str">
        <f aca="false">IF(H8880="",F8880,H8880)</f>
        <v>Stallings</v>
      </c>
      <c r="F8880" s="5"/>
      <c r="G8880" s="1" t="n">
        <v>895</v>
      </c>
      <c r="H8880" s="3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7896</v>
      </c>
      <c r="C8881" s="1" t="str">
        <f aca="false">IF(H8881="",F8881,H8881)</f>
        <v>Kern River Fee C Cogen</v>
      </c>
      <c r="F8881" s="5"/>
      <c r="G8881" s="1" t="n">
        <v>52095</v>
      </c>
      <c r="H8881" s="3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7897</v>
      </c>
      <c r="C8882" s="1" t="str">
        <f aca="false">IF(H8882="",F8882,H8882)</f>
        <v>Modern Landfill Production Plant</v>
      </c>
      <c r="F8882" s="5"/>
      <c r="G8882" s="1" t="n">
        <v>55142</v>
      </c>
      <c r="H8882" s="3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7898</v>
      </c>
      <c r="C8883" s="1" t="str">
        <f aca="false">IF(H8883="",F8883,H8883)</f>
        <v>Port Arthur Refinery</v>
      </c>
      <c r="F8883" s="5"/>
      <c r="G8883" s="1" t="n">
        <v>52108</v>
      </c>
      <c r="H8883" s="3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7899</v>
      </c>
      <c r="C8884" s="1" t="str">
        <f aca="false">IF(H8884="",F8884,H8884)</f>
        <v>Vernon</v>
      </c>
      <c r="F8884" s="5"/>
      <c r="G8884" s="1" t="n">
        <v>3623</v>
      </c>
      <c r="H8884" s="3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7900</v>
      </c>
      <c r="C8885" s="1" t="str">
        <f aca="false">IF(H8885="",F8885,H8885)</f>
        <v>Flomaton Treating Facility</v>
      </c>
      <c r="F8885" s="5"/>
      <c r="G8885" s="1" t="n">
        <v>50727</v>
      </c>
      <c r="H8885" s="3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7901</v>
      </c>
      <c r="C8886" s="1" t="str">
        <f aca="false">IF(H8886="",F8886,H8886)</f>
        <v>Avon Energy Partners LLC</v>
      </c>
      <c r="F8886" s="5"/>
      <c r="G8886" s="1" t="n">
        <v>55768</v>
      </c>
      <c r="H8886" s="3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7902</v>
      </c>
      <c r="C8887" s="1" t="str">
        <f aca="false">IF(H8887="",F8887,H8887)</f>
        <v>US Agri-Chemicals Fort Meade</v>
      </c>
      <c r="F8887" s="5"/>
      <c r="G8887" s="1" t="n">
        <v>50291</v>
      </c>
      <c r="H8887" s="3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7903</v>
      </c>
      <c r="C8888" s="1" t="str">
        <f aca="false">IF(H8888="",F8888,H8888)</f>
        <v>Boardman</v>
      </c>
      <c r="F8888" s="5"/>
      <c r="G8888" s="1" t="n">
        <v>4249</v>
      </c>
      <c r="H8888" s="3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7904</v>
      </c>
      <c r="C8889" s="1" t="str">
        <f aca="false">IF(H8889="",F8889,H8889)</f>
        <v>Maricopa Solar</v>
      </c>
      <c r="F8889" s="5"/>
      <c r="G8889" s="1" t="n">
        <v>57140</v>
      </c>
      <c r="H8889" s="3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7905</v>
      </c>
      <c r="C8890" s="1" t="str">
        <f aca="false">IF(H8890="",F8890,H8890)</f>
        <v>Continental Mills</v>
      </c>
      <c r="F8890" s="5"/>
      <c r="G8890" s="1" t="n">
        <v>1487</v>
      </c>
      <c r="H8890" s="3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7906</v>
      </c>
      <c r="C8891" s="1" t="str">
        <f aca="false">IF(H8891="",F8891,H8891)</f>
        <v>O'Brien Biogas IV LLC</v>
      </c>
      <c r="F8891" s="5"/>
      <c r="G8891" s="1" t="n">
        <v>55092</v>
      </c>
      <c r="H8891" s="3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7907</v>
      </c>
      <c r="C8892" s="1" t="str">
        <f aca="false">IF(H8892="",F8892,H8892)</f>
        <v>Thermalito</v>
      </c>
      <c r="F8892" s="5"/>
      <c r="G8892" s="1" t="n">
        <v>438</v>
      </c>
      <c r="H8892" s="3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7908</v>
      </c>
      <c r="C8893" s="1" t="str">
        <f aca="false">IF(H8893="",F8893,H8893)</f>
        <v>Cudjoe</v>
      </c>
      <c r="F8893" s="5"/>
      <c r="G8893" s="1" t="n">
        <v>6582</v>
      </c>
      <c r="H8893" s="3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7909</v>
      </c>
      <c r="C8894" s="1" t="str">
        <f aca="false">IF(H8894="",F8894,H8894)</f>
        <v>PWD Northwest Facility</v>
      </c>
      <c r="F8894" s="5"/>
      <c r="G8894" s="1" t="n">
        <v>55336</v>
      </c>
      <c r="H8894" s="3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7910</v>
      </c>
      <c r="C8895" s="1" t="str">
        <f aca="false">IF(H8895="",F8895,H8895)</f>
        <v>Sunnyside Cogen Partners</v>
      </c>
      <c r="F8895" s="5"/>
      <c r="G8895" s="1" t="n">
        <v>52201</v>
      </c>
      <c r="H8895" s="3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7911</v>
      </c>
      <c r="C8896" s="1" t="str">
        <f aca="false">IF(H8896="",F8896,H8896)</f>
        <v>Yktn Term A</v>
      </c>
      <c r="F8896" s="5"/>
      <c r="G8896" s="1" t="n">
        <v>8811</v>
      </c>
      <c r="H8896" s="3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7912</v>
      </c>
      <c r="C8897" s="1" t="str">
        <f aca="false">IF(H8897="",F8897,H8897)</f>
        <v>Bellefonte</v>
      </c>
      <c r="F8897" s="5"/>
      <c r="G8897" s="1" t="n">
        <v>6150</v>
      </c>
      <c r="H8897" s="3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7913</v>
      </c>
      <c r="C8898" s="1" t="str">
        <f aca="false">IF(H8898="",F8898,H8898)</f>
        <v>LandPro-2</v>
      </c>
      <c r="F8898" s="5"/>
      <c r="G8898" s="1" t="n">
        <v>59398</v>
      </c>
      <c r="H8898" s="3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7914</v>
      </c>
      <c r="C8899" s="1" t="str">
        <f aca="false">IF(H8899="",F8899,H8899)</f>
        <v>Bradford Dyeing Association</v>
      </c>
      <c r="F8899" s="5"/>
      <c r="G8899" s="1" t="n">
        <v>54866</v>
      </c>
      <c r="H8899" s="3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7915</v>
      </c>
      <c r="C8900" s="1" t="str">
        <f aca="false">IF(H8900="",F8900,H8900)</f>
        <v>Nicor Gas</v>
      </c>
      <c r="F8900" s="5"/>
      <c r="G8900" s="1" t="n">
        <v>50040</v>
      </c>
      <c r="H8900" s="3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7916</v>
      </c>
      <c r="C8901" s="1" t="str">
        <f aca="false">IF(H8901="",F8901,H8901)</f>
        <v>Patterson Pass</v>
      </c>
      <c r="F8901" s="5"/>
      <c r="G8901" s="1" t="n">
        <v>56213</v>
      </c>
      <c r="H8901" s="3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7917</v>
      </c>
      <c r="C8902" s="1" t="str">
        <f aca="false">IF(H8902="",F8902,H8902)</f>
        <v>Riverwood 100 Building</v>
      </c>
      <c r="F8902" s="5"/>
      <c r="G8902" s="1" t="n">
        <v>54816</v>
      </c>
      <c r="H8902" s="3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7918</v>
      </c>
      <c r="C8903" s="1" t="str">
        <f aca="false">IF(H8903="",F8903,H8903)</f>
        <v>Midkiff Plant</v>
      </c>
      <c r="F8903" s="5"/>
      <c r="G8903" s="1" t="n">
        <v>54459</v>
      </c>
      <c r="H8903" s="3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7919</v>
      </c>
      <c r="C8904" s="1" t="str">
        <f aca="false">IF(H8904="",F8904,H8904)</f>
        <v>Kinsleys Landfill</v>
      </c>
      <c r="F8904" s="5"/>
      <c r="G8904" s="1" t="n">
        <v>10045</v>
      </c>
      <c r="H8904" s="3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7920</v>
      </c>
      <c r="C8905" s="1" t="str">
        <f aca="false">IF(H8905="",F8905,H8905)</f>
        <v>Westroads Shopping Center</v>
      </c>
      <c r="F8905" s="5"/>
      <c r="G8905" s="1" t="n">
        <v>55038</v>
      </c>
      <c r="H8905" s="3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7921</v>
      </c>
      <c r="C8906" s="1" t="str">
        <f aca="false">IF(H8906="",F8906,H8906)</f>
        <v>Summit Property Pharmaceutical</v>
      </c>
      <c r="F8906" s="5"/>
      <c r="G8906" s="1" t="n">
        <v>50313</v>
      </c>
      <c r="H8906" s="3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7922</v>
      </c>
      <c r="C8907" s="1" t="str">
        <f aca="false">IF(H8907="",F8907,H8907)</f>
        <v>Fox Valley Energy Center</v>
      </c>
      <c r="F8907" s="5"/>
      <c r="G8907" s="1" t="n">
        <v>56037</v>
      </c>
      <c r="H8907" s="3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7923</v>
      </c>
      <c r="C8908" s="1" t="str">
        <f aca="false">IF(H8908="",F8908,H8908)</f>
        <v>Farad</v>
      </c>
      <c r="F8908" s="5"/>
      <c r="G8908" s="1" t="n">
        <v>6512</v>
      </c>
      <c r="H8908" s="3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7924</v>
      </c>
      <c r="C8909" s="1" t="str">
        <f aca="false">IF(H8909="",F8909,H8909)</f>
        <v>Potomac River</v>
      </c>
      <c r="F8909" s="5"/>
      <c r="G8909" s="1" t="n">
        <v>3788</v>
      </c>
      <c r="H8909" s="3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7925</v>
      </c>
      <c r="C8910" s="1" t="str">
        <f aca="false">IF(H8910="",F8910,H8910)</f>
        <v>Ina Road Water Pollution Control Fac</v>
      </c>
      <c r="F8910" s="5"/>
      <c r="G8910" s="1" t="n">
        <v>55257</v>
      </c>
      <c r="H8910" s="3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7926</v>
      </c>
      <c r="C8911" s="1" t="str">
        <f aca="false">IF(H8911="",F8911,H8911)</f>
        <v>Wright</v>
      </c>
      <c r="F8911" s="5"/>
      <c r="G8911" s="1" t="n">
        <v>2063</v>
      </c>
      <c r="H8911" s="3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7927</v>
      </c>
      <c r="C8912" s="1" t="str">
        <f aca="false">IF(H8912="",F8912,H8912)</f>
        <v>Woodlake Sanitary Services</v>
      </c>
      <c r="F8912" s="5"/>
      <c r="G8912" s="1" t="n">
        <v>54938</v>
      </c>
      <c r="H8912" s="3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7928</v>
      </c>
      <c r="C8913" s="1" t="str">
        <f aca="false">IF(H8913="",F8913,H8913)</f>
        <v>John Street 1, 3, 4 &amp; 5</v>
      </c>
      <c r="F8913" s="5"/>
      <c r="G8913" s="1" t="n">
        <v>56256</v>
      </c>
      <c r="H8913" s="3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7929</v>
      </c>
      <c r="C8914" s="1" t="str">
        <f aca="false">IF(H8914="",F8914,H8914)</f>
        <v>California Dairy Energy I LLC</v>
      </c>
      <c r="F8914" s="5"/>
      <c r="G8914" s="1" t="n">
        <v>58971</v>
      </c>
      <c r="H8914" s="3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7930</v>
      </c>
      <c r="C8915" s="1" t="str">
        <f aca="false">IF(H8915="",F8915,H8915)</f>
        <v>Hidalgo Smelter</v>
      </c>
      <c r="F8915" s="5"/>
      <c r="G8915" s="1" t="n">
        <v>54208</v>
      </c>
      <c r="H8915" s="3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7931</v>
      </c>
      <c r="C8916" s="1" t="str">
        <f aca="false">IF(H8916="",F8916,H8916)</f>
        <v>Dry Lake Solar</v>
      </c>
      <c r="F8916" s="5"/>
      <c r="G8916" s="1" t="n">
        <v>57922</v>
      </c>
      <c r="H8916" s="3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7932</v>
      </c>
      <c r="C8917" s="1" t="str">
        <f aca="false">IF(H8917="",F8917,H8917)</f>
        <v>Building 64</v>
      </c>
      <c r="F8917" s="5"/>
      <c r="G8917" s="1" t="n">
        <v>54825</v>
      </c>
      <c r="H8917" s="3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7933</v>
      </c>
      <c r="C8918" s="1" t="str">
        <f aca="false">IF(H8918="",F8918,H8918)</f>
        <v>Mt Lassen Power</v>
      </c>
      <c r="F8918" s="5"/>
      <c r="G8918" s="1" t="n">
        <v>54468</v>
      </c>
      <c r="H8918" s="3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7934</v>
      </c>
      <c r="C8919" s="1" t="str">
        <f aca="false">IF(H8919="",F8919,H8919)</f>
        <v>Burlington</v>
      </c>
      <c r="F8919" s="5"/>
      <c r="G8919" s="1" t="n">
        <v>490</v>
      </c>
      <c r="H8919" s="3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7935</v>
      </c>
      <c r="C8920" s="1" t="str">
        <f aca="false">IF(H8920="",F8920,H8920)</f>
        <v>Whitesboro</v>
      </c>
      <c r="F8920" s="5"/>
      <c r="G8920" s="1" t="n">
        <v>3625</v>
      </c>
      <c r="H8920" s="3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7936</v>
      </c>
      <c r="C8921" s="1" t="str">
        <f aca="false">IF(H8921="",F8921,H8921)</f>
        <v>Onawa Mun Lt &amp; Power</v>
      </c>
      <c r="F8921" s="5"/>
      <c r="G8921" s="1" t="n">
        <v>1170</v>
      </c>
      <c r="H8921" s="3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7937</v>
      </c>
      <c r="C8922" s="1" t="str">
        <f aca="false">IF(H8922="",F8922,H8922)</f>
        <v>Valero Refining Texas City</v>
      </c>
      <c r="F8922" s="5"/>
      <c r="G8922" s="1" t="n">
        <v>52013</v>
      </c>
      <c r="H8922" s="3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7938</v>
      </c>
      <c r="C8923" s="1" t="str">
        <f aca="false">IF(H8923="",F8923,H8923)</f>
        <v>Minnesota Wood Products</v>
      </c>
      <c r="F8923" s="5"/>
      <c r="G8923" s="1" t="n">
        <v>54061</v>
      </c>
      <c r="H8923" s="3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7939</v>
      </c>
      <c r="C8924" s="1" t="str">
        <f aca="false">IF(H8924="",F8924,H8924)</f>
        <v>Biodyne Lyons</v>
      </c>
      <c r="F8924" s="5"/>
      <c r="G8924" s="1" t="n">
        <v>55060</v>
      </c>
      <c r="H8924" s="3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7940</v>
      </c>
      <c r="C8925" s="1" t="str">
        <f aca="false">IF(H8925="",F8925,H8925)</f>
        <v>River Crest</v>
      </c>
      <c r="F8925" s="5"/>
      <c r="G8925" s="1" t="n">
        <v>3503</v>
      </c>
      <c r="H8925" s="3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7941</v>
      </c>
      <c r="C8926" s="1" t="str">
        <f aca="false">IF(H8926="",F8926,H8926)</f>
        <v>Planergy Ramsey</v>
      </c>
      <c r="F8926" s="5"/>
      <c r="G8926" s="1" t="n">
        <v>56672</v>
      </c>
      <c r="H8926" s="3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7942</v>
      </c>
      <c r="C8927" s="1" t="str">
        <f aca="false">IF(H8927="",F8927,H8927)</f>
        <v>Black River Falls</v>
      </c>
      <c r="F8927" s="5"/>
      <c r="G8927" s="1" t="n">
        <v>4104</v>
      </c>
      <c r="H8927" s="3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7943</v>
      </c>
      <c r="C8928" s="1" t="str">
        <f aca="false">IF(H8928="",F8928,H8928)</f>
        <v>West Pharmaceutical Services</v>
      </c>
      <c r="F8928" s="5"/>
      <c r="G8928" s="1" t="n">
        <v>54947</v>
      </c>
      <c r="H8928" s="3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7944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3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7945</v>
      </c>
      <c r="C8930" s="1" t="str">
        <f aca="false">IF(H8930="",F8930,H8930)</f>
        <v>Lafayette Energy Partners LP</v>
      </c>
      <c r="F8930" s="5"/>
      <c r="G8930" s="1" t="n">
        <v>50788</v>
      </c>
      <c r="H8930" s="3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7946</v>
      </c>
      <c r="C8931" s="1" t="str">
        <f aca="false">IF(H8931="",F8931,H8931)</f>
        <v>Kensico</v>
      </c>
      <c r="F8931" s="5"/>
      <c r="G8931" s="1" t="n">
        <v>650</v>
      </c>
      <c r="H8931" s="3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7947</v>
      </c>
      <c r="C8932" s="1" t="str">
        <f aca="false">IF(H8932="",F8932,H8932)</f>
        <v>Foothills Generating LLC</v>
      </c>
      <c r="F8932" s="5"/>
      <c r="G8932" s="1" t="n">
        <v>55883</v>
      </c>
      <c r="H8932" s="3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7948</v>
      </c>
      <c r="C8933" s="1" t="str">
        <f aca="false">IF(H8933="",F8933,H8933)</f>
        <v>Crozer Chester Medical Center</v>
      </c>
      <c r="F8933" s="5"/>
      <c r="G8933" s="1" t="n">
        <v>10097</v>
      </c>
      <c r="H8933" s="3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7949</v>
      </c>
      <c r="C8934" s="1" t="str">
        <f aca="false">IF(H8934="",F8934,H8934)</f>
        <v>Vernon</v>
      </c>
      <c r="F8934" s="5"/>
      <c r="G8934" s="1" t="n">
        <v>7436</v>
      </c>
      <c r="H8934" s="3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7950</v>
      </c>
      <c r="C8935" s="1" t="str">
        <f aca="false">IF(H8935="",F8935,H8935)</f>
        <v>Woodlands Area Power Project</v>
      </c>
      <c r="F8935" s="5"/>
      <c r="G8935" s="1" t="n">
        <v>56882</v>
      </c>
      <c r="H8935" s="3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7951</v>
      </c>
      <c r="C8936" s="1" t="str">
        <f aca="false">IF(H8936="",F8936,H8936)</f>
        <v>SECC</v>
      </c>
      <c r="F8936" s="5"/>
      <c r="G8936" s="1" t="n">
        <v>7730</v>
      </c>
      <c r="H8936" s="3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7952</v>
      </c>
      <c r="C8937" s="1" t="str">
        <f aca="false">IF(H8937="",F8937,H8937)</f>
        <v>Vandalia</v>
      </c>
      <c r="F8937" s="5"/>
      <c r="G8937" s="1" t="n">
        <v>2165</v>
      </c>
      <c r="H8937" s="3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7953</v>
      </c>
      <c r="C8938" s="1" t="str">
        <f aca="false">IF(H8938="",F8938,H8938)</f>
        <v>Wilbur East Power Plant</v>
      </c>
      <c r="F8938" s="5"/>
      <c r="G8938" s="1" t="n">
        <v>10370</v>
      </c>
      <c r="H8938" s="3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7954</v>
      </c>
      <c r="C8939" s="1" t="str">
        <f aca="false">IF(H8939="",F8939,H8939)</f>
        <v>Deepwater</v>
      </c>
      <c r="F8939" s="5"/>
      <c r="G8939" s="1" t="n">
        <v>2384</v>
      </c>
      <c r="H8939" s="3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7955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3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7956</v>
      </c>
      <c r="C8941" s="1" t="str">
        <f aca="false">IF(H8941="",F8941,H8941)</f>
        <v>Diamond Walnut</v>
      </c>
      <c r="F8941" s="5"/>
      <c r="G8941" s="1" t="n">
        <v>10257</v>
      </c>
      <c r="H8941" s="3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7957</v>
      </c>
      <c r="C8942" s="1" t="str">
        <f aca="false">IF(H8942="",F8942,H8942)</f>
        <v>G F Weaton Power Station</v>
      </c>
      <c r="F8942" s="5"/>
      <c r="G8942" s="1" t="n">
        <v>50130</v>
      </c>
      <c r="H8942" s="3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7958</v>
      </c>
      <c r="C8943" s="1" t="str">
        <f aca="false">IF(H8943="",F8943,H8943)</f>
        <v>Newark Power Plant</v>
      </c>
      <c r="F8943" s="5"/>
      <c r="G8943" s="1" t="n">
        <v>50797</v>
      </c>
      <c r="H8943" s="3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7959</v>
      </c>
      <c r="C8944" s="1" t="str">
        <f aca="false">IF(H8944="",F8944,H8944)</f>
        <v>R Madison</v>
      </c>
      <c r="F8944" s="5"/>
      <c r="G8944" s="1" t="n">
        <v>596</v>
      </c>
      <c r="H8944" s="3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3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7960</v>
      </c>
      <c r="C8946" s="1" t="str">
        <f aca="false">IF(H8946="",F8946,H8946)</f>
        <v>North Carolina Solar Bethea II</v>
      </c>
      <c r="F8946" s="5"/>
      <c r="G8946" s="1" t="n">
        <v>58532</v>
      </c>
      <c r="H8946" s="3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7961</v>
      </c>
      <c r="C8947" s="1" t="str">
        <f aca="false">IF(H8947="",F8947,H8947)</f>
        <v>Southbridge Energy Center LLC</v>
      </c>
      <c r="F8947" s="5"/>
      <c r="G8947" s="1" t="n">
        <v>54373</v>
      </c>
      <c r="H8947" s="3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7962</v>
      </c>
      <c r="C8948" s="1" t="str">
        <f aca="false">IF(H8948="",F8948,H8948)</f>
        <v>La Palma</v>
      </c>
      <c r="F8948" s="5"/>
      <c r="G8948" s="1" t="n">
        <v>3442</v>
      </c>
      <c r="H8948" s="3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7963</v>
      </c>
      <c r="C8949" s="1" t="str">
        <f aca="false">IF(H8949="",F8949,H8949)</f>
        <v>Webster</v>
      </c>
      <c r="F8949" s="5"/>
      <c r="G8949" s="1" t="n">
        <v>3471</v>
      </c>
      <c r="H8949" s="3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7964</v>
      </c>
      <c r="C8950" s="1" t="str">
        <f aca="false">IF(H8950="",F8950,H8950)</f>
        <v>Rittman Paperboard</v>
      </c>
      <c r="F8950" s="5"/>
      <c r="G8950" s="1" t="n">
        <v>54235</v>
      </c>
      <c r="H8950" s="3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7965</v>
      </c>
      <c r="C8951" s="1" t="str">
        <f aca="false">IF(H8951="",F8951,H8951)</f>
        <v>Memphis Hardwood Flooring</v>
      </c>
      <c r="F8951" s="5"/>
      <c r="G8951" s="1" t="n">
        <v>10178</v>
      </c>
      <c r="H8951" s="3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7966</v>
      </c>
      <c r="C8952" s="1" t="str">
        <f aca="false">IF(H8952="",F8952,H8952)</f>
        <v>Mullen</v>
      </c>
      <c r="F8952" s="5"/>
      <c r="G8952" s="1" t="n">
        <v>2280</v>
      </c>
      <c r="H8952" s="3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7967</v>
      </c>
      <c r="C8953" s="1" t="str">
        <f aca="false">IF(H8953="",F8953,H8953)</f>
        <v>ESI Project</v>
      </c>
      <c r="F8953" s="5"/>
      <c r="G8953" s="1" t="n">
        <v>50819</v>
      </c>
      <c r="H8953" s="3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7968</v>
      </c>
      <c r="C8954" s="1" t="str">
        <f aca="false">IF(H8954="",F8954,H8954)</f>
        <v>Norton</v>
      </c>
      <c r="F8954" s="5"/>
      <c r="G8954" s="1" t="n">
        <v>1310</v>
      </c>
      <c r="H8954" s="3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7969</v>
      </c>
      <c r="C8955" s="1" t="str">
        <f aca="false">IF(H8955="",F8955,H8955)</f>
        <v>Greenville Steam</v>
      </c>
      <c r="F8955" s="5"/>
      <c r="G8955" s="1" t="n">
        <v>54852</v>
      </c>
      <c r="H8955" s="3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7970</v>
      </c>
      <c r="C8956" s="1" t="str">
        <f aca="false">IF(H8956="",F8956,H8956)</f>
        <v>SEGS II</v>
      </c>
      <c r="F8956" s="5"/>
      <c r="G8956" s="1" t="n">
        <v>10438</v>
      </c>
      <c r="H8956" s="3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7971</v>
      </c>
      <c r="C8957" s="1" t="str">
        <f aca="false">IF(H8957="",F8957,H8957)</f>
        <v>Rincon Facility</v>
      </c>
      <c r="F8957" s="5"/>
      <c r="G8957" s="1" t="n">
        <v>54445</v>
      </c>
      <c r="H8957" s="3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7972</v>
      </c>
      <c r="C8958" s="1" t="str">
        <f aca="false">IF(H8958="",F8958,H8958)</f>
        <v>Springdale Power Station</v>
      </c>
      <c r="F8958" s="5"/>
      <c r="G8958" s="1" t="n">
        <v>3182</v>
      </c>
      <c r="H8958" s="3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7973</v>
      </c>
      <c r="C8959" s="1" t="str">
        <f aca="false">IF(H8959="",F8959,H8959)</f>
        <v>Newby Island I</v>
      </c>
      <c r="F8959" s="5"/>
      <c r="G8959" s="1" t="n">
        <v>10388</v>
      </c>
      <c r="H8959" s="3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7974</v>
      </c>
      <c r="C8960" s="1" t="str">
        <f aca="false">IF(H8960="",F8960,H8960)</f>
        <v>Pryor Power Plant</v>
      </c>
      <c r="F8960" s="5"/>
      <c r="G8960" s="1" t="n">
        <v>50991</v>
      </c>
      <c r="H8960" s="3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3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7975</v>
      </c>
      <c r="C8962" s="1" t="str">
        <f aca="false">IF(H8962="",F8962,H8962)</f>
        <v>J D Bassett Manufacturing</v>
      </c>
      <c r="F8962" s="5"/>
      <c r="G8962" s="1" t="n">
        <v>50912</v>
      </c>
      <c r="H8962" s="3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7976</v>
      </c>
      <c r="C8963" s="1" t="str">
        <f aca="false">IF(H8963="",F8963,H8963)</f>
        <v>Zilwaukee Generating Station</v>
      </c>
      <c r="F8963" s="5"/>
      <c r="G8963" s="1" t="n">
        <v>56023</v>
      </c>
      <c r="H8963" s="3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7977</v>
      </c>
      <c r="C8964" s="1" t="str">
        <f aca="false">IF(H8964="",F8964,H8964)</f>
        <v>Pekin Paperboard</v>
      </c>
      <c r="F8964" s="5"/>
      <c r="G8964" s="1" t="n">
        <v>54664</v>
      </c>
      <c r="H8964" s="3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7978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3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7979</v>
      </c>
      <c r="C8966" s="1" t="str">
        <f aca="false">IF(H8966="",F8966,H8966)</f>
        <v>Glen Gardner</v>
      </c>
      <c r="F8966" s="5"/>
      <c r="G8966" s="1" t="n">
        <v>8227</v>
      </c>
      <c r="H8966" s="3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7980</v>
      </c>
      <c r="C8967" s="1" t="str">
        <f aca="false">IF(H8967="",F8967,H8967)</f>
        <v>Ewa Nui Substation DG</v>
      </c>
      <c r="F8967" s="5"/>
      <c r="G8967" s="1" t="n">
        <v>56330</v>
      </c>
      <c r="H8967" s="3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7981</v>
      </c>
      <c r="C8968" s="1" t="str">
        <f aca="false">IF(H8968="",F8968,H8968)</f>
        <v>Moorhead</v>
      </c>
      <c r="F8968" s="5"/>
      <c r="G8968" s="1" t="n">
        <v>1995</v>
      </c>
      <c r="H8968" s="3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7982</v>
      </c>
      <c r="C8969" s="1" t="str">
        <f aca="false">IF(H8969="",F8969,H8969)</f>
        <v>Cargill Hammond</v>
      </c>
      <c r="F8969" s="5"/>
      <c r="G8969" s="1" t="n">
        <v>55537</v>
      </c>
      <c r="H8969" s="3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7983</v>
      </c>
      <c r="C8970" s="1" t="str">
        <f aca="false">IF(H8970="",F8970,H8970)</f>
        <v>Deer Park Plant</v>
      </c>
      <c r="F8970" s="5"/>
      <c r="G8970" s="1" t="n">
        <v>50471</v>
      </c>
      <c r="H8970" s="3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7984</v>
      </c>
      <c r="C8971" s="1" t="str">
        <f aca="false">IF(H8971="",F8971,H8971)</f>
        <v>Somerset Station</v>
      </c>
      <c r="F8971" s="5"/>
      <c r="G8971" s="1" t="n">
        <v>1613</v>
      </c>
      <c r="H8971" s="3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7985</v>
      </c>
      <c r="C8972" s="1" t="str">
        <f aca="false">IF(H8972="",F8972,H8972)</f>
        <v>Coalinga 6C Cogen</v>
      </c>
      <c r="F8972" s="5"/>
      <c r="G8972" s="1" t="n">
        <v>52083</v>
      </c>
      <c r="H8972" s="3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7986</v>
      </c>
      <c r="C8973" s="1" t="str">
        <f aca="false">IF(H8973="",F8973,H8973)</f>
        <v>Pulp Mill Power House</v>
      </c>
      <c r="F8973" s="5"/>
      <c r="G8973" s="1" t="n">
        <v>10074</v>
      </c>
      <c r="H8973" s="3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7987</v>
      </c>
      <c r="C8974" s="1" t="str">
        <f aca="false">IF(H8974="",F8974,H8974)</f>
        <v>Piney Creek Project</v>
      </c>
      <c r="F8974" s="5"/>
      <c r="G8974" s="1" t="n">
        <v>54144</v>
      </c>
      <c r="H8974" s="3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7988</v>
      </c>
      <c r="C8975" s="1" t="str">
        <f aca="false">IF(H8975="",F8975,H8975)</f>
        <v>Kansas State Univ Main Campus</v>
      </c>
      <c r="F8975" s="5"/>
      <c r="G8975" s="1" t="n">
        <v>54811</v>
      </c>
      <c r="H8975" s="3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7989</v>
      </c>
      <c r="C8976" s="1" t="str">
        <f aca="false">IF(H8976="",F8976,H8976)</f>
        <v>General Electric Erie PA Power</v>
      </c>
      <c r="F8976" s="5"/>
      <c r="G8976" s="1" t="n">
        <v>50358</v>
      </c>
      <c r="H8976" s="3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7990</v>
      </c>
      <c r="C8977" s="1" t="str">
        <f aca="false">IF(H8977="",F8977,H8977)</f>
        <v>Moretown Generating Station</v>
      </c>
      <c r="F8977" s="5"/>
      <c r="G8977" s="1" t="n">
        <v>52033</v>
      </c>
      <c r="H8977" s="3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7991</v>
      </c>
      <c r="C8978" s="1" t="str">
        <f aca="false">IF(H8978="",F8978,H8978)</f>
        <v>P.E.R.C.</v>
      </c>
      <c r="F8978" s="5"/>
      <c r="G8978" s="1" t="n">
        <v>55772</v>
      </c>
      <c r="H8978" s="3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7992</v>
      </c>
      <c r="C8979" s="1" t="str">
        <f aca="false">IF(H8979="",F8979,H8979)</f>
        <v>New Albany Energy Facility</v>
      </c>
      <c r="F8979" s="5"/>
      <c r="G8979" s="1" t="n">
        <v>55080</v>
      </c>
      <c r="H8979" s="3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7993</v>
      </c>
      <c r="C8980" s="1" t="str">
        <f aca="false">IF(H8980="",F8980,H8980)</f>
        <v>Solar Star California II LLC</v>
      </c>
      <c r="F8980" s="5"/>
      <c r="G8980" s="1" t="n">
        <v>58143</v>
      </c>
      <c r="H8980" s="3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7994</v>
      </c>
      <c r="C8981" s="1" t="str">
        <f aca="false">IF(H8981="",F8981,H8981)</f>
        <v>Wythe Park Power 3 Richmond Plant</v>
      </c>
      <c r="F8981" s="5"/>
      <c r="G8981" s="1" t="n">
        <v>54047</v>
      </c>
      <c r="H8981" s="3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7995</v>
      </c>
      <c r="C8982" s="1" t="str">
        <f aca="false">IF(H8982="",F8982,H8982)</f>
        <v>International Paper Courtland Mill</v>
      </c>
      <c r="F8982" s="5"/>
      <c r="G8982" s="1" t="n">
        <v>50245</v>
      </c>
      <c r="H8982" s="3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7996</v>
      </c>
      <c r="C8983" s="1" t="str">
        <f aca="false">IF(H8983="",F8983,H8983)</f>
        <v>Wheelabrator Martell</v>
      </c>
      <c r="F8983" s="5"/>
      <c r="G8983" s="1" t="n">
        <v>50950</v>
      </c>
      <c r="H8983" s="3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7997</v>
      </c>
      <c r="C8984" s="1" t="str">
        <f aca="false">IF(H8984="",F8984,H8984)</f>
        <v>Mansfield</v>
      </c>
      <c r="F8984" s="5"/>
      <c r="G8984" s="1" t="n">
        <v>55046</v>
      </c>
      <c r="H8984" s="3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7998</v>
      </c>
      <c r="C8985" s="1" t="str">
        <f aca="false">IF(H8985="",F8985,H8985)</f>
        <v>Alma</v>
      </c>
      <c r="F8985" s="5"/>
      <c r="G8985" s="1" t="n">
        <v>4140</v>
      </c>
      <c r="H8985" s="3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7999</v>
      </c>
      <c r="C8986" s="1" t="str">
        <f aca="false">IF(H8986="",F8986,H8986)</f>
        <v>Pharmacia</v>
      </c>
      <c r="F8986" s="5"/>
      <c r="G8986" s="1" t="n">
        <v>10284</v>
      </c>
      <c r="H8986" s="3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8000</v>
      </c>
      <c r="C8987" s="1" t="str">
        <f aca="false">IF(H8987="",F8987,H8987)</f>
        <v>Salinas</v>
      </c>
      <c r="F8987" s="5"/>
      <c r="G8987" s="1" t="n">
        <v>52205</v>
      </c>
      <c r="H8987" s="3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8001</v>
      </c>
      <c r="C8988" s="1" t="str">
        <f aca="false">IF(H8988="",F8988,H8988)</f>
        <v>S&amp;L Cogeneration</v>
      </c>
      <c r="F8988" s="5"/>
      <c r="G8988" s="1" t="n">
        <v>54253</v>
      </c>
      <c r="H8988" s="3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8002</v>
      </c>
      <c r="C8989" s="1" t="str">
        <f aca="false">IF(H8989="",F8989,H8989)</f>
        <v>Chena 6</v>
      </c>
      <c r="F8989" s="5"/>
      <c r="G8989" s="1" t="n">
        <v>55982</v>
      </c>
      <c r="H8989" s="3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8003</v>
      </c>
      <c r="C8990" s="1" t="str">
        <f aca="false">IF(H8990="",F8990,H8990)</f>
        <v>Bartow Nth</v>
      </c>
      <c r="F8990" s="5"/>
      <c r="G8990" s="1" t="n">
        <v>8815</v>
      </c>
      <c r="H8990" s="3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8004</v>
      </c>
      <c r="C8991" s="1" t="str">
        <f aca="false">IF(H8991="",F8991,H8991)</f>
        <v>Moll Industries Seagrove Division</v>
      </c>
      <c r="F8991" s="5"/>
      <c r="G8991" s="1" t="n">
        <v>55546</v>
      </c>
      <c r="H8991" s="3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8005</v>
      </c>
      <c r="C8992" s="1" t="str">
        <f aca="false">IF(H8992="",F8992,H8992)</f>
        <v>Durgin &amp; Crowell Lumber</v>
      </c>
      <c r="F8992" s="5"/>
      <c r="G8992" s="1" t="n">
        <v>54870</v>
      </c>
      <c r="H8992" s="3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8006</v>
      </c>
      <c r="C8993" s="1" t="str">
        <f aca="false">IF(H8993="",F8993,H8993)</f>
        <v>McCracken Power Plant</v>
      </c>
      <c r="F8993" s="5"/>
      <c r="G8993" s="1" t="n">
        <v>50044</v>
      </c>
      <c r="H8993" s="3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8007</v>
      </c>
      <c r="C8994" s="1" t="str">
        <f aca="false">IF(H8994="",F8994,H8994)</f>
        <v>Kern River Fee B Cogen</v>
      </c>
      <c r="F8994" s="5"/>
      <c r="G8994" s="1" t="n">
        <v>52092</v>
      </c>
      <c r="H8994" s="3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8008</v>
      </c>
      <c r="C8995" s="1" t="str">
        <f aca="false">IF(H8995="",F8995,H8995)</f>
        <v>Salk Institute</v>
      </c>
      <c r="F8995" s="5"/>
      <c r="G8995" s="1" t="n">
        <v>50057</v>
      </c>
      <c r="H8995" s="3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8009</v>
      </c>
      <c r="C8996" s="1" t="str">
        <f aca="false">IF(H8996="",F8996,H8996)</f>
        <v>MCAGCC Cogen Plant 2</v>
      </c>
      <c r="F8996" s="5"/>
      <c r="G8996" s="1" t="n">
        <v>58916</v>
      </c>
      <c r="H8996" s="3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8010</v>
      </c>
      <c r="C8997" s="1" t="str">
        <f aca="false">IF(H8997="",F8997,H8997)</f>
        <v>Richmond Refinery TG800</v>
      </c>
      <c r="F8997" s="5"/>
      <c r="G8997" s="1" t="n">
        <v>52105</v>
      </c>
      <c r="H8997" s="3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8011</v>
      </c>
      <c r="C8998" s="1" t="str">
        <f aca="false">IF(H8998="",F8998,H8998)</f>
        <v>International Paper Louisiana Mill</v>
      </c>
      <c r="F8998" s="5"/>
      <c r="G8998" s="1" t="n">
        <v>54090</v>
      </c>
      <c r="H8998" s="3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8012</v>
      </c>
      <c r="C8999" s="1" t="str">
        <f aca="false">IF(H8999="",F8999,H8999)</f>
        <v>Big Escambia Creek</v>
      </c>
      <c r="F8999" s="5"/>
      <c r="G8999" s="1" t="n">
        <v>50724</v>
      </c>
      <c r="H8999" s="3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8013</v>
      </c>
      <c r="C9000" s="1" t="str">
        <f aca="false">IF(H9000="",F9000,H9000)</f>
        <v>Fort Phantom</v>
      </c>
      <c r="F9000" s="5"/>
      <c r="G9000" s="1" t="n">
        <v>4938</v>
      </c>
      <c r="H9000" s="3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8014</v>
      </c>
      <c r="C9001" s="1" t="str">
        <f aca="false">IF(H9001="",F9001,H9001)</f>
        <v>Keuka</v>
      </c>
      <c r="F9001" s="5"/>
      <c r="G9001" s="1" t="n">
        <v>2533</v>
      </c>
      <c r="H9001" s="3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8015</v>
      </c>
      <c r="C9002" s="1" t="str">
        <f aca="false">IF(H9002="",F9002,H9002)</f>
        <v>Alsip Paper Condominium Association</v>
      </c>
      <c r="F9002" s="5"/>
      <c r="G9002" s="1" t="n">
        <v>10406</v>
      </c>
      <c r="H9002" s="3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8016</v>
      </c>
      <c r="C9003" s="1" t="str">
        <f aca="false">IF(H9003="",F9003,H9003)</f>
        <v>Winnebago Energy Center</v>
      </c>
      <c r="F9003" s="5"/>
      <c r="G9003" s="1" t="n">
        <v>56780</v>
      </c>
      <c r="H9003" s="3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8017</v>
      </c>
      <c r="C9004" s="1" t="str">
        <f aca="false">IF(H9004="",F9004,H9004)</f>
        <v>Delaware Mountain Windfarm</v>
      </c>
      <c r="F9004" s="5"/>
      <c r="G9004" s="1" t="n">
        <v>55399</v>
      </c>
      <c r="H9004" s="3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8018</v>
      </c>
      <c r="C9005" s="1" t="str">
        <f aca="false">IF(H9005="",F9005,H9005)</f>
        <v>Love Box</v>
      </c>
      <c r="F9005" s="5"/>
      <c r="G9005" s="1" t="n">
        <v>50317</v>
      </c>
      <c r="H9005" s="3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8019</v>
      </c>
      <c r="C9006" s="1" t="str">
        <f aca="false">IF(H9006="",F9006,H9006)</f>
        <v>AES Thames</v>
      </c>
      <c r="F9006" s="5"/>
      <c r="G9006" s="1" t="n">
        <v>10675</v>
      </c>
      <c r="H9006" s="3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8020</v>
      </c>
      <c r="C9007" s="1" t="str">
        <f aca="false">IF(H9007="",F9007,H9007)</f>
        <v>Biodyne Beecher</v>
      </c>
      <c r="F9007" s="5"/>
      <c r="G9007" s="1" t="n">
        <v>55055</v>
      </c>
      <c r="H9007" s="3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8021</v>
      </c>
      <c r="C9008" s="1" t="str">
        <f aca="false">IF(H9008="",F9008,H9008)</f>
        <v>Morton Salt Grand Saline</v>
      </c>
      <c r="F9008" s="5"/>
      <c r="G9008" s="1" t="n">
        <v>54976</v>
      </c>
      <c r="H9008" s="3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8022</v>
      </c>
      <c r="C9009" s="1" t="str">
        <f aca="false">IF(H9009="",F9009,H9009)</f>
        <v>Ames Diesel Generating Station</v>
      </c>
      <c r="F9009" s="5"/>
      <c r="G9009" s="1" t="n">
        <v>1052</v>
      </c>
      <c r="H9009" s="3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8023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3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8024</v>
      </c>
      <c r="C9011" s="1" t="str">
        <f aca="false">IF(H9011="",F9011,H9011)</f>
        <v>Mosaic Co Greenbay</v>
      </c>
      <c r="F9011" s="5"/>
      <c r="G9011" s="1" t="n">
        <v>10205</v>
      </c>
      <c r="H9011" s="3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3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8025</v>
      </c>
      <c r="C9013" s="1" t="str">
        <f aca="false">IF(H9013="",F9013,H9013)</f>
        <v>Phelps Dodge Chicago Rod</v>
      </c>
      <c r="F9013" s="5"/>
      <c r="G9013" s="1" t="n">
        <v>54942</v>
      </c>
      <c r="H9013" s="3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8026</v>
      </c>
      <c r="C9014" s="1" t="str">
        <f aca="false">IF(H9014="",F9014,H9014)</f>
        <v>Suwannee River Chemical Complex</v>
      </c>
      <c r="F9014" s="5"/>
      <c r="G9014" s="1" t="n">
        <v>50473</v>
      </c>
      <c r="H9014" s="3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8027</v>
      </c>
      <c r="C9015" s="1" t="str">
        <f aca="false">IF(H9015="",F9015,H9015)</f>
        <v>Mesa (ZPII)</v>
      </c>
      <c r="F9015" s="5"/>
      <c r="G9015" s="1" t="n">
        <v>52164</v>
      </c>
      <c r="H9015" s="3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8028</v>
      </c>
      <c r="C9016" s="1" t="str">
        <f aca="false">IF(H9016="",F9016,H9016)</f>
        <v>Oil Storage</v>
      </c>
      <c r="F9016" s="5"/>
      <c r="G9016" s="1" t="n">
        <v>8808</v>
      </c>
      <c r="H9016" s="3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8029</v>
      </c>
      <c r="C9017" s="1" t="str">
        <f aca="false">IF(H9017="",F9017,H9017)</f>
        <v>St Vincents Medical Center</v>
      </c>
      <c r="F9017" s="5"/>
      <c r="G9017" s="1" t="n">
        <v>54535</v>
      </c>
      <c r="H9017" s="3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8030</v>
      </c>
      <c r="C9018" s="1" t="str">
        <f aca="false">IF(H9018="",F9018,H9018)</f>
        <v>Randolph Road</v>
      </c>
      <c r="F9018" s="5"/>
      <c r="G9018" s="1" t="n">
        <v>7994</v>
      </c>
      <c r="H9018" s="3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8031</v>
      </c>
      <c r="C9019" s="1" t="str">
        <f aca="false">IF(H9019="",F9019,H9019)</f>
        <v>Paullina</v>
      </c>
      <c r="F9019" s="5"/>
      <c r="G9019" s="1" t="n">
        <v>1174</v>
      </c>
      <c r="H9019" s="3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8032</v>
      </c>
      <c r="C9020" s="1" t="str">
        <f aca="false">IF(H9020="",F9020,H9020)</f>
        <v>PPG Place</v>
      </c>
      <c r="F9020" s="5"/>
      <c r="G9020" s="1" t="n">
        <v>54359</v>
      </c>
      <c r="H9020" s="3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8033</v>
      </c>
      <c r="C9021" s="1" t="str">
        <f aca="false">IF(H9021="",F9021,H9021)</f>
        <v>Cromby Generating Station</v>
      </c>
      <c r="F9021" s="5"/>
      <c r="G9021" s="1" t="n">
        <v>3159</v>
      </c>
      <c r="H9021" s="3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8034</v>
      </c>
      <c r="C9022" s="1" t="str">
        <f aca="false">IF(H9022="",F9022,H9022)</f>
        <v>Southwest Texas State University</v>
      </c>
      <c r="F9022" s="5"/>
      <c r="G9022" s="1" t="n">
        <v>50263</v>
      </c>
      <c r="H9022" s="3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8035</v>
      </c>
      <c r="C9023" s="1" t="str">
        <f aca="false">IF(H9023="",F9023,H9023)</f>
        <v>Bethany II</v>
      </c>
      <c r="F9023" s="5"/>
      <c r="G9023" s="1" t="n">
        <v>7944</v>
      </c>
      <c r="H9023" s="3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8036</v>
      </c>
      <c r="C9024" s="1" t="str">
        <f aca="false">IF(H9024="",F9024,H9024)</f>
        <v>Naches Drop</v>
      </c>
      <c r="F9024" s="5"/>
      <c r="G9024" s="1" t="n">
        <v>3848</v>
      </c>
      <c r="H9024" s="3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8037</v>
      </c>
      <c r="C9025" s="1" t="str">
        <f aca="false">IF(H9025="",F9025,H9025)</f>
        <v>Louis Doc Bonin</v>
      </c>
      <c r="F9025" s="5"/>
      <c r="G9025" s="1" t="n">
        <v>1443</v>
      </c>
      <c r="H9025" s="3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8038</v>
      </c>
      <c r="C9026" s="1" t="str">
        <f aca="false">IF(H9026="",F9026,H9026)</f>
        <v>Bluffton</v>
      </c>
      <c r="F9026" s="5"/>
      <c r="G9026" s="1" t="n">
        <v>1023</v>
      </c>
      <c r="H9026" s="3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8039</v>
      </c>
      <c r="C9027" s="1" t="str">
        <f aca="false">IF(H9027="",F9027,H9027)</f>
        <v>Vermont Yankee</v>
      </c>
      <c r="F9027" s="5"/>
      <c r="G9027" s="1" t="n">
        <v>3751</v>
      </c>
      <c r="H9027" s="3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8040</v>
      </c>
      <c r="C9028" s="1" t="str">
        <f aca="false">IF(H9028="",F9028,H9028)</f>
        <v>Onondaga Cogeneration</v>
      </c>
      <c r="F9028" s="5"/>
      <c r="G9028" s="1" t="n">
        <v>50855</v>
      </c>
      <c r="H9028" s="3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8041</v>
      </c>
      <c r="C9029" s="1" t="str">
        <f aca="false">IF(H9029="",F9029,H9029)</f>
        <v>Blanco Compressor Station</v>
      </c>
      <c r="F9029" s="5"/>
      <c r="G9029" s="1" t="n">
        <v>54221</v>
      </c>
      <c r="H9029" s="3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8042</v>
      </c>
      <c r="C9030" s="1" t="str">
        <f aca="false">IF(H9030="",F9030,H9030)</f>
        <v>IDE 2 LLC</v>
      </c>
      <c r="F9030" s="5"/>
      <c r="G9030" s="1" t="n">
        <v>58968</v>
      </c>
      <c r="H9030" s="3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8043</v>
      </c>
      <c r="C9031" s="1" t="str">
        <f aca="false">IF(H9031="",F9031,H9031)</f>
        <v>Ware Energy</v>
      </c>
      <c r="F9031" s="5"/>
      <c r="G9031" s="1" t="n">
        <v>50419</v>
      </c>
      <c r="H9031" s="3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8044</v>
      </c>
      <c r="C9032" s="1" t="str">
        <f aca="false">IF(H9032="",F9032,H9032)</f>
        <v>Glenns Ferry Cogen Facility</v>
      </c>
      <c r="F9032" s="5"/>
      <c r="G9032" s="1" t="n">
        <v>54578</v>
      </c>
      <c r="H9032" s="3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1709</v>
      </c>
      <c r="C9033" s="1" t="str">
        <f aca="false">IF(H9033="",F9033,H9033)</f>
        <v>Chanute 1</v>
      </c>
      <c r="F9033" s="5"/>
      <c r="G9033" s="1" t="n">
        <v>1267</v>
      </c>
      <c r="H9033" s="3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8045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3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8046</v>
      </c>
      <c r="C9035" s="1" t="str">
        <f aca="false">IF(H9035="",F9035,H9035)</f>
        <v>Westar Wind</v>
      </c>
      <c r="F9035" s="5"/>
      <c r="G9035" s="1" t="n">
        <v>56219</v>
      </c>
      <c r="H9035" s="3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8047</v>
      </c>
      <c r="C9036" s="1" t="str">
        <f aca="false">IF(H9036="",F9036,H9036)</f>
        <v>Gould Electronics Foil Division</v>
      </c>
      <c r="F9036" s="5"/>
      <c r="G9036" s="1" t="n">
        <v>54838</v>
      </c>
      <c r="H9036" s="3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8048</v>
      </c>
      <c r="C9037" s="1" t="str">
        <f aca="false">IF(H9037="",F9037,H9037)</f>
        <v>Lake Road</v>
      </c>
      <c r="F9037" s="5"/>
      <c r="G9037" s="1" t="n">
        <v>2908</v>
      </c>
      <c r="H9037" s="3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8049</v>
      </c>
      <c r="C9038" s="1" t="str">
        <f aca="false">IF(H9038="",F9038,H9038)</f>
        <v>Goodyear Power Plant</v>
      </c>
      <c r="F9038" s="5"/>
      <c r="G9038" s="1" t="n">
        <v>10114</v>
      </c>
      <c r="H9038" s="3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8050</v>
      </c>
      <c r="C9039" s="1" t="str">
        <f aca="false">IF(H9039="",F9039,H9039)</f>
        <v>Alloy Steam Station</v>
      </c>
      <c r="F9039" s="5"/>
      <c r="G9039" s="1" t="n">
        <v>50012</v>
      </c>
      <c r="H9039" s="3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8051</v>
      </c>
      <c r="C9040" s="1" t="str">
        <f aca="false">IF(H9040="",F9040,H9040)</f>
        <v>WWTP</v>
      </c>
      <c r="F9040" s="5"/>
      <c r="G9040" s="1" t="n">
        <v>56043</v>
      </c>
      <c r="H9040" s="3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8052</v>
      </c>
      <c r="C9041" s="1" t="str">
        <f aca="false">IF(H9041="",F9041,H9041)</f>
        <v>Grays Harbor Paper LP</v>
      </c>
      <c r="F9041" s="5"/>
      <c r="G9041" s="1" t="n">
        <v>57105</v>
      </c>
      <c r="H9041" s="3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8053</v>
      </c>
      <c r="C9042" s="1" t="str">
        <f aca="false">IF(H9042="",F9042,H9042)</f>
        <v>Collin</v>
      </c>
      <c r="F9042" s="5"/>
      <c r="G9042" s="1" t="n">
        <v>3500</v>
      </c>
      <c r="H9042" s="3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8054</v>
      </c>
      <c r="C9043" s="1" t="str">
        <f aca="false">IF(H9043="",F9043,H9043)</f>
        <v>Biodyne Peoria</v>
      </c>
      <c r="F9043" s="5"/>
      <c r="G9043" s="1" t="n">
        <v>55057</v>
      </c>
      <c r="H9043" s="3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8055</v>
      </c>
      <c r="C9044" s="1" t="str">
        <f aca="false">IF(H9044="",F9044,H9044)</f>
        <v>Dinwiddie 1 and 2</v>
      </c>
      <c r="F9044" s="5"/>
      <c r="G9044" s="1" t="n">
        <v>56685</v>
      </c>
      <c r="H9044" s="3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8056</v>
      </c>
      <c r="C9045" s="1" t="str">
        <f aca="false">IF(H9045="",F9045,H9045)</f>
        <v>McDuffie</v>
      </c>
      <c r="F9045" s="5"/>
      <c r="G9045" s="1" t="n">
        <v>8826</v>
      </c>
      <c r="H9045" s="3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8057</v>
      </c>
      <c r="C9046" s="1" t="str">
        <f aca="false">IF(H9046="",F9046,H9046)</f>
        <v>Weir Cogen Plant</v>
      </c>
      <c r="F9046" s="5"/>
      <c r="G9046" s="1" t="n">
        <v>50848</v>
      </c>
      <c r="H9046" s="3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8058</v>
      </c>
      <c r="C9047" s="1" t="str">
        <f aca="false">IF(H9047="",F9047,H9047)</f>
        <v>Lincoln Paper &amp; Tissue</v>
      </c>
      <c r="F9047" s="5"/>
      <c r="G9047" s="1" t="n">
        <v>54587</v>
      </c>
      <c r="H9047" s="3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8059</v>
      </c>
      <c r="C9048" s="1" t="str">
        <f aca="false">IF(H9048="",F9048,H9048)</f>
        <v>B E Morrow</v>
      </c>
      <c r="F9048" s="5"/>
      <c r="G9048" s="1" t="n">
        <v>1696</v>
      </c>
      <c r="H9048" s="3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8060</v>
      </c>
      <c r="C9049" s="1" t="str">
        <f aca="false">IF(H9049="",F9049,H9049)</f>
        <v>Albany Paper Mill</v>
      </c>
      <c r="F9049" s="5"/>
      <c r="G9049" s="1" t="n">
        <v>54944</v>
      </c>
      <c r="H9049" s="3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8061</v>
      </c>
      <c r="C9050" s="1" t="str">
        <f aca="false">IF(H9050="",F9050,H9050)</f>
        <v>Paper Pak Industries</v>
      </c>
      <c r="F9050" s="5"/>
      <c r="G9050" s="1" t="n">
        <v>50428</v>
      </c>
      <c r="H9050" s="3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8062</v>
      </c>
      <c r="C9051" s="1" t="str">
        <f aca="false">IF(H9051="",F9051,H9051)</f>
        <v>Halifax Electric</v>
      </c>
      <c r="F9051" s="5"/>
      <c r="G9051" s="1" t="n">
        <v>55586</v>
      </c>
      <c r="H9051" s="3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4624</v>
      </c>
      <c r="C9052" s="1" t="str">
        <f aca="false">IF(H9052="",F9052,H9052)</f>
        <v>Sonoma Central Landfill Phase III</v>
      </c>
      <c r="F9052" s="5"/>
      <c r="G9052" s="1" t="n">
        <v>55880</v>
      </c>
      <c r="H9052" s="3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8063</v>
      </c>
      <c r="C9053" s="1" t="str">
        <f aca="false">IF(H9053="",F9053,H9053)</f>
        <v>Hugoton 1</v>
      </c>
      <c r="F9053" s="5"/>
      <c r="G9053" s="1" t="n">
        <v>1289</v>
      </c>
      <c r="H9053" s="3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8064</v>
      </c>
      <c r="C9054" s="1" t="str">
        <f aca="false">IF(H9054="",F9054,H9054)</f>
        <v>Jeanerette Sugar</v>
      </c>
      <c r="F9054" s="5"/>
      <c r="G9054" s="1" t="n">
        <v>10736</v>
      </c>
      <c r="H9054" s="3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3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8065</v>
      </c>
      <c r="C9056" s="1" t="str">
        <f aca="false">IF(H9056="",F9056,H9056)</f>
        <v>Main Street</v>
      </c>
      <c r="F9056" s="5"/>
      <c r="G9056" s="1" t="n">
        <v>2162</v>
      </c>
      <c r="H9056" s="3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8066</v>
      </c>
      <c r="C9057" s="1" t="str">
        <f aca="false">IF(H9057="",F9057,H9057)</f>
        <v>IMEA Waterloo</v>
      </c>
      <c r="F9057" s="5"/>
      <c r="G9057" s="1" t="n">
        <v>56115</v>
      </c>
      <c r="H9057" s="3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1252</v>
      </c>
      <c r="C9058" s="1" t="str">
        <f aca="false">IF(H9058="",F9058,H9058)</f>
        <v>W N Clark</v>
      </c>
      <c r="F9058" s="5"/>
      <c r="G9058" s="1" t="n">
        <v>462</v>
      </c>
      <c r="H9058" s="3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8067</v>
      </c>
      <c r="C9059" s="1" t="str">
        <f aca="false">IF(H9059="",F9059,H9059)</f>
        <v>Crosscut</v>
      </c>
      <c r="F9059" s="5"/>
      <c r="G9059" s="1" t="n">
        <v>143</v>
      </c>
      <c r="H9059" s="3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8068</v>
      </c>
      <c r="C9060" s="1" t="str">
        <f aca="false">IF(H9060="",F9060,H9060)</f>
        <v>Maiden Finger Street</v>
      </c>
      <c r="F9060" s="5"/>
      <c r="G9060" s="1" t="n">
        <v>56065</v>
      </c>
      <c r="H9060" s="3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8069</v>
      </c>
      <c r="C9061" s="1" t="str">
        <f aca="false">IF(H9061="",F9061,H9061)</f>
        <v>Las Vegas Cogeneration II LLC</v>
      </c>
      <c r="F9061" s="5"/>
      <c r="G9061" s="1" t="n">
        <v>55952</v>
      </c>
      <c r="H9061" s="3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8070</v>
      </c>
      <c r="C9062" s="1" t="str">
        <f aca="false">IF(H9062="",F9062,H9062)</f>
        <v>Lyon Development</v>
      </c>
      <c r="F9062" s="5"/>
      <c r="G9062" s="1" t="n">
        <v>55595</v>
      </c>
      <c r="H9062" s="3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8071</v>
      </c>
      <c r="C9063" s="1" t="str">
        <f aca="false">IF(H9063="",F9063,H9063)</f>
        <v>Whiting Mill</v>
      </c>
      <c r="F9063" s="5"/>
      <c r="G9063" s="1" t="n">
        <v>10476</v>
      </c>
      <c r="H9063" s="3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8072</v>
      </c>
      <c r="C9064" s="1" t="str">
        <f aca="false">IF(H9064="",F9064,H9064)</f>
        <v>Gas Turbine</v>
      </c>
      <c r="F9064" s="5"/>
      <c r="G9064" s="1" t="n">
        <v>1298</v>
      </c>
      <c r="H9064" s="3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8073</v>
      </c>
      <c r="C9065" s="1" t="str">
        <f aca="false">IF(H9065="",F9065,H9065)</f>
        <v>North Midway Cogen</v>
      </c>
      <c r="F9065" s="5"/>
      <c r="G9065" s="1" t="n">
        <v>52078</v>
      </c>
      <c r="H9065" s="3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8074</v>
      </c>
      <c r="C9066" s="1" t="str">
        <f aca="false">IF(H9066="",F9066,H9066)</f>
        <v>Brown University Central Heating</v>
      </c>
      <c r="F9066" s="5"/>
      <c r="G9066" s="1" t="n">
        <v>51029</v>
      </c>
      <c r="H9066" s="3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8075</v>
      </c>
      <c r="C9067" s="1" t="str">
        <f aca="false">IF(H9067="",F9067,H9067)</f>
        <v>Mary Ann Gas Plant</v>
      </c>
      <c r="F9067" s="5"/>
      <c r="G9067" s="1" t="n">
        <v>54806</v>
      </c>
      <c r="H9067" s="3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8076</v>
      </c>
      <c r="C9068" s="1" t="str">
        <f aca="false">IF(H9068="",F9068,H9068)</f>
        <v>Riveside Resource Recovery LLC</v>
      </c>
      <c r="F9068" s="5"/>
      <c r="G9068" s="1" t="n">
        <v>55767</v>
      </c>
      <c r="H9068" s="3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8077</v>
      </c>
      <c r="C9069" s="1" t="str">
        <f aca="false">IF(H9069="",F9069,H9069)</f>
        <v>Woodland</v>
      </c>
      <c r="F9069" s="5"/>
      <c r="G9069" s="1" t="n">
        <v>7266</v>
      </c>
      <c r="H9069" s="3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8078</v>
      </c>
      <c r="C9070" s="1" t="str">
        <f aca="false">IF(H9070="",F9070,H9070)</f>
        <v>Gastonia Duke Street</v>
      </c>
      <c r="F9070" s="5"/>
      <c r="G9070" s="1" t="n">
        <v>56061</v>
      </c>
      <c r="H9070" s="3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8079</v>
      </c>
      <c r="C9071" s="1" t="str">
        <f aca="false">IF(H9071="",F9071,H9071)</f>
        <v>Entenmanns Cogeneration Facility</v>
      </c>
      <c r="F9071" s="5"/>
      <c r="G9071" s="1" t="n">
        <v>10376</v>
      </c>
      <c r="H9071" s="3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8080</v>
      </c>
      <c r="C9072" s="1" t="str">
        <f aca="false">IF(H9072="",F9072,H9072)</f>
        <v>Haverhill Paperboard</v>
      </c>
      <c r="F9072" s="5"/>
      <c r="G9072" s="1" t="n">
        <v>55012</v>
      </c>
      <c r="H9072" s="3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8081</v>
      </c>
      <c r="C9073" s="1" t="str">
        <f aca="false">IF(H9073="",F9073,H9073)</f>
        <v>Parkdale</v>
      </c>
      <c r="F9073" s="5"/>
      <c r="G9073" s="1" t="n">
        <v>3455</v>
      </c>
      <c r="H9073" s="3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8082</v>
      </c>
      <c r="C9074" s="1" t="str">
        <f aca="false">IF(H9074="",F9074,H9074)</f>
        <v>MillerCoors Trenton Brewery</v>
      </c>
      <c r="F9074" s="5"/>
      <c r="G9074" s="1" t="n">
        <v>58059</v>
      </c>
      <c r="H9074" s="3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8083</v>
      </c>
      <c r="C9075" s="1" t="str">
        <f aca="false">IF(H9075="",F9075,H9075)</f>
        <v>ExxonMobil Hawkins Gas Plant</v>
      </c>
      <c r="F9075" s="5"/>
      <c r="G9075" s="1" t="n">
        <v>54962</v>
      </c>
      <c r="H9075" s="3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8084</v>
      </c>
      <c r="C9076" s="1" t="str">
        <f aca="false">IF(H9076="",F9076,H9076)</f>
        <v>Kamin LLC Wrens Mine</v>
      </c>
      <c r="F9076" s="5"/>
      <c r="G9076" s="1" t="n">
        <v>55961</v>
      </c>
      <c r="H9076" s="3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8085</v>
      </c>
      <c r="C9077" s="1" t="str">
        <f aca="false">IF(H9077="",F9077,H9077)</f>
        <v>HMDC Kingsland Landfill</v>
      </c>
      <c r="F9077" s="5"/>
      <c r="G9077" s="1" t="n">
        <v>55604</v>
      </c>
      <c r="H9077" s="3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8086</v>
      </c>
      <c r="C9078" s="1" t="str">
        <f aca="false">IF(H9078="",F9078,H9078)</f>
        <v>Severstal Sparrows Point LLC</v>
      </c>
      <c r="F9078" s="5"/>
      <c r="G9078" s="1" t="n">
        <v>10485</v>
      </c>
      <c r="H9078" s="3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8087</v>
      </c>
      <c r="C9079" s="1" t="str">
        <f aca="false">IF(H9079="",F9079,H9079)</f>
        <v>NRG Ilion LP</v>
      </c>
      <c r="F9079" s="5"/>
      <c r="G9079" s="1" t="n">
        <v>50459</v>
      </c>
      <c r="H9079" s="3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8088</v>
      </c>
      <c r="C9080" s="1" t="str">
        <f aca="false">IF(H9080="",F9080,H9080)</f>
        <v>Mascoutah</v>
      </c>
      <c r="F9080" s="5"/>
      <c r="G9080" s="1" t="n">
        <v>950</v>
      </c>
      <c r="H9080" s="3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8089</v>
      </c>
      <c r="C9081" s="1" t="str">
        <f aca="false">IF(H9081="",F9081,H9081)</f>
        <v>Trigen-Oklahoma City</v>
      </c>
      <c r="F9081" s="5"/>
      <c r="G9081" s="1" t="n">
        <v>56246</v>
      </c>
      <c r="H9081" s="3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8090</v>
      </c>
      <c r="C9082" s="1" t="str">
        <f aca="false">IF(H9082="",F9082,H9082)</f>
        <v>Modular Power LLC</v>
      </c>
      <c r="F9082" s="5"/>
      <c r="G9082" s="1" t="n">
        <v>56183</v>
      </c>
      <c r="H9082" s="3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8091</v>
      </c>
      <c r="C9083" s="1" t="str">
        <f aca="false">IF(H9083="",F9083,H9083)</f>
        <v>Klein Tools Chicago</v>
      </c>
      <c r="F9083" s="5"/>
      <c r="G9083" s="1" t="n">
        <v>10498</v>
      </c>
      <c r="H9083" s="3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8092</v>
      </c>
      <c r="C9084" s="1" t="str">
        <f aca="false">IF(H9084="",F9084,H9084)</f>
        <v>Kline Township Cogen Facility</v>
      </c>
      <c r="F9084" s="5"/>
      <c r="G9084" s="1" t="n">
        <v>50039</v>
      </c>
      <c r="H9084" s="3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8093</v>
      </c>
      <c r="C9085" s="1" t="str">
        <f aca="false">IF(H9085="",F9085,H9085)</f>
        <v>Unifi Kinston LLC</v>
      </c>
      <c r="F9085" s="5"/>
      <c r="G9085" s="1" t="n">
        <v>10792</v>
      </c>
      <c r="H9085" s="3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8094</v>
      </c>
      <c r="C9086" s="1" t="str">
        <f aca="false">IF(H9086="",F9086,H9086)</f>
        <v>St Michael</v>
      </c>
      <c r="F9086" s="5"/>
      <c r="G9086" s="1" t="n">
        <v>6339</v>
      </c>
      <c r="H9086" s="3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8095</v>
      </c>
      <c r="C9087" s="1" t="str">
        <f aca="false">IF(H9087="",F9087,H9087)</f>
        <v>Sutherland</v>
      </c>
      <c r="F9087" s="5"/>
      <c r="G9087" s="1" t="n">
        <v>2306</v>
      </c>
      <c r="H9087" s="3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8096</v>
      </c>
      <c r="C9088" s="1" t="str">
        <f aca="false">IF(H9088="",F9088,H9088)</f>
        <v>Bates Mill Upper</v>
      </c>
      <c r="F9088" s="5"/>
      <c r="G9088" s="1" t="n">
        <v>7044</v>
      </c>
      <c r="H9088" s="3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8097</v>
      </c>
      <c r="C9089" s="1" t="str">
        <f aca="false">IF(H9089="",F9089,H9089)</f>
        <v>Model</v>
      </c>
      <c r="F9089" s="5"/>
      <c r="G9089" s="1" t="n">
        <v>56863</v>
      </c>
      <c r="H9089" s="3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8098</v>
      </c>
      <c r="C9090" s="1" t="str">
        <f aca="false">IF(H9090="",F9090,H9090)</f>
        <v>Onondaga Energy Partners LP</v>
      </c>
      <c r="F9090" s="5"/>
      <c r="G9090" s="1" t="n">
        <v>50346</v>
      </c>
      <c r="H9090" s="3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8099</v>
      </c>
      <c r="C9091" s="1" t="str">
        <f aca="false">IF(H9091="",F9091,H9091)</f>
        <v>Fulton</v>
      </c>
      <c r="F9091" s="5"/>
      <c r="G9091" s="1" t="n">
        <v>2566</v>
      </c>
      <c r="H9091" s="3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8100</v>
      </c>
      <c r="C9092" s="1" t="str">
        <f aca="false">IF(H9092="",F9092,H9092)</f>
        <v>Nine Mile Gas Processing Plant</v>
      </c>
      <c r="F9092" s="5"/>
      <c r="G9092" s="1" t="n">
        <v>57132</v>
      </c>
      <c r="H9092" s="3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8101</v>
      </c>
      <c r="C9093" s="1" t="str">
        <f aca="false">IF(H9093="",F9093,H9093)</f>
        <v>PPL Veazie Hydro Station</v>
      </c>
      <c r="F9093" s="5"/>
      <c r="G9093" s="1" t="n">
        <v>1479</v>
      </c>
      <c r="H9093" s="3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8102</v>
      </c>
      <c r="C9094" s="1" t="str">
        <f aca="false">IF(H9094="",F9094,H9094)</f>
        <v>San Angelo</v>
      </c>
      <c r="F9094" s="5"/>
      <c r="G9094" s="1" t="n">
        <v>3527</v>
      </c>
      <c r="H9094" s="3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8103</v>
      </c>
      <c r="C9095" s="1" t="str">
        <f aca="false">IF(H9095="",F9095,H9095)</f>
        <v>San Jose Convention Center</v>
      </c>
      <c r="F9095" s="5"/>
      <c r="G9095" s="1" t="n">
        <v>50925</v>
      </c>
      <c r="H9095" s="3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8104</v>
      </c>
      <c r="C9096" s="1" t="str">
        <f aca="false">IF(H9096="",F9096,H9096)</f>
        <v>AES Deepwater</v>
      </c>
      <c r="F9096" s="5"/>
      <c r="G9096" s="1" t="n">
        <v>10670</v>
      </c>
      <c r="H9096" s="3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8105</v>
      </c>
      <c r="C9097" s="1" t="str">
        <f aca="false">IF(H9097="",F9097,H9097)</f>
        <v>Lone Star Steel</v>
      </c>
      <c r="F9097" s="5"/>
      <c r="G9097" s="1" t="n">
        <v>54971</v>
      </c>
      <c r="H9097" s="3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8106</v>
      </c>
      <c r="C9098" s="1" t="str">
        <f aca="false">IF(H9098="",F9098,H9098)</f>
        <v>Stone Container Ontonagon Mill</v>
      </c>
      <c r="F9098" s="5"/>
      <c r="G9098" s="1" t="n">
        <v>50812</v>
      </c>
      <c r="H9098" s="3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8107</v>
      </c>
      <c r="C9099" s="1" t="str">
        <f aca="false">IF(H9099="",F9099,H9099)</f>
        <v>KMS Joliet Power Partners LP</v>
      </c>
      <c r="F9099" s="5"/>
      <c r="G9099" s="1" t="n">
        <v>5756</v>
      </c>
      <c r="H9099" s="3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8108</v>
      </c>
      <c r="C9100" s="1" t="str">
        <f aca="false">IF(H9100="",F9100,H9100)</f>
        <v>Pilot Butte</v>
      </c>
      <c r="F9100" s="5"/>
      <c r="G9100" s="1" t="n">
        <v>674</v>
      </c>
      <c r="H9100" s="3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8109</v>
      </c>
      <c r="C9101" s="1" t="str">
        <f aca="false">IF(H9101="",F9101,H9101)</f>
        <v>Lebanon Methane Recovery</v>
      </c>
      <c r="F9101" s="5"/>
      <c r="G9101" s="1" t="n">
        <v>10557</v>
      </c>
      <c r="H9101" s="3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8110</v>
      </c>
      <c r="C9102" s="1" t="str">
        <f aca="false">IF(H9102="",F9102,H9102)</f>
        <v>Silver Grove</v>
      </c>
      <c r="F9102" s="5"/>
      <c r="G9102" s="1" t="n">
        <v>57955</v>
      </c>
      <c r="H9102" s="3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8111</v>
      </c>
      <c r="C9103" s="1" t="str">
        <f aca="false">IF(H9103="",F9103,H9103)</f>
        <v>FiberMark Warren Glen Mill</v>
      </c>
      <c r="F9103" s="5"/>
      <c r="G9103" s="1" t="n">
        <v>10851</v>
      </c>
      <c r="H9103" s="3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8112</v>
      </c>
      <c r="C9104" s="1" t="str">
        <f aca="false">IF(H9104="",F9104,H9104)</f>
        <v>Sierra Pacific Loyalton Facility</v>
      </c>
      <c r="F9104" s="5"/>
      <c r="G9104" s="1" t="n">
        <v>50111</v>
      </c>
      <c r="H9104" s="3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8113</v>
      </c>
      <c r="C9105" s="1" t="str">
        <f aca="false">IF(H9105="",F9105,H9105)</f>
        <v>Warbasse Cogen Facility</v>
      </c>
      <c r="F9105" s="5"/>
      <c r="G9105" s="1" t="n">
        <v>50405</v>
      </c>
      <c r="H9105" s="3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8114</v>
      </c>
      <c r="C9106" s="1" t="str">
        <f aca="false">IF(H9106="",F9106,H9106)</f>
        <v>Concord Cogen</v>
      </c>
      <c r="F9106" s="5"/>
      <c r="G9106" s="1" t="n">
        <v>52080</v>
      </c>
      <c r="H9106" s="3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8115</v>
      </c>
      <c r="C9107" s="1" t="str">
        <f aca="false">IF(H9107="",F9107,H9107)</f>
        <v>BNWRD</v>
      </c>
      <c r="F9107" s="5"/>
      <c r="G9107" s="1" t="n">
        <v>56176</v>
      </c>
      <c r="H9107" s="3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8116</v>
      </c>
      <c r="C9108" s="1" t="str">
        <f aca="false">IF(H9108="",F9108,H9108)</f>
        <v>Robstown</v>
      </c>
      <c r="F9108" s="5"/>
      <c r="G9108" s="1" t="n">
        <v>3608</v>
      </c>
      <c r="H9108" s="3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8117</v>
      </c>
      <c r="C9109" s="1" t="str">
        <f aca="false">IF(H9109="",F9109,H9109)</f>
        <v>Thomas M Knott Cogen Facility</v>
      </c>
      <c r="F9109" s="5"/>
      <c r="G9109" s="1" t="n">
        <v>58190</v>
      </c>
      <c r="H9109" s="3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8118</v>
      </c>
      <c r="C9110" s="1" t="str">
        <f aca="false">IF(H9110="",F9110,H9110)</f>
        <v>Southernmost Waste To Energy</v>
      </c>
      <c r="F9110" s="5"/>
      <c r="G9110" s="1" t="n">
        <v>50934</v>
      </c>
      <c r="H9110" s="3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8119</v>
      </c>
      <c r="C9111" s="1" t="str">
        <f aca="false">IF(H9111="",F9111,H9111)</f>
        <v>Ray Roberts</v>
      </c>
      <c r="F9111" s="5"/>
      <c r="G9111" s="1" t="n">
        <v>796</v>
      </c>
      <c r="H9111" s="3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8120</v>
      </c>
      <c r="C9112" s="1" t="str">
        <f aca="false">IF(H9112="",F9112,H9112)</f>
        <v>Diesel Group 1</v>
      </c>
      <c r="F9112" s="5"/>
      <c r="G9112" s="1" t="n">
        <v>7939</v>
      </c>
      <c r="H9112" s="3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8121</v>
      </c>
      <c r="C9113" s="1" t="str">
        <f aca="false">IF(H9113="",F9113,H9113)</f>
        <v>Alliant SBD 9402 Climax</v>
      </c>
      <c r="F9113" s="5"/>
      <c r="G9113" s="1" t="n">
        <v>54930</v>
      </c>
      <c r="H9113" s="3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8122</v>
      </c>
      <c r="C9114" s="1" t="str">
        <f aca="false">IF(H9114="",F9114,H9114)</f>
        <v>LandPro-3</v>
      </c>
      <c r="F9114" s="5"/>
      <c r="G9114" s="1" t="n">
        <v>59399</v>
      </c>
      <c r="H9114" s="3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8123</v>
      </c>
      <c r="C9115" s="1" t="str">
        <f aca="false">IF(H9115="",F9115,H9115)</f>
        <v>Newport Diesels</v>
      </c>
      <c r="F9115" s="5"/>
      <c r="G9115" s="1" t="n">
        <v>3730</v>
      </c>
      <c r="H9115" s="3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8124</v>
      </c>
      <c r="C9116" s="1" t="str">
        <f aca="false">IF(H9116="",F9116,H9116)</f>
        <v>United Cogen</v>
      </c>
      <c r="F9116" s="5"/>
      <c r="G9116" s="1" t="n">
        <v>50104</v>
      </c>
      <c r="H9116" s="3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8125</v>
      </c>
      <c r="C9117" s="1" t="str">
        <f aca="false">IF(H9117="",F9117,H9117)</f>
        <v>Romulus Operations Powertrain</v>
      </c>
      <c r="F9117" s="5"/>
      <c r="G9117" s="1" t="n">
        <v>10159</v>
      </c>
      <c r="H9117" s="3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8126</v>
      </c>
      <c r="C9118" s="1" t="str">
        <f aca="false">IF(H9118="",F9118,H9118)</f>
        <v>Aeroturbine</v>
      </c>
      <c r="F9118" s="5"/>
      <c r="G9118" s="1" t="n">
        <v>56214</v>
      </c>
      <c r="H9118" s="3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8127</v>
      </c>
      <c r="C9119" s="1" t="str">
        <f aca="false">IF(H9119="",F9119,H9119)</f>
        <v>MMC Midsun LLC</v>
      </c>
      <c r="F9119" s="5"/>
      <c r="G9119" s="1" t="n">
        <v>56508</v>
      </c>
      <c r="H9119" s="3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8128</v>
      </c>
      <c r="C9120" s="1" t="str">
        <f aca="false">IF(H9120="",F9120,H9120)</f>
        <v>Jackson County Resource Recovery</v>
      </c>
      <c r="F9120" s="5"/>
      <c r="G9120" s="1" t="n">
        <v>10722</v>
      </c>
      <c r="H9120" s="3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8129</v>
      </c>
      <c r="C9121" s="1" t="str">
        <f aca="false">IF(H9121="",F9121,H9121)</f>
        <v>Independence</v>
      </c>
      <c r="F9121" s="5"/>
      <c r="G9121" s="1" t="n">
        <v>1149</v>
      </c>
      <c r="H9121" s="3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8130</v>
      </c>
      <c r="C9122" s="1" t="str">
        <f aca="false">IF(H9122="",F9122,H9122)</f>
        <v>Brookhaven Facility</v>
      </c>
      <c r="F9122" s="5"/>
      <c r="G9122" s="1" t="n">
        <v>55778</v>
      </c>
      <c r="H9122" s="3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8131</v>
      </c>
      <c r="C9123" s="1" t="str">
        <f aca="false">IF(H9123="",F9123,H9123)</f>
        <v>Laidlaw Energy &amp; Environmental</v>
      </c>
      <c r="F9123" s="5"/>
      <c r="G9123" s="1" t="n">
        <v>10403</v>
      </c>
      <c r="H9123" s="3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8132</v>
      </c>
      <c r="C9124" s="1" t="str">
        <f aca="false">IF(H9124="",F9124,H9124)</f>
        <v>Verso Paper Quinnesec Mich Mill</v>
      </c>
      <c r="F9124" s="5"/>
      <c r="G9124" s="1" t="n">
        <v>50251</v>
      </c>
      <c r="H9124" s="3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8133</v>
      </c>
      <c r="C9125" s="1" t="str">
        <f aca="false">IF(H9125="",F9125,H9125)</f>
        <v>Pasadena</v>
      </c>
      <c r="F9125" s="5"/>
      <c r="G9125" s="1" t="n">
        <v>10638</v>
      </c>
      <c r="H9125" s="3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4008</v>
      </c>
      <c r="C9126" s="1" t="str">
        <f aca="false">IF(H9126="",F9126,H9126)</f>
        <v>Coram Energy LLC</v>
      </c>
      <c r="F9126" s="5"/>
      <c r="G9126" s="1" t="n">
        <v>54297</v>
      </c>
      <c r="H9126" s="3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8134</v>
      </c>
      <c r="C9127" s="1" t="str">
        <f aca="false">IF(H9127="",F9127,H9127)</f>
        <v>Kansas City International</v>
      </c>
      <c r="F9127" s="5"/>
      <c r="G9127" s="1" t="n">
        <v>6144</v>
      </c>
      <c r="H9127" s="3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8135</v>
      </c>
      <c r="C9128" s="1" t="str">
        <f aca="false">IF(H9128="",F9128,H9128)</f>
        <v>Yuma Axis</v>
      </c>
      <c r="F9128" s="5"/>
      <c r="G9128" s="1" t="n">
        <v>7478</v>
      </c>
      <c r="H9128" s="3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8136</v>
      </c>
      <c r="C9129" s="1" t="str">
        <f aca="false">IF(H9129="",F9129,H9129)</f>
        <v>Cytec 1, 2 &amp; 3</v>
      </c>
      <c r="F9129" s="5"/>
      <c r="G9129" s="1" t="n">
        <v>56257</v>
      </c>
      <c r="H9129" s="3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8137</v>
      </c>
      <c r="C9130" s="1" t="str">
        <f aca="false">IF(H9130="",F9130,H9130)</f>
        <v>Renegy Susanville</v>
      </c>
      <c r="F9130" s="5"/>
      <c r="G9130" s="1" t="n">
        <v>50113</v>
      </c>
      <c r="H9130" s="3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8138</v>
      </c>
      <c r="C9131" s="1" t="str">
        <f aca="false">IF(H9131="",F9131,H9131)</f>
        <v>Austin DT</v>
      </c>
      <c r="F9131" s="5"/>
      <c r="G9131" s="1" t="n">
        <v>1960</v>
      </c>
      <c r="H9131" s="3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8139</v>
      </c>
      <c r="C9132" s="1" t="str">
        <f aca="false">IF(H9132="",F9132,H9132)</f>
        <v>Gates Peaker</v>
      </c>
      <c r="F9132" s="5"/>
      <c r="G9132" s="1" t="n">
        <v>55875</v>
      </c>
      <c r="H9132" s="3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8140</v>
      </c>
      <c r="C9133" s="1" t="str">
        <f aca="false">IF(H9133="",F9133,H9133)</f>
        <v>Shenango Neville Island Coke Works</v>
      </c>
      <c r="F9133" s="5"/>
      <c r="G9133" s="1" t="n">
        <v>54532</v>
      </c>
      <c r="H9133" s="3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8141</v>
      </c>
      <c r="C9134" s="1" t="str">
        <f aca="false">IF(H9134="",F9134,H9134)</f>
        <v>Pacific Oroville Power Inc</v>
      </c>
      <c r="F9134" s="5"/>
      <c r="G9134" s="1" t="n">
        <v>54469</v>
      </c>
      <c r="H9134" s="3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8142</v>
      </c>
      <c r="C9135" s="1" t="str">
        <f aca="false">IF(H9135="",F9135,H9135)</f>
        <v>Koppers Susquehanna Plant</v>
      </c>
      <c r="F9135" s="5"/>
      <c r="G9135" s="1" t="n">
        <v>10731</v>
      </c>
      <c r="H9135" s="3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8143</v>
      </c>
      <c r="C9136" s="1" t="str">
        <f aca="false">IF(H9136="",F9136,H9136)</f>
        <v>Geneva Energy LLC</v>
      </c>
      <c r="F9136" s="5"/>
      <c r="G9136" s="1" t="n">
        <v>55174</v>
      </c>
      <c r="H9136" s="3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8144</v>
      </c>
      <c r="C9137" s="1" t="str">
        <f aca="false">IF(H9137="",F9137,H9137)</f>
        <v>Rio Bravo Poso</v>
      </c>
      <c r="F9137" s="5"/>
      <c r="G9137" s="1" t="n">
        <v>10769</v>
      </c>
      <c r="H9137" s="3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8145</v>
      </c>
      <c r="C9138" s="1" t="str">
        <f aca="false">IF(H9138="",F9138,H9138)</f>
        <v>Solar</v>
      </c>
      <c r="F9138" s="5"/>
      <c r="G9138" s="1" t="n">
        <v>529</v>
      </c>
      <c r="H9138" s="3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8146</v>
      </c>
      <c r="C9139" s="1" t="str">
        <f aca="false">IF(H9139="",F9139,H9139)</f>
        <v>Commercial Street</v>
      </c>
      <c r="F9139" s="5"/>
      <c r="G9139" s="1" t="n">
        <v>6585</v>
      </c>
      <c r="H9139" s="3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8147</v>
      </c>
      <c r="C9140" s="1" t="str">
        <f aca="false">IF(H9140="",F9140,H9140)</f>
        <v>Memphis Refinery</v>
      </c>
      <c r="F9140" s="5"/>
      <c r="G9140" s="1" t="n">
        <v>55703</v>
      </c>
      <c r="H9140" s="3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8148</v>
      </c>
      <c r="C9141" s="1" t="str">
        <f aca="false">IF(H9141="",F9141,H9141)</f>
        <v>Barnett Shoals</v>
      </c>
      <c r="F9141" s="5"/>
      <c r="G9141" s="1" t="n">
        <v>701</v>
      </c>
      <c r="H9141" s="3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8149</v>
      </c>
      <c r="C9142" s="1" t="str">
        <f aca="false">IF(H9142="",F9142,H9142)</f>
        <v>2 AC Station</v>
      </c>
      <c r="F9142" s="5"/>
      <c r="G9142" s="1" t="n">
        <v>10211</v>
      </c>
      <c r="H9142" s="3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8150</v>
      </c>
      <c r="C9143" s="1" t="str">
        <f aca="false">IF(H9143="",F9143,H9143)</f>
        <v>Warren</v>
      </c>
      <c r="F9143" s="5"/>
      <c r="G9143" s="1" t="n">
        <v>2019</v>
      </c>
      <c r="H9143" s="3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8151</v>
      </c>
      <c r="C9144" s="1" t="str">
        <f aca="false">IF(H9144="",F9144,H9144)</f>
        <v>Spindletop</v>
      </c>
      <c r="F9144" s="5"/>
      <c r="G9144" s="1" t="n">
        <v>8830</v>
      </c>
      <c r="H9144" s="3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8152</v>
      </c>
      <c r="C9145" s="1" t="str">
        <f aca="false">IF(H9145="",F9145,H9145)</f>
        <v>Fullerton</v>
      </c>
      <c r="F9145" s="5"/>
      <c r="G9145" s="1" t="n">
        <v>54948</v>
      </c>
      <c r="H9145" s="3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8153</v>
      </c>
      <c r="C9146" s="1" t="str">
        <f aca="false">IF(H9146="",F9146,H9146)</f>
        <v>Chicopee Electric</v>
      </c>
      <c r="F9146" s="5"/>
      <c r="G9146" s="1" t="n">
        <v>55590</v>
      </c>
      <c r="H9146" s="3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8154</v>
      </c>
      <c r="C9147" s="1" t="str">
        <f aca="false">IF(H9147="",F9147,H9147)</f>
        <v>Rolling Hills</v>
      </c>
      <c r="F9147" s="5"/>
      <c r="G9147" s="1" t="n">
        <v>55884</v>
      </c>
      <c r="H9147" s="3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8155</v>
      </c>
      <c r="C9148" s="1" t="str">
        <f aca="false">IF(H9148="",F9148,H9148)</f>
        <v>Entenmanns Energy Center</v>
      </c>
      <c r="F9148" s="5"/>
      <c r="G9148" s="1" t="n">
        <v>54541</v>
      </c>
      <c r="H9148" s="3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8156</v>
      </c>
      <c r="C9149" s="1" t="str">
        <f aca="false">IF(H9149="",F9149,H9149)</f>
        <v>L J Trust</v>
      </c>
      <c r="F9149" s="5"/>
      <c r="G9149" s="1" t="n">
        <v>56216</v>
      </c>
      <c r="H9149" s="3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8157</v>
      </c>
      <c r="C9150" s="1" t="str">
        <f aca="false">IF(H9150="",F9150,H9150)</f>
        <v>Herkimer</v>
      </c>
      <c r="F9150" s="5"/>
      <c r="G9150" s="1" t="n">
        <v>52057</v>
      </c>
      <c r="H9150" s="3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6347</v>
      </c>
      <c r="C9151" s="1" t="str">
        <f aca="false">IF(H9151="",F9151,H9151)</f>
        <v>Central Utilities Plant LAX</v>
      </c>
      <c r="F9151" s="5"/>
      <c r="G9151" s="1" t="n">
        <v>10048</v>
      </c>
      <c r="H9151" s="3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8158</v>
      </c>
      <c r="C9152" s="1" t="str">
        <f aca="false">IF(H9152="",F9152,H9152)</f>
        <v>Trigen Syracuse Energy</v>
      </c>
      <c r="F9152" s="5"/>
      <c r="G9152" s="1" t="n">
        <v>50651</v>
      </c>
      <c r="H9152" s="3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8159</v>
      </c>
      <c r="C9153" s="1" t="str">
        <f aca="false">IF(H9153="",F9153,H9153)</f>
        <v>Rockport</v>
      </c>
      <c r="F9153" s="5"/>
      <c r="G9153" s="1" t="n">
        <v>6594</v>
      </c>
      <c r="H9153" s="3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8160</v>
      </c>
      <c r="C9154" s="1" t="str">
        <f aca="false">IF(H9154="",F9154,H9154)</f>
        <v>Solo Cup Co</v>
      </c>
      <c r="F9154" s="5"/>
      <c r="G9154" s="1" t="n">
        <v>56040</v>
      </c>
      <c r="H9154" s="3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8161</v>
      </c>
      <c r="C9155" s="1" t="str">
        <f aca="false">IF(H9155="",F9155,H9155)</f>
        <v>Nichols Road Power Plant</v>
      </c>
      <c r="F9155" s="5"/>
      <c r="G9155" s="1" t="n">
        <v>10371</v>
      </c>
      <c r="H9155" s="3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8162</v>
      </c>
      <c r="C9156" s="1" t="str">
        <f aca="false">IF(H9156="",F9156,H9156)</f>
        <v>Mistersky</v>
      </c>
      <c r="F9156" s="5"/>
      <c r="G9156" s="1" t="n">
        <v>1822</v>
      </c>
      <c r="H9156" s="3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8163</v>
      </c>
      <c r="C9157" s="1" t="str">
        <f aca="false">IF(H9157="",F9157,H9157)</f>
        <v>Riverdale Mills</v>
      </c>
      <c r="F9157" s="5"/>
      <c r="G9157" s="1" t="n">
        <v>50601</v>
      </c>
      <c r="H9157" s="3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8164</v>
      </c>
      <c r="C9158" s="1" t="str">
        <f aca="false">IF(H9158="",F9158,H9158)</f>
        <v>Bassett Table</v>
      </c>
      <c r="F9158" s="5"/>
      <c r="G9158" s="1" t="n">
        <v>50911</v>
      </c>
      <c r="H9158" s="3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8165</v>
      </c>
      <c r="C9159" s="1" t="str">
        <f aca="false">IF(H9159="",F9159,H9159)</f>
        <v>Black Hills Ontario Facility</v>
      </c>
      <c r="F9159" s="5"/>
      <c r="G9159" s="1" t="n">
        <v>50538</v>
      </c>
      <c r="H9159" s="3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8166</v>
      </c>
      <c r="C9160" s="1" t="str">
        <f aca="false">IF(H9160="",F9160,H9160)</f>
        <v>Grand Forks</v>
      </c>
      <c r="F9160" s="5"/>
      <c r="G9160" s="1" t="n">
        <v>2821</v>
      </c>
      <c r="H9160" s="3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8167</v>
      </c>
      <c r="C9161" s="1" t="str">
        <f aca="false">IF(H9161="",F9161,H9161)</f>
        <v>Stockton Cogen</v>
      </c>
      <c r="F9161" s="5"/>
      <c r="G9161" s="1" t="n">
        <v>10640</v>
      </c>
      <c r="H9161" s="3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8168</v>
      </c>
      <c r="C9162" s="1" t="str">
        <f aca="false">IF(H9162="",F9162,H9162)</f>
        <v>Werner</v>
      </c>
      <c r="F9162" s="5"/>
      <c r="G9162" s="1" t="n">
        <v>2385</v>
      </c>
      <c r="H9162" s="3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8169</v>
      </c>
      <c r="C9163" s="1" t="str">
        <f aca="false">IF(H9163="",F9163,H9163)</f>
        <v>Kraft Foods Atlantic Gelatin</v>
      </c>
      <c r="F9163" s="5"/>
      <c r="G9163" s="1" t="n">
        <v>50425</v>
      </c>
      <c r="H9163" s="3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8170</v>
      </c>
      <c r="C9164" s="1" t="str">
        <f aca="false">IF(H9164="",F9164,H9164)</f>
        <v>Hawley</v>
      </c>
      <c r="F9164" s="5"/>
      <c r="G9164" s="1" t="n">
        <v>1978</v>
      </c>
      <c r="H9164" s="3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3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8171</v>
      </c>
      <c r="C9166" s="1" t="str">
        <f aca="false">IF(H9166="",F9166,H9166)</f>
        <v>Calumet</v>
      </c>
      <c r="F9166" s="5"/>
      <c r="G9166" s="1" t="n">
        <v>866</v>
      </c>
      <c r="H9166" s="3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8172</v>
      </c>
      <c r="C9167" s="1" t="str">
        <f aca="false">IF(H9167="",F9167,H9167)</f>
        <v>White River Lock and Dam 2</v>
      </c>
      <c r="F9167" s="5"/>
      <c r="G9167" s="1" t="n">
        <v>57161</v>
      </c>
      <c r="H9167" s="3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8173</v>
      </c>
      <c r="C9168" s="1" t="str">
        <f aca="false">IF(H9168="",F9168,H9168)</f>
        <v>Sunoco Eagle Point Refinery</v>
      </c>
      <c r="F9168" s="5"/>
      <c r="G9168" s="1" t="n">
        <v>55113</v>
      </c>
      <c r="H9168" s="3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8174</v>
      </c>
      <c r="C9169" s="1" t="str">
        <f aca="false">IF(H9169="",F9169,H9169)</f>
        <v>East Third Street Power Plant</v>
      </c>
      <c r="F9169" s="5"/>
      <c r="G9169" s="1" t="n">
        <v>10367</v>
      </c>
      <c r="H9169" s="3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8175</v>
      </c>
      <c r="C9170" s="1" t="str">
        <f aca="false">IF(H9170="",F9170,H9170)</f>
        <v>PCS Nitrogen Fertilizer LP</v>
      </c>
      <c r="F9170" s="5"/>
      <c r="G9170" s="1" t="n">
        <v>50341</v>
      </c>
      <c r="H9170" s="3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8176</v>
      </c>
      <c r="C9171" s="1" t="str">
        <f aca="false">IF(H9171="",F9171,H9171)</f>
        <v>Pittsburg Power Plant</v>
      </c>
      <c r="F9171" s="5"/>
      <c r="G9171" s="1" t="n">
        <v>54001</v>
      </c>
      <c r="H9171" s="3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8177</v>
      </c>
      <c r="C9172" s="1" t="str">
        <f aca="false">IF(H9172="",F9172,H9172)</f>
        <v>Elizabethtown Power LLC</v>
      </c>
      <c r="F9172" s="5"/>
      <c r="G9172" s="1" t="n">
        <v>10380</v>
      </c>
      <c r="H9172" s="3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8178</v>
      </c>
      <c r="C9173" s="1" t="str">
        <f aca="false">IF(H9173="",F9173,H9173)</f>
        <v>Tradinghouse</v>
      </c>
      <c r="F9173" s="5"/>
      <c r="G9173" s="1" t="n">
        <v>3506</v>
      </c>
      <c r="H9173" s="3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8179</v>
      </c>
      <c r="C9174" s="1" t="str">
        <f aca="false">IF(H9174="",F9174,H9174)</f>
        <v>Baylor University Cogen</v>
      </c>
      <c r="F9174" s="5"/>
      <c r="G9174" s="1" t="n">
        <v>10317</v>
      </c>
      <c r="H9174" s="3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8180</v>
      </c>
      <c r="C9175" s="1" t="str">
        <f aca="false">IF(H9175="",F9175,H9175)</f>
        <v>Richmond</v>
      </c>
      <c r="F9175" s="5"/>
      <c r="G9175" s="1" t="n">
        <v>56691</v>
      </c>
      <c r="H9175" s="3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8181</v>
      </c>
      <c r="C9176" s="1" t="str">
        <f aca="false">IF(H9176="",F9176,H9176)</f>
        <v>Fayette</v>
      </c>
      <c r="F9176" s="5"/>
      <c r="G9176" s="1" t="n">
        <v>2125</v>
      </c>
      <c r="H9176" s="3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8182</v>
      </c>
      <c r="C9177" s="1" t="str">
        <f aca="false">IF(H9177="",F9177,H9177)</f>
        <v>Enterprise Energy Facility</v>
      </c>
      <c r="F9177" s="5"/>
      <c r="G9177" s="1" t="n">
        <v>55373</v>
      </c>
      <c r="H9177" s="3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8183</v>
      </c>
      <c r="C9178" s="1" t="str">
        <f aca="false">IF(H9178="",F9178,H9178)</f>
        <v>Oneida Casino</v>
      </c>
      <c r="F9178" s="5"/>
      <c r="G9178" s="1" t="n">
        <v>7602</v>
      </c>
      <c r="H9178" s="3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8184</v>
      </c>
      <c r="C9179" s="1" t="str">
        <f aca="false">IF(H9179="",F9179,H9179)</f>
        <v>Small Hydro of Texas</v>
      </c>
      <c r="F9179" s="5"/>
      <c r="G9179" s="1" t="n">
        <v>55000</v>
      </c>
      <c r="H9179" s="3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8185</v>
      </c>
      <c r="C9180" s="1" t="str">
        <f aca="false">IF(H9180="",F9180,H9180)</f>
        <v>Ruston</v>
      </c>
      <c r="F9180" s="5"/>
      <c r="G9180" s="1" t="n">
        <v>1458</v>
      </c>
      <c r="H9180" s="3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8186</v>
      </c>
      <c r="C9181" s="1" t="str">
        <f aca="false">IF(H9181="",F9181,H9181)</f>
        <v>West Texas Windplant</v>
      </c>
      <c r="F9181" s="5"/>
      <c r="G9181" s="1" t="n">
        <v>54966</v>
      </c>
      <c r="H9181" s="3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8187</v>
      </c>
      <c r="C9182" s="1" t="str">
        <f aca="false">IF(H9182="",F9182,H9182)</f>
        <v>Worcester County Renewable Energy</v>
      </c>
      <c r="F9182" s="5"/>
      <c r="G9182" s="1" t="n">
        <v>56641</v>
      </c>
      <c r="H9182" s="3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8188</v>
      </c>
      <c r="C9183" s="1" t="str">
        <f aca="false">IF(H9183="",F9183,H9183)</f>
        <v>Ponca City Refinery</v>
      </c>
      <c r="F9183" s="5"/>
      <c r="G9183" s="1" t="n">
        <v>52188</v>
      </c>
      <c r="H9183" s="3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8189</v>
      </c>
      <c r="C9184" s="1" t="str">
        <f aca="false">IF(H9184="",F9184,H9184)</f>
        <v>Merrimac Paper</v>
      </c>
      <c r="F9184" s="5"/>
      <c r="G9184" s="1" t="n">
        <v>10179</v>
      </c>
      <c r="H9184" s="3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8190</v>
      </c>
      <c r="C9185" s="1" t="str">
        <f aca="false">IF(H9185="",F9185,H9185)</f>
        <v>Palos Verdes Gas to Energy</v>
      </c>
      <c r="F9185" s="5"/>
      <c r="G9185" s="1" t="n">
        <v>10473</v>
      </c>
      <c r="H9185" s="3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8191</v>
      </c>
      <c r="C9186" s="1" t="str">
        <f aca="false">IF(H9186="",F9186,H9186)</f>
        <v>Oakely</v>
      </c>
      <c r="F9186" s="5"/>
      <c r="G9186" s="1" t="n">
        <v>1311</v>
      </c>
      <c r="H9186" s="3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8192</v>
      </c>
      <c r="C9187" s="1" t="str">
        <f aca="false">IF(H9187="",F9187,H9187)</f>
        <v>Aera South Belridge Cogen Facility</v>
      </c>
      <c r="F9187" s="5"/>
      <c r="G9187" s="1" t="n">
        <v>55185</v>
      </c>
      <c r="H9187" s="3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8193</v>
      </c>
      <c r="C9188" s="1" t="str">
        <f aca="false">IF(H9188="",F9188,H9188)</f>
        <v>Waynesboro Virginia Plant</v>
      </c>
      <c r="F9188" s="5"/>
      <c r="G9188" s="1" t="n">
        <v>10796</v>
      </c>
      <c r="H9188" s="3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8194</v>
      </c>
      <c r="C9189" s="1" t="str">
        <f aca="false">IF(H9189="",F9189,H9189)</f>
        <v>High Point, Jackson Lake</v>
      </c>
      <c r="F9189" s="5"/>
      <c r="G9189" s="1" t="n">
        <v>56058</v>
      </c>
      <c r="H9189" s="3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8195</v>
      </c>
      <c r="C9190" s="1" t="str">
        <f aca="false">IF(H9190="",F9190,H9190)</f>
        <v>Newby Island II</v>
      </c>
      <c r="F9190" s="5"/>
      <c r="G9190" s="1" t="n">
        <v>10389</v>
      </c>
      <c r="H9190" s="3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8196</v>
      </c>
      <c r="C9191" s="1" t="str">
        <f aca="false">IF(H9191="",F9191,H9191)</f>
        <v>Hutchinson Creek</v>
      </c>
      <c r="F9191" s="5"/>
      <c r="G9191" s="1" t="n">
        <v>54652</v>
      </c>
      <c r="H9191" s="3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8197</v>
      </c>
      <c r="C9192" s="1" t="str">
        <f aca="false">IF(H9192="",F9192,H9192)</f>
        <v>Hiram Clarke</v>
      </c>
      <c r="F9192" s="5"/>
      <c r="G9192" s="1" t="n">
        <v>3465</v>
      </c>
      <c r="H9192" s="3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8198</v>
      </c>
      <c r="C9193" s="1" t="str">
        <f aca="false">IF(H9193="",F9193,H9193)</f>
        <v>Voss Lantz</v>
      </c>
      <c r="F9193" s="5"/>
      <c r="G9193" s="1" t="n">
        <v>54602</v>
      </c>
      <c r="H9193" s="3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8199</v>
      </c>
      <c r="C9194" s="1" t="str">
        <f aca="false">IF(H9194="",F9194,H9194)</f>
        <v>Nelson Plant Generators</v>
      </c>
      <c r="F9194" s="5"/>
      <c r="G9194" s="1" t="n">
        <v>54245</v>
      </c>
      <c r="H9194" s="3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8200</v>
      </c>
      <c r="C9195" s="1" t="str">
        <f aca="false">IF(H9195="",F9195,H9195)</f>
        <v>Iwilei Tank Farm DG</v>
      </c>
      <c r="F9195" s="5"/>
      <c r="G9195" s="1" t="n">
        <v>56331</v>
      </c>
      <c r="H9195" s="3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8201</v>
      </c>
      <c r="C9196" s="1" t="str">
        <f aca="false">IF(H9196="",F9196,H9196)</f>
        <v>MMC Midsun LLC</v>
      </c>
      <c r="F9196" s="5"/>
      <c r="G9196" s="1" t="n">
        <v>55974</v>
      </c>
      <c r="H9196" s="3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8202</v>
      </c>
      <c r="C9197" s="1" t="str">
        <f aca="false">IF(H9197="",F9197,H9197)</f>
        <v>Cen Storage</v>
      </c>
      <c r="F9197" s="5"/>
      <c r="G9197" s="1" t="n">
        <v>8807</v>
      </c>
      <c r="H9197" s="3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8203</v>
      </c>
      <c r="C9198" s="1" t="str">
        <f aca="false">IF(H9198="",F9198,H9198)</f>
        <v>Pascagoula Cogen</v>
      </c>
      <c r="F9198" s="5"/>
      <c r="G9198" s="1" t="n">
        <v>52084</v>
      </c>
      <c r="H9198" s="3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8204</v>
      </c>
      <c r="C9199" s="1" t="str">
        <f aca="false">IF(H9199="",F9199,H9199)</f>
        <v>C E Newman</v>
      </c>
      <c r="F9199" s="5"/>
      <c r="G9199" s="1" t="n">
        <v>3574</v>
      </c>
      <c r="H9199" s="3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8205</v>
      </c>
      <c r="C9200" s="1" t="str">
        <f aca="false">IF(H9200="",F9200,H9200)</f>
        <v>Medford Operation</v>
      </c>
      <c r="F9200" s="5"/>
      <c r="G9200" s="1" t="n">
        <v>56193</v>
      </c>
      <c r="H9200" s="3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8206</v>
      </c>
      <c r="C9201" s="1" t="str">
        <f aca="false">IF(H9201="",F9201,H9201)</f>
        <v>Art Institute of Chicago</v>
      </c>
      <c r="F9201" s="5"/>
      <c r="G9201" s="1" t="n">
        <v>54455</v>
      </c>
      <c r="H9201" s="3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8207</v>
      </c>
      <c r="C9202" s="1" t="str">
        <f aca="false">IF(H9202="",F9202,H9202)</f>
        <v>Cornell Dubilier</v>
      </c>
      <c r="F9202" s="5"/>
      <c r="G9202" s="1" t="n">
        <v>56130</v>
      </c>
      <c r="H9202" s="3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8208</v>
      </c>
      <c r="C9203" s="1" t="str">
        <f aca="false">IF(H9203="",F9203,H9203)</f>
        <v>Catskill Mts Energy Corporation</v>
      </c>
      <c r="F9203" s="5"/>
      <c r="G9203" s="1" t="n">
        <v>57129</v>
      </c>
      <c r="H9203" s="3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8209</v>
      </c>
      <c r="C9204" s="1" t="str">
        <f aca="false">IF(H9204="",F9204,H9204)</f>
        <v>Paint Creek</v>
      </c>
      <c r="F9204" s="5"/>
      <c r="G9204" s="1" t="n">
        <v>3524</v>
      </c>
      <c r="H9204" s="3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8210</v>
      </c>
      <c r="C9205" s="1" t="str">
        <f aca="false">IF(H9205="",F9205,H9205)</f>
        <v>Drop 3</v>
      </c>
      <c r="F9205" s="5"/>
      <c r="G9205" s="1" t="n">
        <v>6508</v>
      </c>
      <c r="H9205" s="3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8211</v>
      </c>
      <c r="C9206" s="1" t="str">
        <f aca="false">IF(H9206="",F9206,H9206)</f>
        <v>Oxnard</v>
      </c>
      <c r="F9206" s="5"/>
      <c r="G9206" s="1" t="n">
        <v>52206</v>
      </c>
      <c r="H9206" s="3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8212</v>
      </c>
      <c r="C9207" s="1" t="str">
        <f aca="false">IF(H9207="",F9207,H9207)</f>
        <v>Offshore Systems</v>
      </c>
      <c r="F9207" s="5"/>
      <c r="G9207" s="1" t="n">
        <v>54871</v>
      </c>
      <c r="H9207" s="3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8213</v>
      </c>
      <c r="C9208" s="1" t="str">
        <f aca="false">IF(H9208="",F9208,H9208)</f>
        <v>IDE 1 LLC</v>
      </c>
      <c r="F9208" s="5"/>
      <c r="G9208" s="1" t="n">
        <v>58967</v>
      </c>
      <c r="H9208" s="3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8214</v>
      </c>
      <c r="C9209" s="1" t="str">
        <f aca="false">IF(H9209="",F9209,H9209)</f>
        <v>Gonzales Hydro Plant</v>
      </c>
      <c r="F9209" s="5"/>
      <c r="G9209" s="1" t="n">
        <v>7394</v>
      </c>
      <c r="H9209" s="3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8215</v>
      </c>
      <c r="C9210" s="1" t="str">
        <f aca="false">IF(H9210="",F9210,H9210)</f>
        <v>Oxford Cogeneration Facility</v>
      </c>
      <c r="F9210" s="5"/>
      <c r="G9210" s="1" t="n">
        <v>52093</v>
      </c>
      <c r="H9210" s="3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8216</v>
      </c>
      <c r="C9211" s="1" t="str">
        <f aca="false">IF(H9211="",F9211,H9211)</f>
        <v>Jacksonville Developmental Center</v>
      </c>
      <c r="F9211" s="5"/>
      <c r="G9211" s="1" t="n">
        <v>57918</v>
      </c>
      <c r="H9211" s="3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8217</v>
      </c>
      <c r="C9212" s="1" t="str">
        <f aca="false">IF(H9212="",F9212,H9212)</f>
        <v>Blackjack Creek Treating</v>
      </c>
      <c r="F9212" s="5"/>
      <c r="G9212" s="1" t="n">
        <v>50725</v>
      </c>
      <c r="H9212" s="3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8218</v>
      </c>
      <c r="C9213" s="1" t="str">
        <f aca="false">IF(H9213="",F9213,H9213)</f>
        <v>Yuma</v>
      </c>
      <c r="F9213" s="5"/>
      <c r="G9213" s="1" t="n">
        <v>524</v>
      </c>
      <c r="H9213" s="3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8219</v>
      </c>
      <c r="C9214" s="1" t="str">
        <f aca="false">IF(H9214="",F9214,H9214)</f>
        <v>Radford</v>
      </c>
      <c r="F9214" s="5"/>
      <c r="G9214" s="1" t="n">
        <v>3827</v>
      </c>
      <c r="H9214" s="3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3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8220</v>
      </c>
      <c r="C9216" s="1" t="str">
        <f aca="false">IF(H9216="",F9216,H9216)</f>
        <v>Henderson I</v>
      </c>
      <c r="F9216" s="5"/>
      <c r="G9216" s="1" t="n">
        <v>1372</v>
      </c>
      <c r="H9216" s="3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8221</v>
      </c>
      <c r="C9217" s="1" t="str">
        <f aca="false">IF(H9217="",F9217,H9217)</f>
        <v>Kannapolis Energy Partners</v>
      </c>
      <c r="F9217" s="5"/>
      <c r="G9217" s="1" t="n">
        <v>10626</v>
      </c>
      <c r="H9217" s="3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8222</v>
      </c>
      <c r="C9218" s="1" t="str">
        <f aca="false">IF(H9218="",F9218,H9218)</f>
        <v>Eagle River</v>
      </c>
      <c r="F9218" s="5"/>
      <c r="G9218" s="1" t="n">
        <v>4062</v>
      </c>
      <c r="H9218" s="3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3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8223</v>
      </c>
      <c r="C9220" s="1" t="str">
        <f aca="false">IF(H9220="",F9220,H9220)</f>
        <v>Klawock</v>
      </c>
      <c r="F9220" s="5"/>
      <c r="G9220" s="1" t="n">
        <v>7466</v>
      </c>
      <c r="H9220" s="3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8224</v>
      </c>
      <c r="C9221" s="1" t="str">
        <f aca="false">IF(H9221="",F9221,H9221)</f>
        <v>University of California</v>
      </c>
      <c r="F9221" s="5"/>
      <c r="G9221" s="1" t="n">
        <v>50117</v>
      </c>
      <c r="H9221" s="3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8225</v>
      </c>
      <c r="C9222" s="1" t="str">
        <f aca="false">IF(H9222="",F9222,H9222)</f>
        <v>Gaylord Container Antioch</v>
      </c>
      <c r="F9222" s="5"/>
      <c r="G9222" s="1" t="n">
        <v>10886</v>
      </c>
      <c r="H9222" s="3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8226</v>
      </c>
      <c r="C9223" s="1" t="str">
        <f aca="false">IF(H9223="",F9223,H9223)</f>
        <v>F J Gannon</v>
      </c>
      <c r="F9223" s="5"/>
      <c r="G9223" s="1" t="n">
        <v>646</v>
      </c>
      <c r="H9223" s="3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8227</v>
      </c>
      <c r="C9224" s="1" t="str">
        <f aca="false">IF(H9224="",F9224,H9224)</f>
        <v>Potrero Power</v>
      </c>
      <c r="F9224" s="5"/>
      <c r="G9224" s="1" t="n">
        <v>273</v>
      </c>
      <c r="H9224" s="3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8228</v>
      </c>
      <c r="C9225" s="1" t="str">
        <f aca="false">IF(H9225="",F9225,H9225)</f>
        <v>North Shore Towers</v>
      </c>
      <c r="F9225" s="5"/>
      <c r="G9225" s="1" t="n">
        <v>52052</v>
      </c>
      <c r="H9225" s="3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8229</v>
      </c>
      <c r="C9226" s="1" t="str">
        <f aca="false">IF(H9226="",F9226,H9226)</f>
        <v>Wheelabrator Lassen</v>
      </c>
      <c r="F9226" s="5"/>
      <c r="G9226" s="1" t="n">
        <v>50298</v>
      </c>
      <c r="H9226" s="3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8230</v>
      </c>
      <c r="C9227" s="1" t="str">
        <f aca="false">IF(H9227="",F9227,H9227)</f>
        <v>Trinity Oaks Energy</v>
      </c>
      <c r="F9227" s="5"/>
      <c r="G9227" s="1" t="n">
        <v>57877</v>
      </c>
      <c r="H9227" s="3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8231</v>
      </c>
      <c r="C9228" s="1" t="str">
        <f aca="false">IF(H9228="",F9228,H9228)</f>
        <v>Millinocket Mill</v>
      </c>
      <c r="F9228" s="5"/>
      <c r="G9228" s="1" t="n">
        <v>55829</v>
      </c>
      <c r="H9228" s="3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8232</v>
      </c>
      <c r="C9229" s="1" t="str">
        <f aca="false">IF(H9229="",F9229,H9229)</f>
        <v>Little Company of Mary Hospital</v>
      </c>
      <c r="F9229" s="5"/>
      <c r="G9229" s="1" t="n">
        <v>10400</v>
      </c>
      <c r="H9229" s="3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8233</v>
      </c>
      <c r="C9230" s="1" t="str">
        <f aca="false">IF(H9230="",F9230,H9230)</f>
        <v>Pella</v>
      </c>
      <c r="F9230" s="5"/>
      <c r="G9230" s="1" t="n">
        <v>1175</v>
      </c>
      <c r="H9230" s="3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8234</v>
      </c>
      <c r="C9231" s="1" t="str">
        <f aca="false">IF(H9231="",F9231,H9231)</f>
        <v>Glines Hydroelectric Project</v>
      </c>
      <c r="F9231" s="5"/>
      <c r="G9231" s="1" t="n">
        <v>54050</v>
      </c>
      <c r="H9231" s="3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8235</v>
      </c>
      <c r="C9232" s="1" t="str">
        <f aca="false">IF(H9232="",F9232,H9232)</f>
        <v>Westend Facility</v>
      </c>
      <c r="F9232" s="5"/>
      <c r="G9232" s="1" t="n">
        <v>10685</v>
      </c>
      <c r="H9232" s="3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8236</v>
      </c>
      <c r="C9233" s="1" t="str">
        <f aca="false">IF(H9233="",F9233,H9233)</f>
        <v>ISG Weirton</v>
      </c>
      <c r="F9233" s="5"/>
      <c r="G9233" s="1" t="n">
        <v>54344</v>
      </c>
      <c r="H9233" s="3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8237</v>
      </c>
      <c r="C9234" s="1" t="str">
        <f aca="false">IF(H9234="",F9234,H9234)</f>
        <v>Finley Combustion Turbine Plant</v>
      </c>
      <c r="F9234" s="5"/>
      <c r="G9234" s="1" t="n">
        <v>7945</v>
      </c>
      <c r="H9234" s="3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8238</v>
      </c>
      <c r="C9235" s="1" t="str">
        <f aca="false">IF(H9235="",F9235,H9235)</f>
        <v>Ivy River Hydro</v>
      </c>
      <c r="F9235" s="5"/>
      <c r="G9235" s="1" t="n">
        <v>50890</v>
      </c>
      <c r="H9235" s="3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8239</v>
      </c>
      <c r="C9236" s="1" t="str">
        <f aca="false">IF(H9236="",F9236,H9236)</f>
        <v>Glenmore Turbines</v>
      </c>
      <c r="F9236" s="5"/>
      <c r="G9236" s="1" t="n">
        <v>7882</v>
      </c>
      <c r="H9236" s="3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8240</v>
      </c>
      <c r="C9237" s="1" t="str">
        <f aca="false">IF(H9237="",F9237,H9237)</f>
        <v>Galesburg</v>
      </c>
      <c r="F9237" s="5"/>
      <c r="G9237" s="1" t="n">
        <v>54310</v>
      </c>
      <c r="H9237" s="3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8241</v>
      </c>
      <c r="C9238" s="1" t="str">
        <f aca="false">IF(H9238="",F9238,H9238)</f>
        <v>Western Renewable</v>
      </c>
      <c r="F9238" s="5"/>
      <c r="G9238" s="1" t="n">
        <v>56358</v>
      </c>
      <c r="H9238" s="3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8242</v>
      </c>
      <c r="C9239" s="1" t="str">
        <f aca="false">IF(H9239="",F9239,H9239)</f>
        <v>Air Products Port Arthur</v>
      </c>
      <c r="F9239" s="5"/>
      <c r="G9239" s="1" t="n">
        <v>55309</v>
      </c>
      <c r="H9239" s="3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8243</v>
      </c>
      <c r="C9240" s="1" t="str">
        <f aca="false">IF(H9240="",F9240,H9240)</f>
        <v>Bryant Sugar House</v>
      </c>
      <c r="F9240" s="5"/>
      <c r="G9240" s="1" t="n">
        <v>50483</v>
      </c>
      <c r="H9240" s="3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8244</v>
      </c>
      <c r="C9241" s="1" t="str">
        <f aca="false">IF(H9241="",F9241,H9241)</f>
        <v>Alyeska Seafoods</v>
      </c>
      <c r="F9241" s="5"/>
      <c r="G9241" s="1" t="n">
        <v>54222</v>
      </c>
      <c r="H9241" s="3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8245</v>
      </c>
      <c r="C9242" s="1" t="str">
        <f aca="false">IF(H9242="",F9242,H9242)</f>
        <v>IDE 3 LLC</v>
      </c>
      <c r="F9242" s="5"/>
      <c r="G9242" s="1" t="n">
        <v>58969</v>
      </c>
      <c r="H9242" s="3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8246</v>
      </c>
      <c r="C9243" s="1" t="str">
        <f aca="false">IF(H9243="",F9243,H9243)</f>
        <v>John Harmon Gen</v>
      </c>
      <c r="F9243" s="5"/>
      <c r="G9243" s="1" t="n">
        <v>7412</v>
      </c>
      <c r="H9243" s="3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8247</v>
      </c>
      <c r="C9244" s="1" t="str">
        <f aca="false">IF(H9244="",F9244,H9244)</f>
        <v>Dixon Marquette</v>
      </c>
      <c r="F9244" s="5"/>
      <c r="G9244" s="1" t="n">
        <v>54516</v>
      </c>
      <c r="H9244" s="3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8248</v>
      </c>
      <c r="C9245" s="1" t="str">
        <f aca="false">IF(H9245="",F9245,H9245)</f>
        <v>Indeck Pepperell Power Facility</v>
      </c>
      <c r="F9245" s="5"/>
      <c r="G9245" s="1" t="n">
        <v>10522</v>
      </c>
      <c r="H9245" s="3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8249</v>
      </c>
      <c r="C9246" s="1" t="str">
        <f aca="false">IF(H9246="",F9246,H9246)</f>
        <v>Worcester Energy</v>
      </c>
      <c r="F9246" s="5"/>
      <c r="G9246" s="1" t="n">
        <v>10165</v>
      </c>
      <c r="H9246" s="3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8250</v>
      </c>
      <c r="C9247" s="1" t="str">
        <f aca="false">IF(H9247="",F9247,H9247)</f>
        <v>Lalamilo Windfarm</v>
      </c>
      <c r="F9247" s="5"/>
      <c r="G9247" s="1" t="n">
        <v>7769</v>
      </c>
      <c r="H9247" s="3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8251</v>
      </c>
      <c r="C9248" s="1" t="str">
        <f aca="false">IF(H9248="",F9248,H9248)</f>
        <v>Greensburg</v>
      </c>
      <c r="F9248" s="5"/>
      <c r="G9248" s="1" t="n">
        <v>1281</v>
      </c>
      <c r="H9248" s="3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8252</v>
      </c>
      <c r="C9249" s="1" t="str">
        <f aca="false">IF(H9249="",F9249,H9249)</f>
        <v>Santa Felicia Dam</v>
      </c>
      <c r="F9249" s="5"/>
      <c r="G9249" s="1" t="n">
        <v>50076</v>
      </c>
      <c r="H9249" s="3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8253</v>
      </c>
      <c r="C9250" s="1" t="str">
        <f aca="false">IF(H9250="",F9250,H9250)</f>
        <v>Fair Station</v>
      </c>
      <c r="F9250" s="5"/>
      <c r="G9250" s="1" t="n">
        <v>1218</v>
      </c>
      <c r="H9250" s="3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8254</v>
      </c>
      <c r="C9251" s="1" t="str">
        <f aca="false">IF(H9251="",F9251,H9251)</f>
        <v>Kalaeoloa Pole Yard DG</v>
      </c>
      <c r="F9251" s="5"/>
      <c r="G9251" s="1" t="n">
        <v>56514</v>
      </c>
      <c r="H9251" s="3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3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8255</v>
      </c>
      <c r="C9253" s="1" t="str">
        <f aca="false">IF(H9253="",F9253,H9253)</f>
        <v>Central Ohio BioEnergy Plant #1</v>
      </c>
      <c r="F9253" s="5"/>
      <c r="G9253" s="1" t="n">
        <v>57513</v>
      </c>
      <c r="H9253" s="3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8256</v>
      </c>
      <c r="C9254" s="1" t="str">
        <f aca="false">IF(H9254="",F9254,H9254)</f>
        <v>Rich Hill</v>
      </c>
      <c r="F9254" s="5"/>
      <c r="G9254" s="1" t="n">
        <v>2154</v>
      </c>
      <c r="H9254" s="3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8257</v>
      </c>
      <c r="C9255" s="1" t="str">
        <f aca="false">IF(H9255="",F9255,H9255)</f>
        <v>KMS Crossroads</v>
      </c>
      <c r="F9255" s="5"/>
      <c r="G9255" s="1" t="n">
        <v>50693</v>
      </c>
      <c r="H9255" s="3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8258</v>
      </c>
      <c r="C9256" s="1" t="str">
        <f aca="false">IF(H9256="",F9256,H9256)</f>
        <v>Roche Vitamins</v>
      </c>
      <c r="F9256" s="5"/>
      <c r="G9256" s="1" t="n">
        <v>54416</v>
      </c>
      <c r="H9256" s="3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8259</v>
      </c>
      <c r="C9257" s="1" t="str">
        <f aca="false">IF(H9257="",F9257,H9257)</f>
        <v>UTSA TEP II</v>
      </c>
      <c r="F9257" s="5"/>
      <c r="G9257" s="1" t="n">
        <v>56401</v>
      </c>
      <c r="H9257" s="3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3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8260</v>
      </c>
      <c r="C9259" s="1" t="str">
        <f aca="false">IF(H9259="",F9259,H9259)</f>
        <v>South Norwalk Electric</v>
      </c>
      <c r="F9259" s="5"/>
      <c r="G9259" s="1" t="n">
        <v>6598</v>
      </c>
      <c r="H9259" s="3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8261</v>
      </c>
      <c r="C9260" s="1" t="str">
        <f aca="false">IF(H9260="",F9260,H9260)</f>
        <v>Solano Wind Plant III</v>
      </c>
      <c r="F9260" s="5"/>
      <c r="G9260" s="1" t="n">
        <v>58092</v>
      </c>
      <c r="H9260" s="3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8262</v>
      </c>
      <c r="C9261" s="1" t="str">
        <f aca="false">IF(H9261="",F9261,H9261)</f>
        <v>ACE Cogeneration Facility</v>
      </c>
      <c r="F9261" s="5"/>
      <c r="G9261" s="1" t="n">
        <v>10002</v>
      </c>
      <c r="H9261" s="3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8263</v>
      </c>
      <c r="C9262" s="1" t="str">
        <f aca="false">IF(H9262="",F9262,H9262)</f>
        <v>Gillum</v>
      </c>
      <c r="F9262" s="5"/>
      <c r="G9262" s="1" t="n">
        <v>7891</v>
      </c>
      <c r="H9262" s="3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8264</v>
      </c>
      <c r="C9263" s="1" t="str">
        <f aca="false">IF(H9263="",F9263,H9263)</f>
        <v>J L Bates</v>
      </c>
      <c r="F9263" s="5"/>
      <c r="G9263" s="1" t="n">
        <v>3438</v>
      </c>
      <c r="H9263" s="3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8265</v>
      </c>
      <c r="C9264" s="1" t="str">
        <f aca="false">IF(H9264="",F9264,H9264)</f>
        <v>Akron Recycle Energy Plant</v>
      </c>
      <c r="F9264" s="5"/>
      <c r="G9264" s="1" t="n">
        <v>54265</v>
      </c>
      <c r="H9264" s="3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8266</v>
      </c>
      <c r="C9265" s="1" t="str">
        <f aca="false">IF(H9265="",F9265,H9265)</f>
        <v>Leviton Manufacturing</v>
      </c>
      <c r="F9265" s="5"/>
      <c r="G9265" s="1" t="n">
        <v>55637</v>
      </c>
      <c r="H9265" s="3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8267</v>
      </c>
      <c r="C9266" s="1" t="str">
        <f aca="false">IF(H9266="",F9266,H9266)</f>
        <v>Two Harbors</v>
      </c>
      <c r="F9266" s="5"/>
      <c r="G9266" s="1" t="n">
        <v>2016</v>
      </c>
      <c r="H9266" s="3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8268</v>
      </c>
      <c r="C9267" s="1" t="str">
        <f aca="false">IF(H9267="",F9267,H9267)</f>
        <v>Altamont Power LLC</v>
      </c>
      <c r="F9267" s="5"/>
      <c r="G9267" s="1" t="n">
        <v>10581</v>
      </c>
      <c r="H9267" s="3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8269</v>
      </c>
      <c r="C9268" s="1" t="str">
        <f aca="false">IF(H9268="",F9268,H9268)</f>
        <v>Indian River</v>
      </c>
      <c r="F9268" s="5"/>
      <c r="G9268" s="1" t="n">
        <v>55318</v>
      </c>
      <c r="H9268" s="3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8270</v>
      </c>
      <c r="C9269" s="1" t="str">
        <f aca="false">IF(H9269="",F9269,H9269)</f>
        <v>Fredonia</v>
      </c>
      <c r="F9269" s="5"/>
      <c r="G9269" s="1" t="n">
        <v>1277</v>
      </c>
      <c r="H9269" s="3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8271</v>
      </c>
      <c r="C9270" s="1" t="str">
        <f aca="false">IF(H9270="",F9270,H9270)</f>
        <v>Wyoming</v>
      </c>
      <c r="F9270" s="5"/>
      <c r="G9270" s="1" t="n">
        <v>8840</v>
      </c>
      <c r="H9270" s="3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8272</v>
      </c>
      <c r="C9271" s="1" t="str">
        <f aca="false">IF(H9271="",F9271,H9271)</f>
        <v>Richmond Electric</v>
      </c>
      <c r="F9271" s="5"/>
      <c r="G9271" s="1" t="n">
        <v>55587</v>
      </c>
      <c r="H9271" s="3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8273</v>
      </c>
      <c r="C9272" s="1" t="str">
        <f aca="false">IF(H9272="",F9272,H9272)</f>
        <v>Swinging Bridge 1</v>
      </c>
      <c r="F9272" s="5"/>
      <c r="G9272" s="1" t="n">
        <v>2633</v>
      </c>
      <c r="H9272" s="3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8274</v>
      </c>
      <c r="C9273" s="1" t="str">
        <f aca="false">IF(H9273="",F9273,H9273)</f>
        <v>Contra Costa</v>
      </c>
      <c r="F9273" s="5"/>
      <c r="G9273" s="1" t="n">
        <v>228</v>
      </c>
      <c r="H9273" s="3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8275</v>
      </c>
      <c r="C9274" s="1" t="str">
        <f aca="false">IF(H9274="",F9274,H9274)</f>
        <v>DTE Pontiac North LLC</v>
      </c>
      <c r="F9274" s="5"/>
      <c r="G9274" s="1" t="n">
        <v>10111</v>
      </c>
      <c r="H9274" s="3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8276</v>
      </c>
      <c r="C9275" s="1" t="str">
        <f aca="false">IF(H9275="",F9275,H9275)</f>
        <v>HSCo CHP</v>
      </c>
      <c r="F9275" s="5"/>
      <c r="G9275" s="1" t="n">
        <v>57572</v>
      </c>
      <c r="H9275" s="3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8277</v>
      </c>
      <c r="C9276" s="1" t="str">
        <f aca="false">IF(H9276="",F9276,H9276)</f>
        <v>Exeter Energy LP</v>
      </c>
      <c r="F9276" s="5"/>
      <c r="G9276" s="1" t="n">
        <v>50736</v>
      </c>
      <c r="H9276" s="3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8278</v>
      </c>
      <c r="C9277" s="1" t="str">
        <f aca="false">IF(H9277="",F9277,H9277)</f>
        <v>Electric Junction</v>
      </c>
      <c r="F9277" s="5"/>
      <c r="G9277" s="1" t="n">
        <v>870</v>
      </c>
      <c r="H9277" s="3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8279</v>
      </c>
      <c r="C9278" s="1" t="str">
        <f aca="false">IF(H9278="",F9278,H9278)</f>
        <v>West Fairbault</v>
      </c>
      <c r="F9278" s="5"/>
      <c r="G9278" s="1" t="n">
        <v>1932</v>
      </c>
      <c r="H9278" s="3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8280</v>
      </c>
      <c r="C9279" s="1" t="str">
        <f aca="false">IF(H9279="",F9279,H9279)</f>
        <v>District 70 Transco Gas Pipe Line</v>
      </c>
      <c r="F9279" s="5"/>
      <c r="G9279" s="1" t="n">
        <v>54744</v>
      </c>
      <c r="H9279" s="3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8281</v>
      </c>
      <c r="C9280" s="1" t="str">
        <f aca="false">IF(H9280="",F9280,H9280)</f>
        <v>Mason Steam</v>
      </c>
      <c r="F9280" s="5"/>
      <c r="G9280" s="1" t="n">
        <v>1496</v>
      </c>
      <c r="H9280" s="3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8282</v>
      </c>
      <c r="C9281" s="1" t="str">
        <f aca="false">IF(H9281="",F9281,H9281)</f>
        <v>Duraco Products</v>
      </c>
      <c r="F9281" s="5"/>
      <c r="G9281" s="1" t="n">
        <v>54798</v>
      </c>
      <c r="H9281" s="3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8283</v>
      </c>
      <c r="C9282" s="1" t="str">
        <f aca="false">IF(H9282="",F9282,H9282)</f>
        <v>Project Orange Associates LP</v>
      </c>
      <c r="F9282" s="5"/>
      <c r="G9282" s="1" t="n">
        <v>54425</v>
      </c>
      <c r="H9282" s="3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8284</v>
      </c>
      <c r="C9283" s="1" t="str">
        <f aca="false">IF(H9283="",F9283,H9283)</f>
        <v>Irving</v>
      </c>
      <c r="F9283" s="5"/>
      <c r="G9283" s="1" t="n">
        <v>115</v>
      </c>
      <c r="H9283" s="3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8285</v>
      </c>
      <c r="C9284" s="1" t="str">
        <f aca="false">IF(H9284="",F9284,H9284)</f>
        <v>Trenton Diesel</v>
      </c>
      <c r="F9284" s="5"/>
      <c r="G9284" s="1" t="n">
        <v>2163</v>
      </c>
      <c r="H9284" s="3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8286</v>
      </c>
      <c r="C9285" s="1" t="str">
        <f aca="false">IF(H9285="",F9285,H9285)</f>
        <v>Loveridge Road Power Plant</v>
      </c>
      <c r="F9285" s="5"/>
      <c r="G9285" s="1" t="n">
        <v>10368</v>
      </c>
      <c r="H9285" s="3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8287</v>
      </c>
      <c r="C9286" s="1" t="str">
        <f aca="false">IF(H9286="",F9286,H9286)</f>
        <v>South West Landfill</v>
      </c>
      <c r="F9286" s="5"/>
      <c r="G9286" s="1" t="n">
        <v>7963</v>
      </c>
      <c r="H9286" s="3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8288</v>
      </c>
      <c r="C9287" s="1" t="str">
        <f aca="false">IF(H9287="",F9287,H9287)</f>
        <v>Coldwater</v>
      </c>
      <c r="F9287" s="5"/>
      <c r="G9287" s="1" t="n">
        <v>1819</v>
      </c>
      <c r="H9287" s="3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8289</v>
      </c>
      <c r="C9288" s="1" t="str">
        <f aca="false">IF(H9288="",F9288,H9288)</f>
        <v>Lexington Hickory Street</v>
      </c>
      <c r="F9288" s="5"/>
      <c r="G9288" s="1" t="n">
        <v>56066</v>
      </c>
      <c r="H9288" s="3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8290</v>
      </c>
      <c r="C9289" s="1" t="str">
        <f aca="false">IF(H9289="",F9289,H9289)</f>
        <v>Menasha</v>
      </c>
      <c r="F9289" s="5"/>
      <c r="G9289" s="1" t="n">
        <v>4127</v>
      </c>
      <c r="H9289" s="3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8291</v>
      </c>
      <c r="C9290" s="1" t="str">
        <f aca="false">IF(H9290="",F9290,H9290)</f>
        <v>Clear Lake Hydro Project</v>
      </c>
      <c r="F9290" s="5"/>
      <c r="G9290" s="1" t="n">
        <v>50128</v>
      </c>
      <c r="H9290" s="3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8292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3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8293</v>
      </c>
      <c r="C9292" s="1" t="str">
        <f aca="false">IF(H9292="",F9292,H9292)</f>
        <v>Redfield</v>
      </c>
      <c r="F9292" s="5"/>
      <c r="G9292" s="1" t="n">
        <v>3347</v>
      </c>
      <c r="H9292" s="3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8294</v>
      </c>
      <c r="C9293" s="1" t="str">
        <f aca="false">IF(H9293="",F9293,H9293)</f>
        <v>Enterprise Solar, LLC</v>
      </c>
      <c r="F9293" s="5"/>
      <c r="G9293" s="1" t="n">
        <v>59386</v>
      </c>
      <c r="H9293" s="3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8295</v>
      </c>
      <c r="C9294" s="1" t="str">
        <f aca="false">IF(H9294="",F9294,H9294)</f>
        <v>Bingham Wind</v>
      </c>
      <c r="F9294" s="5"/>
      <c r="G9294" s="1" t="n">
        <v>57531</v>
      </c>
      <c r="H9294" s="3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8296</v>
      </c>
      <c r="C9295" s="1" t="str">
        <f aca="false">IF(H9295="",F9295,H9295)</f>
        <v>Passadumkeag Windpark LLC</v>
      </c>
      <c r="F9295" s="5"/>
      <c r="G9295" s="1" t="n">
        <v>59222</v>
      </c>
      <c r="H9295" s="3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8297</v>
      </c>
      <c r="C9296" s="1" t="str">
        <f aca="false">IF(H9296="",F9296,H9296)</f>
        <v>Gunsight Mountain Wind Energy LLC</v>
      </c>
      <c r="F9296" s="5"/>
      <c r="G9296" s="1" t="n">
        <v>56776</v>
      </c>
      <c r="H9296" s="3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8298</v>
      </c>
      <c r="C9297" s="1" t="str">
        <f aca="false">IF(H9297="",F9297,H9297)</f>
        <v>Bison Solar LLC</v>
      </c>
      <c r="F9297" s="5"/>
      <c r="G9297" s="1" t="n">
        <v>60351</v>
      </c>
      <c r="H9297" s="3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8299</v>
      </c>
      <c r="C9298" s="1" t="str">
        <f aca="false">IF(H9298="",F9298,H9298)</f>
        <v>Javelina Wind Energy II, LLC</v>
      </c>
      <c r="F9298" s="5"/>
      <c r="G9298" s="1" t="n">
        <v>60645</v>
      </c>
      <c r="H9298" s="3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8300</v>
      </c>
      <c r="C9299" s="1" t="str">
        <f aca="false">IF(H9299="",F9299,H9299)</f>
        <v>Copper Mountain Solar 4, LLC</v>
      </c>
      <c r="F9299" s="5"/>
      <c r="G9299" s="1" t="n">
        <v>59814</v>
      </c>
      <c r="H9299" s="3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8301</v>
      </c>
      <c r="C9300" s="1" t="str">
        <f aca="false">IF(H9300="",F9300,H9300)</f>
        <v>Marshall Wind Farm</v>
      </c>
      <c r="F9300" s="5"/>
      <c r="G9300" s="1" t="n">
        <v>59084</v>
      </c>
      <c r="H9300" s="3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8302</v>
      </c>
      <c r="C9301" s="1" t="str">
        <f aca="false">IF(H9301="",F9301,H9301)</f>
        <v>Ninnescah Wind Energy, LLC</v>
      </c>
      <c r="F9301" s="5"/>
      <c r="G9301" s="1" t="n">
        <v>60620</v>
      </c>
      <c r="H9301" s="3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8303</v>
      </c>
      <c r="C9302" s="1" t="str">
        <f aca="false">IF(H9302="",F9302,H9302)</f>
        <v>Block Island Wind Farm</v>
      </c>
      <c r="F9302" s="5"/>
      <c r="G9302" s="1" t="n">
        <v>58035</v>
      </c>
      <c r="H9302" s="3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8304</v>
      </c>
      <c r="C9303" s="1" t="str">
        <f aca="false">IF(H9303="",F9303,H9303)</f>
        <v>River Bend Solar, LLC</v>
      </c>
      <c r="F9303" s="5"/>
      <c r="G9303" s="1" t="n">
        <v>60058</v>
      </c>
      <c r="H9303" s="3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8305</v>
      </c>
      <c r="C9304" s="1" t="str">
        <f aca="false">IF(H9304="",F9304,H9304)</f>
        <v>Boulder Solar Power, LLC</v>
      </c>
      <c r="F9304" s="5"/>
      <c r="G9304" s="1" t="n">
        <v>60352</v>
      </c>
      <c r="H9304" s="3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8306</v>
      </c>
      <c r="C9305" s="1" t="str">
        <f aca="false">IF(H9305="",F9305,H9305)</f>
        <v>Springbok Solar Farm 2</v>
      </c>
      <c r="F9305" s="5"/>
      <c r="G9305" s="1" t="n">
        <v>59840</v>
      </c>
      <c r="H9305" s="3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8307</v>
      </c>
      <c r="C9306" s="1" t="str">
        <f aca="false">IF(H9306="",F9306,H9306)</f>
        <v>Grant Plains Wind, LLC</v>
      </c>
      <c r="F9306" s="5"/>
      <c r="G9306" s="1" t="n">
        <v>60545</v>
      </c>
      <c r="H9306" s="3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8308</v>
      </c>
      <c r="C9307" s="1" t="str">
        <f aca="false">IF(H9307="",F9307,H9307)</f>
        <v>Elm City Solar Facility</v>
      </c>
      <c r="F9307" s="5"/>
      <c r="G9307" s="1" t="n">
        <v>59164</v>
      </c>
      <c r="H9307" s="3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8309</v>
      </c>
      <c r="C9308" s="1" t="str">
        <f aca="false">IF(H9308="",F9308,H9308)</f>
        <v>Granite Mountain Solar West</v>
      </c>
      <c r="F9308" s="5"/>
      <c r="G9308" s="1" t="n">
        <v>59945</v>
      </c>
      <c r="H9308" s="3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8310</v>
      </c>
      <c r="C9309" s="1" t="str">
        <f aca="false">IF(H9309="",F9309,H9309)</f>
        <v>Three Peaks Power</v>
      </c>
      <c r="F9309" s="5"/>
      <c r="G9309" s="1" t="n">
        <v>60432</v>
      </c>
      <c r="H9309" s="3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8311</v>
      </c>
      <c r="C9310" s="1" t="str">
        <f aca="false">IF(H9310="",F9310,H9310)</f>
        <v>Kelly Creek Wind Project</v>
      </c>
      <c r="F9310" s="5"/>
      <c r="G9310" s="1" t="n">
        <v>60587</v>
      </c>
      <c r="H9310" s="3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8312</v>
      </c>
      <c r="C9311" s="1" t="str">
        <f aca="false">IF(H9311="",F9311,H9311)</f>
        <v>Panda Patriot Generation Plant</v>
      </c>
      <c r="F9311" s="5"/>
      <c r="G9311" s="1" t="n">
        <v>58426</v>
      </c>
      <c r="H9311" s="3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8313</v>
      </c>
      <c r="C9312" s="1" t="str">
        <f aca="false">IF(H9312="",F9312,H9312)</f>
        <v>PB2 - Gila River</v>
      </c>
      <c r="F9312" s="5"/>
      <c r="G9312" s="1" t="n">
        <v>60768</v>
      </c>
      <c r="H9312" s="3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8314</v>
      </c>
      <c r="C9313" s="1" t="str">
        <f aca="false">IF(H9313="",F9313,H9313)</f>
        <v>Bluestem</v>
      </c>
      <c r="F9313" s="5"/>
      <c r="G9313" s="1" t="n">
        <v>60256</v>
      </c>
      <c r="H9313" s="3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8315</v>
      </c>
      <c r="C9314" s="1" t="str">
        <f aca="false">IF(H9314="",F9314,H9314)</f>
        <v>Escalante Solar I, LLC</v>
      </c>
      <c r="F9314" s="5"/>
      <c r="G9314" s="1" t="n">
        <v>59387</v>
      </c>
      <c r="H9314" s="3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8316</v>
      </c>
      <c r="C9315" s="1" t="str">
        <f aca="false">IF(H9315="",F9315,H9315)</f>
        <v>Pavant Solar II LLC</v>
      </c>
      <c r="F9315" s="5"/>
      <c r="G9315" s="1" t="n">
        <v>60449</v>
      </c>
      <c r="H9315" s="3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8317</v>
      </c>
      <c r="C9316" s="1" t="str">
        <f aca="false">IF(H9316="",F9316,H9316)</f>
        <v>Colbec's Corner, LLC</v>
      </c>
      <c r="F9316" s="5"/>
      <c r="G9316" s="1" t="n">
        <v>59068</v>
      </c>
      <c r="H9316" s="3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8318</v>
      </c>
      <c r="C9317" s="1" t="str">
        <f aca="false">IF(H9317="",F9317,H9317)</f>
        <v>Blythe Solar II, LLC</v>
      </c>
      <c r="F9317" s="5"/>
      <c r="G9317" s="1" t="n">
        <v>60092</v>
      </c>
      <c r="H9317" s="3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8319</v>
      </c>
      <c r="C9318" s="1" t="str">
        <f aca="false">IF(H9318="",F9318,H9318)</f>
        <v>Mariah North</v>
      </c>
      <c r="F9318" s="5"/>
      <c r="G9318" s="1" t="n">
        <v>59005</v>
      </c>
      <c r="H9318" s="3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8320</v>
      </c>
      <c r="C9319" s="1" t="str">
        <f aca="false">IF(H9319="",F9319,H9319)</f>
        <v>Hancock Wind Plant</v>
      </c>
      <c r="F9319" s="5"/>
      <c r="G9319" s="1" t="n">
        <v>58686</v>
      </c>
      <c r="H9319" s="3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8321</v>
      </c>
      <c r="C9320" s="1" t="str">
        <f aca="false">IF(H9320="",F9320,H9320)</f>
        <v>Hazlehurst II</v>
      </c>
      <c r="F9320" s="5"/>
      <c r="G9320" s="1" t="n">
        <v>60554</v>
      </c>
      <c r="H9320" s="3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8322</v>
      </c>
      <c r="C9321" s="1" t="str">
        <f aca="false">IF(H9321="",F9321,H9321)</f>
        <v>Wake Wind Energy Center</v>
      </c>
      <c r="F9321" s="5"/>
      <c r="G9321" s="1" t="n">
        <v>58766</v>
      </c>
      <c r="H9321" s="3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8323</v>
      </c>
      <c r="C9322" s="1" t="str">
        <f aca="false">IF(H9322="",F9322,H9322)</f>
        <v>Fowler Ridge IV Wind Farm LLC</v>
      </c>
      <c r="F9322" s="5"/>
      <c r="G9322" s="1" t="n">
        <v>59547</v>
      </c>
      <c r="H9322" s="3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8324</v>
      </c>
      <c r="C9323" s="1" t="str">
        <f aca="false">IF(H9323="",F9323,H9323)</f>
        <v>Granite Mountain Solar East</v>
      </c>
      <c r="F9323" s="5"/>
      <c r="G9323" s="1" t="n">
        <v>59946</v>
      </c>
      <c r="H9323" s="3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8325</v>
      </c>
      <c r="C9324" s="1" t="str">
        <f aca="false">IF(H9324="",F9324,H9324)</f>
        <v>Rutherford Farm</v>
      </c>
      <c r="F9324" s="5"/>
      <c r="G9324" s="1" t="n">
        <v>59589</v>
      </c>
      <c r="H9324" s="3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8326</v>
      </c>
      <c r="C9325" s="1" t="str">
        <f aca="false">IF(H9325="",F9325,H9325)</f>
        <v>Grande Prairie Wind Farm</v>
      </c>
      <c r="F9325" s="5"/>
      <c r="G9325" s="1" t="n">
        <v>58695</v>
      </c>
      <c r="H9325" s="3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8327</v>
      </c>
      <c r="C9326" s="1" t="str">
        <f aca="false">IF(H9326="",F9326,H9326)</f>
        <v>OCI Alamo 7 LLC</v>
      </c>
      <c r="F9326" s="5"/>
      <c r="G9326" s="1" t="n">
        <v>59207</v>
      </c>
      <c r="H9326" s="3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8328</v>
      </c>
      <c r="C9327" s="1" t="str">
        <f aca="false">IF(H9327="",F9327,H9327)</f>
        <v>Grant Wind, LLC</v>
      </c>
      <c r="F9327" s="5"/>
      <c r="G9327" s="1" t="n">
        <v>60013</v>
      </c>
      <c r="H9327" s="3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8329</v>
      </c>
      <c r="C9328" s="1" t="str">
        <f aca="false">IF(H9328="",F9328,H9328)</f>
        <v>Imperial Solar Energy Center West</v>
      </c>
      <c r="F9328" s="5"/>
      <c r="G9328" s="1" t="n">
        <v>57491</v>
      </c>
      <c r="H9328" s="3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8330</v>
      </c>
      <c r="C9329" s="1" t="str">
        <f aca="false">IF(H9329="",F9329,H9329)</f>
        <v>Los Vientos Windpower IV</v>
      </c>
      <c r="F9329" s="5"/>
      <c r="G9329" s="1" t="n">
        <v>59321</v>
      </c>
      <c r="H9329" s="3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8331</v>
      </c>
      <c r="C9330" s="1" t="str">
        <f aca="false">IF(H9330="",F9330,H9330)</f>
        <v>Escalante Solar II, LLC</v>
      </c>
      <c r="F9330" s="5"/>
      <c r="G9330" s="1" t="n">
        <v>59388</v>
      </c>
      <c r="H9330" s="3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8332</v>
      </c>
      <c r="C9331" s="1" t="str">
        <f aca="false">IF(H9331="",F9331,H9331)</f>
        <v>Blythe Solar 110, LLC</v>
      </c>
      <c r="F9331" s="5"/>
      <c r="G9331" s="1" t="n">
        <v>60093</v>
      </c>
      <c r="H9331" s="3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8333</v>
      </c>
      <c r="C9332" s="1" t="str">
        <f aca="false">IF(H9332="",F9332,H9332)</f>
        <v>Grand View Solar Two</v>
      </c>
      <c r="F9332" s="5"/>
      <c r="G9332" s="1" t="n">
        <v>60068</v>
      </c>
      <c r="H9332" s="3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8334</v>
      </c>
      <c r="C9333" s="1" t="str">
        <f aca="false">IF(H9333="",F9333,H9333)</f>
        <v>Brady II Wind Energy Center</v>
      </c>
      <c r="F9333" s="5"/>
      <c r="G9333" s="1" t="n">
        <v>60354</v>
      </c>
      <c r="H9333" s="3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8335</v>
      </c>
      <c r="C9334" s="1" t="str">
        <f aca="false">IF(H9334="",F9334,H9334)</f>
        <v>Five Points Solar Park</v>
      </c>
      <c r="F9334" s="5"/>
      <c r="G9334" s="1" t="n">
        <v>59523</v>
      </c>
      <c r="H9334" s="3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8336</v>
      </c>
      <c r="C9335" s="1" t="str">
        <f aca="false">IF(H9335="",F9335,H9335)</f>
        <v>Ringer Hill Wind Farm, LLC</v>
      </c>
      <c r="F9335" s="5"/>
      <c r="G9335" s="1" t="n">
        <v>60329</v>
      </c>
      <c r="H9335" s="3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8337</v>
      </c>
      <c r="C9336" s="1" t="str">
        <f aca="false">IF(H9336="",F9336,H9336)</f>
        <v>Kingman Wind</v>
      </c>
      <c r="F9336" s="5"/>
      <c r="G9336" s="1" t="n">
        <v>60639</v>
      </c>
      <c r="H9336" s="3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8338</v>
      </c>
      <c r="C9337" s="1" t="str">
        <f aca="false">IF(H9337="",F9337,H9337)</f>
        <v>Eastern Shore Solar, LLC</v>
      </c>
      <c r="F9337" s="5"/>
      <c r="G9337" s="1" t="n">
        <v>60127</v>
      </c>
      <c r="H9337" s="3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8339</v>
      </c>
      <c r="C9338" s="1" t="str">
        <f aca="false">IF(H9338="",F9338,H9338)</f>
        <v>San Isabel Solar, LLC</v>
      </c>
      <c r="F9338" s="5"/>
      <c r="G9338" s="1" t="n">
        <v>60304</v>
      </c>
      <c r="H9338" s="3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8340</v>
      </c>
      <c r="C9339" s="1" t="str">
        <f aca="false">IF(H9339="",F9339,H9339)</f>
        <v>Elevation Solar C</v>
      </c>
      <c r="F9339" s="5"/>
      <c r="G9339" s="1" t="n">
        <v>59964</v>
      </c>
      <c r="H9339" s="3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8341</v>
      </c>
      <c r="C9340" s="1" t="str">
        <f aca="false">IF(H9340="",F9340,H9340)</f>
        <v>Bonnybrooke PV</v>
      </c>
      <c r="F9340" s="5"/>
      <c r="G9340" s="1" t="n">
        <v>60413</v>
      </c>
      <c r="H9340" s="3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8342</v>
      </c>
      <c r="C9341" s="1" t="str">
        <f aca="false">IF(H9341="",F9341,H9341)</f>
        <v>Escalante Solar III, LLC</v>
      </c>
      <c r="F9341" s="5"/>
      <c r="G9341" s="1" t="n">
        <v>59389</v>
      </c>
      <c r="H9341" s="3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8343</v>
      </c>
      <c r="C9342" s="1" t="str">
        <f aca="false">IF(H9342="",F9342,H9342)</f>
        <v>RE Tranquillity</v>
      </c>
      <c r="F9342" s="5"/>
      <c r="G9342" s="1" t="n">
        <v>59939</v>
      </c>
      <c r="H9342" s="3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8344</v>
      </c>
      <c r="C9343" s="1" t="str">
        <f aca="false">IF(H9343="",F9343,H9343)</f>
        <v>RE Garland</v>
      </c>
      <c r="F9343" s="5"/>
      <c r="G9343" s="1" t="n">
        <v>60233</v>
      </c>
      <c r="H9343" s="3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8345</v>
      </c>
      <c r="C9344" s="1" t="str">
        <f aca="false">IF(H9344="",F9344,H9344)</f>
        <v>Salt Fork Wind Project, LLC</v>
      </c>
      <c r="F9344" s="5"/>
      <c r="G9344" s="1" t="n">
        <v>60657</v>
      </c>
      <c r="H9344" s="3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8346</v>
      </c>
      <c r="C9345" s="1" t="str">
        <f aca="false">IF(H9345="",F9345,H9345)</f>
        <v>Springbok Solar Farm 1</v>
      </c>
      <c r="F9345" s="5"/>
      <c r="G9345" s="1" t="n">
        <v>59532</v>
      </c>
      <c r="H9345" s="3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8347</v>
      </c>
      <c r="C9346" s="1" t="str">
        <f aca="false">IF(H9346="",F9346,H9346)</f>
        <v>Electra Wind Farm</v>
      </c>
      <c r="F9346" s="5"/>
      <c r="G9346" s="1" t="n">
        <v>60338</v>
      </c>
      <c r="H9346" s="3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8348</v>
      </c>
      <c r="C9347" s="1" t="str">
        <f aca="false">IF(H9347="",F9347,H9347)</f>
        <v>Caprock Solar 1 LLC</v>
      </c>
      <c r="F9347" s="5"/>
      <c r="G9347" s="1" t="n">
        <v>59251</v>
      </c>
      <c r="H9347" s="3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8349</v>
      </c>
      <c r="C9348" s="1" t="str">
        <f aca="false">IF(H9348="",F9348,H9348)</f>
        <v>Waverly Wind Farm LLC</v>
      </c>
      <c r="F9348" s="5"/>
      <c r="G9348" s="1" t="n">
        <v>57614</v>
      </c>
      <c r="H9348" s="3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8350</v>
      </c>
      <c r="C9349" s="1" t="str">
        <f aca="false">IF(H9349="",F9349,H9349)</f>
        <v>RE Mustang LLC</v>
      </c>
      <c r="F9349" s="5"/>
      <c r="G9349" s="1" t="n">
        <v>59150</v>
      </c>
      <c r="H9349" s="3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8351</v>
      </c>
      <c r="C9350" s="1" t="str">
        <f aca="false">IF(H9350="",F9350,H9350)</f>
        <v>Panda Liberty Generation Plant</v>
      </c>
      <c r="F9350" s="5"/>
      <c r="G9350" s="1" t="n">
        <v>58420</v>
      </c>
      <c r="H9350" s="3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8352</v>
      </c>
      <c r="C9351" s="1" t="str">
        <f aca="false">IF(H9351="",F9351,H9351)</f>
        <v>Chaves Solar, LLC</v>
      </c>
      <c r="F9351" s="5"/>
      <c r="G9351" s="1" t="n">
        <v>60405</v>
      </c>
      <c r="H9351" s="3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8353</v>
      </c>
      <c r="C9352" s="1" t="str">
        <f aca="false">IF(H9352="",F9352,H9352)</f>
        <v>Brady Wind Energy Center</v>
      </c>
      <c r="F9352" s="5"/>
      <c r="G9352" s="1" t="n">
        <v>60355</v>
      </c>
      <c r="H9352" s="3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8354</v>
      </c>
      <c r="C9353" s="1" t="str">
        <f aca="false">IF(H9353="",F9353,H9353)</f>
        <v>Golden Fields Solar I, LLC</v>
      </c>
      <c r="F9353" s="5"/>
      <c r="G9353" s="1" t="n">
        <v>60590</v>
      </c>
      <c r="H9353" s="3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8355</v>
      </c>
      <c r="C9354" s="1" t="str">
        <f aca="false">IF(H9354="",F9354,H9354)</f>
        <v>Tyler Bluff Wind Project, LLC</v>
      </c>
      <c r="F9354" s="5"/>
      <c r="G9354" s="1" t="n">
        <v>60502</v>
      </c>
      <c r="H9354" s="3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8356</v>
      </c>
      <c r="C9355" s="1" t="str">
        <f aca="false">IF(H9355="",F9355,H9355)</f>
        <v>Innovative Solar 46</v>
      </c>
      <c r="F9355" s="5"/>
      <c r="G9355" s="1" t="n">
        <v>59671</v>
      </c>
      <c r="H9355" s="3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8357</v>
      </c>
      <c r="C9356" s="1" t="str">
        <f aca="false">IF(H9356="",F9356,H9356)</f>
        <v>Latigo Wind Park</v>
      </c>
      <c r="F9356" s="5"/>
      <c r="G9356" s="1" t="n">
        <v>59965</v>
      </c>
      <c r="H9356" s="3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8358</v>
      </c>
      <c r="C9357" s="1" t="str">
        <f aca="false">IF(H9357="",F9357,H9357)</f>
        <v>Pioneer Wind Park, LLC</v>
      </c>
      <c r="F9357" s="5"/>
      <c r="G9357" s="1" t="n">
        <v>60259</v>
      </c>
      <c r="H9357" s="3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8359</v>
      </c>
      <c r="C9358" s="1" t="str">
        <f aca="false">IF(H9358="",F9358,H9358)</f>
        <v>RE Barren Ridge 1</v>
      </c>
      <c r="F9358" s="5"/>
      <c r="G9358" s="1" t="n">
        <v>60389</v>
      </c>
      <c r="H9358" s="3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8360</v>
      </c>
      <c r="C9359" s="1" t="str">
        <f aca="false">IF(H9359="",F9359,H9359)</f>
        <v>North Star Solar Project</v>
      </c>
      <c r="F9359" s="5"/>
      <c r="G9359" s="1" t="n">
        <v>59852</v>
      </c>
      <c r="H9359" s="3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8361</v>
      </c>
      <c r="C9360" s="1" t="str">
        <f aca="false">IF(H9360="",F9360,H9360)</f>
        <v>Horse Creek Wind Farm</v>
      </c>
      <c r="F9360" s="5"/>
      <c r="G9360" s="1" t="n">
        <v>60339</v>
      </c>
      <c r="H9360" s="3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8362</v>
      </c>
      <c r="C9361" s="1" t="str">
        <f aca="false">IF(H9361="",F9361,H9361)</f>
        <v>Cimarron Bend Wind Project I, LLC</v>
      </c>
      <c r="F9361" s="5"/>
      <c r="G9361" s="1" t="n">
        <v>60687</v>
      </c>
      <c r="H9361" s="3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8363</v>
      </c>
      <c r="C9362" s="1" t="str">
        <f aca="false">IF(H9362="",F9362,H9362)</f>
        <v>Prairie Breeze III</v>
      </c>
      <c r="F9362" s="5"/>
      <c r="G9362" s="1" t="n">
        <v>60314</v>
      </c>
      <c r="H9362" s="3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8364</v>
      </c>
      <c r="C9363" s="1" t="str">
        <f aca="false">IF(H9363="",F9363,H9363)</f>
        <v>Roswell Solar, LLC</v>
      </c>
      <c r="F9363" s="5"/>
      <c r="G9363" s="1" t="n">
        <v>60406</v>
      </c>
      <c r="H9363" s="3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8365</v>
      </c>
      <c r="C9364" s="1" t="str">
        <f aca="false">IF(H9364="",F9364,H9364)</f>
        <v>Pawpaw Solar Plant</v>
      </c>
      <c r="F9364" s="5"/>
      <c r="G9364" s="1" t="n">
        <v>59894</v>
      </c>
      <c r="H9364" s="3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8366</v>
      </c>
      <c r="C9365" s="1" t="str">
        <f aca="false">IF(H9365="",F9365,H9365)</f>
        <v>South Plains II</v>
      </c>
      <c r="F9365" s="5"/>
      <c r="G9365" s="1" t="n">
        <v>60087</v>
      </c>
      <c r="H9365" s="3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8367</v>
      </c>
      <c r="C9366" s="1" t="str">
        <f aca="false">IF(H9366="",F9366,H9366)</f>
        <v>Moapa Southern Paiute</v>
      </c>
      <c r="F9366" s="5"/>
      <c r="G9366" s="1" t="n">
        <v>57859</v>
      </c>
      <c r="H9366" s="3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8368</v>
      </c>
      <c r="C9367" s="1" t="str">
        <f aca="false">IF(H9367="",F9367,H9367)</f>
        <v>Great Western Wind Energy, LLC</v>
      </c>
      <c r="F9367" s="5"/>
      <c r="G9367" s="1" t="n">
        <v>60574</v>
      </c>
      <c r="H9367" s="3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8369</v>
      </c>
      <c r="C9368" s="1" t="str">
        <f aca="false">IF(H9368="",F9368,H9368)</f>
        <v>Henrietta Solar Project</v>
      </c>
      <c r="F9368" s="5"/>
      <c r="G9368" s="1" t="n">
        <v>58975</v>
      </c>
      <c r="H9368" s="3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8370</v>
      </c>
      <c r="C9369" s="1" t="str">
        <f aca="false">IF(H9369="",F9369,H9369)</f>
        <v>Greenfield Wind - MT</v>
      </c>
      <c r="F9369" s="5"/>
      <c r="G9369" s="1" t="n">
        <v>60486</v>
      </c>
      <c r="H9369" s="3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8371</v>
      </c>
      <c r="C9370" s="1" t="str">
        <f aca="false">IF(H9370="",F9370,H9370)</f>
        <v>Sunflower Wind Project</v>
      </c>
      <c r="F9370" s="5"/>
      <c r="G9370" s="1" t="n">
        <v>60088</v>
      </c>
      <c r="H9370" s="3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8372</v>
      </c>
      <c r="C9371" s="1" t="str">
        <f aca="false">IF(H9371="",F9371,H9371)</f>
        <v>Solar Star California, XLI, LLC</v>
      </c>
      <c r="F9371" s="5"/>
      <c r="G9371" s="1" t="n">
        <v>60591</v>
      </c>
      <c r="H9371" s="3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8373</v>
      </c>
      <c r="C9372" s="1" t="str">
        <f aca="false">IF(H9372="",F9372,H9372)</f>
        <v>Frontier Windpower</v>
      </c>
      <c r="F9372" s="5"/>
      <c r="G9372" s="1" t="n">
        <v>60218</v>
      </c>
      <c r="H9372" s="3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8374</v>
      </c>
      <c r="C9373" s="1" t="str">
        <f aca="false">IF(H9373="",F9373,H9373)</f>
        <v>Odell Wind Farm</v>
      </c>
      <c r="F9373" s="5"/>
      <c r="G9373" s="1" t="n">
        <v>58657</v>
      </c>
      <c r="H9373" s="3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8375</v>
      </c>
      <c r="C9374" s="1" t="str">
        <f aca="false">IF(H9374="",F9374,H9374)</f>
        <v>Red Horse III</v>
      </c>
      <c r="F9374" s="5"/>
      <c r="G9374" s="1" t="n">
        <v>60285</v>
      </c>
      <c r="H9374" s="3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8376</v>
      </c>
      <c r="C9375" s="1" t="str">
        <f aca="false">IF(H9375="",F9375,H9375)</f>
        <v>Comanche Solar</v>
      </c>
      <c r="F9375" s="5"/>
      <c r="G9375" s="1" t="n">
        <v>59656</v>
      </c>
      <c r="H9375" s="3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8377</v>
      </c>
      <c r="C9376" s="1" t="str">
        <f aca="false">IF(H9376="",F9376,H9376)</f>
        <v>Red Gate Power Plant</v>
      </c>
      <c r="F9376" s="5"/>
      <c r="G9376" s="1" t="n">
        <v>59391</v>
      </c>
      <c r="H9376" s="3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8378</v>
      </c>
      <c r="C9377" s="1" t="str">
        <f aca="false">IF(H9377="",F9377,H9377)</f>
        <v>Iron Springs Solar</v>
      </c>
      <c r="F9377" s="5"/>
      <c r="G9377" s="1" t="n">
        <v>59941</v>
      </c>
      <c r="H9377" s="3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8379</v>
      </c>
      <c r="C9378" s="1" t="str">
        <f aca="false">IF(H9378="",F9378,H9378)</f>
        <v>Rush Springs Wind</v>
      </c>
      <c r="F9378" s="5"/>
      <c r="G9378" s="1" t="n">
        <v>60592</v>
      </c>
      <c r="H9378" s="3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8380</v>
      </c>
      <c r="C9379" s="1" t="str">
        <f aca="false">IF(H9379="",F9379,H9379)</f>
        <v>Solverde 1</v>
      </c>
      <c r="F9379" s="5"/>
      <c r="G9379" s="1" t="n">
        <v>60185</v>
      </c>
      <c r="H9379" s="3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8381</v>
      </c>
      <c r="C9380" s="1" t="str">
        <f aca="false">IF(H9380="",F9380,H9380)</f>
        <v>Hecate Energy Beacon Solar 3</v>
      </c>
      <c r="F9380" s="5"/>
      <c r="G9380" s="1" t="n">
        <v>59316</v>
      </c>
      <c r="H9380" s="3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8382</v>
      </c>
      <c r="C9381" s="1" t="str">
        <f aca="false">IF(H9381="",F9381,H9381)</f>
        <v>Osborn Wind Energy</v>
      </c>
      <c r="F9381" s="5"/>
      <c r="G9381" s="1" t="n">
        <v>60672</v>
      </c>
      <c r="H9381" s="3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8383</v>
      </c>
      <c r="C9382" s="1" t="str">
        <f aca="false">IF(H9382="",F9382,H9382)</f>
        <v>Paulding Wind Farm III</v>
      </c>
      <c r="F9382" s="5"/>
      <c r="G9382" s="1" t="n">
        <v>60470</v>
      </c>
      <c r="H9382" s="3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8384</v>
      </c>
      <c r="C9383" s="1" t="str">
        <f aca="false">IF(H9383="",F9383,H9383)</f>
        <v>ID Solar</v>
      </c>
      <c r="F9383" s="5"/>
      <c r="G9383" s="1" t="n">
        <v>60445</v>
      </c>
      <c r="H9383" s="3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8385</v>
      </c>
      <c r="C9384" s="1" t="str">
        <f aca="false">IF(H9384="",F9384,H9384)</f>
        <v>Live Oak Solar, LLC</v>
      </c>
      <c r="F9384" s="5"/>
      <c r="G9384" s="1" t="n">
        <v>60063</v>
      </c>
      <c r="H9384" s="3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8386</v>
      </c>
      <c r="C9385" s="1" t="str">
        <f aca="false">IF(H9385="",F9385,H9385)</f>
        <v>Hidalgo Wind Farm LLC</v>
      </c>
      <c r="F9385" s="5"/>
      <c r="G9385" s="1" t="n">
        <v>57617</v>
      </c>
      <c r="H9385" s="3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8387</v>
      </c>
      <c r="C9386" s="1" t="str">
        <f aca="false">IF(H9386="",F9386,H9386)</f>
        <v>Butler Solar Project 103</v>
      </c>
      <c r="F9386" s="5"/>
      <c r="G9386" s="1" t="n">
        <v>59896</v>
      </c>
      <c r="H9386" s="3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8388</v>
      </c>
      <c r="C9387" s="1" t="str">
        <f aca="false">IF(H9387="",F9387,H9387)</f>
        <v>Mesquite Solar 2, LLC</v>
      </c>
      <c r="F9387" s="5"/>
      <c r="G9387" s="1" t="n">
        <v>60307</v>
      </c>
      <c r="H9387" s="3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8389</v>
      </c>
      <c r="C9388" s="1" t="str">
        <f aca="false">IF(H9388="",F9388,H9388)</f>
        <v>Drift Sand Wind Project LLC</v>
      </c>
      <c r="F9388" s="5"/>
      <c r="G9388" s="1" t="n">
        <v>59065</v>
      </c>
      <c r="H9388" s="3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8390</v>
      </c>
      <c r="C9389" s="1" t="str">
        <f aca="false">IF(H9389="",F9389,H9389)</f>
        <v>White Pine Solar, LLC</v>
      </c>
      <c r="F9389" s="5"/>
      <c r="G9389" s="1" t="n">
        <v>60064</v>
      </c>
      <c r="H9389" s="3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8391</v>
      </c>
      <c r="C9390" s="1" t="str">
        <f aca="false">IF(H9390="",F9390,H9390)</f>
        <v>RE Astoria</v>
      </c>
      <c r="F9390" s="5"/>
      <c r="G9390" s="1" t="n">
        <v>59976</v>
      </c>
      <c r="H9390" s="3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8392</v>
      </c>
      <c r="C9391" s="1" t="str">
        <f aca="false">IF(H9391="",F9391,H9391)</f>
        <v>Antelope DSR 1</v>
      </c>
      <c r="F9391" s="5"/>
      <c r="G9391" s="1" t="n">
        <v>60186</v>
      </c>
      <c r="H9391" s="3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8393</v>
      </c>
      <c r="C9392" s="1" t="str">
        <f aca="false">IF(H9392="",F9392,H9392)</f>
        <v>Hecate Energy Beacon Solar 4</v>
      </c>
      <c r="F9392" s="5"/>
      <c r="G9392" s="1" t="n">
        <v>59317</v>
      </c>
      <c r="H9392" s="3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8394</v>
      </c>
      <c r="C9393" s="1" t="str">
        <f aca="false">IF(H9393="",F9393,H9393)</f>
        <v>Desert Wind Farm, LLC</v>
      </c>
      <c r="F9393" s="5"/>
      <c r="G9393" s="1" t="n">
        <v>59968</v>
      </c>
      <c r="H9393" s="3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8395</v>
      </c>
      <c r="C9394" s="1" t="str">
        <f aca="false">IF(H9394="",F9394,H9394)</f>
        <v>Cannelton Hydroelectric Plant</v>
      </c>
      <c r="F9394" s="5"/>
      <c r="G9394" s="1" t="n">
        <v>57399</v>
      </c>
      <c r="H9394" s="3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8396</v>
      </c>
      <c r="C9395" s="1" t="str">
        <f aca="false">IF(H9395="",F9395,H9395)</f>
        <v>Black Oak Wind Farm</v>
      </c>
      <c r="F9395" s="5"/>
      <c r="G9395" s="1" t="n">
        <v>58692</v>
      </c>
      <c r="H9395" s="3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8397</v>
      </c>
      <c r="C9396" s="1" t="str">
        <f aca="false">IF(H9396="",F9396,H9396)</f>
        <v>Pio Pico Energy Center</v>
      </c>
      <c r="F9396" s="5"/>
      <c r="G9396" s="1" t="n">
        <v>57555</v>
      </c>
      <c r="H9396" s="3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8398</v>
      </c>
      <c r="C9397" s="1" t="str">
        <f aca="false">IF(H9397="",F9397,H9397)</f>
        <v>Taylor County Solar</v>
      </c>
      <c r="F9397" s="5"/>
      <c r="G9397" s="1" t="n">
        <v>59897</v>
      </c>
      <c r="H9397" s="3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8399</v>
      </c>
      <c r="C9398" s="1" t="str">
        <f aca="false">IF(H9398="",F9398,H9398)</f>
        <v>Mesquite Solar 3, LLC</v>
      </c>
      <c r="F9398" s="5"/>
      <c r="G9398" s="1" t="n">
        <v>60308</v>
      </c>
      <c r="H9398" s="3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8400</v>
      </c>
      <c r="C9399" s="1" t="str">
        <f aca="false">IF(H9399="",F9399,H9399)</f>
        <v>Brunswick County Power Station</v>
      </c>
      <c r="F9399" s="5"/>
      <c r="G9399" s="1" t="n">
        <v>58260</v>
      </c>
      <c r="H9399" s="3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8401</v>
      </c>
      <c r="C9400" s="1" t="str">
        <f aca="false">IF(H9400="",F9400,H9400)</f>
        <v>Kingfisher Wind LLC</v>
      </c>
      <c r="F9400" s="5"/>
      <c r="G9400" s="1" t="n">
        <v>58902</v>
      </c>
      <c r="H9400" s="3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8402</v>
      </c>
      <c r="C9401" s="1" t="str">
        <f aca="false">IF(H9401="",F9401,H9401)</f>
        <v>Milo Wind Project LLC</v>
      </c>
      <c r="F9401" s="5"/>
      <c r="G9401" s="1" t="n">
        <v>59838</v>
      </c>
      <c r="H9401" s="3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8403</v>
      </c>
      <c r="C9402" s="1" t="str">
        <f aca="false">IF(H9402="",F9402,H9402)</f>
        <v>RE Astoria 2</v>
      </c>
      <c r="F9402" s="5"/>
      <c r="G9402" s="1" t="n">
        <v>59977</v>
      </c>
      <c r="H9402" s="3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8404</v>
      </c>
      <c r="C9403" s="1" t="str">
        <f aca="false">IF(H9403="",F9403,H9403)</f>
        <v>New Creek Wind</v>
      </c>
      <c r="F9403" s="5"/>
      <c r="G9403" s="1" t="n">
        <v>60132</v>
      </c>
      <c r="H9403" s="3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8405</v>
      </c>
      <c r="C9404" s="1" t="str">
        <f aca="false">IF(H9404="",F9404,H9404)</f>
        <v>White Oak Solar, LLC</v>
      </c>
      <c r="F9404" s="5"/>
      <c r="G9404" s="1" t="n">
        <v>60082</v>
      </c>
      <c r="H9404" s="3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8406</v>
      </c>
      <c r="C9405" s="1" t="str">
        <f aca="false">IF(H9405="",F9405,H9405)</f>
        <v>CPV St Charles Energy Center</v>
      </c>
      <c r="F9405" s="5"/>
      <c r="G9405" s="1" t="n">
        <v>56846</v>
      </c>
      <c r="H9405" s="3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8407</v>
      </c>
      <c r="C9406" s="1" t="str">
        <f aca="false">IF(H9406="",F9406,H9406)</f>
        <v>RE Roserock</v>
      </c>
      <c r="F9406" s="5"/>
      <c r="G9406" s="1" t="n">
        <v>59994</v>
      </c>
      <c r="H9406" s="3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8408</v>
      </c>
      <c r="C9407" s="1" t="str">
        <f aca="false">IF(H9407="",F9407,H9407)</f>
        <v>Innovative Solar 43, LLC</v>
      </c>
      <c r="F9407" s="5"/>
      <c r="G9407" s="1" t="n">
        <v>60149</v>
      </c>
      <c r="H9407" s="3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8409</v>
      </c>
      <c r="C9408" s="1" t="str">
        <f aca="false">IF(H9408="",F9408,H9408)</f>
        <v>Meldahl Hydroelectric Project</v>
      </c>
      <c r="F9408" s="5"/>
      <c r="G9408" s="1" t="n">
        <v>56872</v>
      </c>
      <c r="H9408" s="3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8410</v>
      </c>
      <c r="C9409" s="1" t="str">
        <f aca="false">IF(H9409="",F9409,H9409)</f>
        <v>Summit Farms Solar</v>
      </c>
      <c r="F9409" s="5"/>
      <c r="G9409" s="1" t="n">
        <v>60611</v>
      </c>
      <c r="H9409" s="3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8411</v>
      </c>
      <c r="C9410" s="1" t="str">
        <f aca="false">IF(H9410="",F9410,H9410)</f>
        <v>Four Rivers Terminal</v>
      </c>
      <c r="F9410" s="5"/>
      <c r="G9410" s="1" t="n">
        <v>8899</v>
      </c>
      <c r="H9410" s="3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8412</v>
      </c>
      <c r="C9411" s="1" t="str">
        <f aca="false">IF(H9411="",F9411,H9411)</f>
        <v>Jericho Rise Wind Farm LLC</v>
      </c>
      <c r="F9411" s="5"/>
      <c r="G9411" s="1" t="n">
        <v>59629</v>
      </c>
      <c r="H9411" s="3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8413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K9412" s="1" t="s">
        <v>13952</v>
      </c>
    </row>
    <row r="9413" customFormat="false" ht="15" hidden="false" customHeight="true" outlineLevel="0" collapsed="false">
      <c r="A9413" s="1" t="n">
        <f aca="false">A9412</f>
        <v>8413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8414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8415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8416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K9417" s="1" t="s">
        <v>13952</v>
      </c>
    </row>
    <row r="9418" customFormat="false" ht="15" hidden="false" customHeight="true" outlineLevel="0" collapsed="false">
      <c r="A9418" s="1" t="n">
        <f aca="false">A2205</f>
        <v>1286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8417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K9419" s="1" t="s">
        <v>13952</v>
      </c>
    </row>
    <row r="9420" customFormat="false" ht="15" hidden="false" customHeight="true" outlineLevel="0" collapsed="false">
      <c r="A9420" s="1" t="n">
        <f aca="false">A9419</f>
        <v>8417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K9420" s="1" t="s">
        <v>13952</v>
      </c>
    </row>
    <row r="9421" customFormat="false" ht="15" hidden="false" customHeight="true" outlineLevel="0" collapsed="false">
      <c r="A9421" s="1" t="n">
        <f aca="false">A9419</f>
        <v>8417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8418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K9422" s="1" t="s">
        <v>13952</v>
      </c>
    </row>
    <row r="9423" customFormat="false" ht="15" hidden="false" customHeight="true" outlineLevel="0" collapsed="false">
      <c r="A9423" s="1" t="n">
        <f aca="false">A9422</f>
        <v>8418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8419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K9424" s="1" t="s">
        <v>13952</v>
      </c>
    </row>
    <row r="9425" customFormat="false" ht="15" hidden="false" customHeight="true" outlineLevel="0" collapsed="false">
      <c r="A9425" s="1" t="n">
        <f aca="false">A2206</f>
        <v>1287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K9425" s="1" t="s">
        <v>13952</v>
      </c>
    </row>
    <row r="9426" customFormat="false" ht="15" hidden="false" customHeight="true" outlineLevel="0" collapsed="false">
      <c r="A9426" s="1" t="n">
        <f aca="false">A9419</f>
        <v>8417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K9426" s="1" t="s">
        <v>13952</v>
      </c>
    </row>
    <row r="9427" customFormat="false" ht="15" hidden="false" customHeight="true" outlineLevel="0" collapsed="false">
      <c r="A9427" s="1" t="n">
        <f aca="false">A9420</f>
        <v>8417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K9427" s="1" t="s">
        <v>13952</v>
      </c>
    </row>
    <row r="9428" customFormat="false" ht="15" hidden="false" customHeight="true" outlineLevel="0" collapsed="false">
      <c r="A9428" s="1" t="n">
        <f aca="false">A9421</f>
        <v>8417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K9428" s="1" t="s">
        <v>13952</v>
      </c>
    </row>
    <row r="9429" customFormat="false" ht="15" hidden="false" customHeight="true" outlineLevel="0" collapsed="false">
      <c r="A9429" s="1" t="n">
        <f aca="false">A9422</f>
        <v>8418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K9429" s="1" t="s">
        <v>13952</v>
      </c>
    </row>
    <row r="9430" customFormat="false" ht="15" hidden="false" customHeight="true" outlineLevel="0" collapsed="false">
      <c r="A9430" s="1" t="n">
        <f aca="false">A9423</f>
        <v>8418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8420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K9431" s="1" t="s">
        <v>13952</v>
      </c>
    </row>
    <row r="9432" customFormat="false" ht="15" hidden="false" customHeight="true" outlineLevel="0" collapsed="false">
      <c r="A9432" s="1" t="n">
        <f aca="false">A3318</f>
        <v>2390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8421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8422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8423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K9435" s="1" t="s">
        <v>13952</v>
      </c>
    </row>
    <row r="9436" customFormat="false" ht="15" hidden="false" customHeight="true" outlineLevel="0" collapsed="false">
      <c r="A9436" s="1" t="n">
        <f aca="false">A8638</f>
        <v>7664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8424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8425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8426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8427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8428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8429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K9442" s="1" t="s">
        <v>13952</v>
      </c>
    </row>
    <row r="9443" customFormat="false" ht="15" hidden="false" customHeight="true" outlineLevel="0" collapsed="false">
      <c r="A9443" s="1" t="n">
        <f aca="false">A9283</f>
        <v>8284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8430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K9444" s="1" t="s">
        <v>13952</v>
      </c>
    </row>
    <row r="9445" customFormat="false" ht="15" hidden="false" customHeight="true" outlineLevel="0" collapsed="false">
      <c r="A9445" s="1" t="n">
        <f aca="false">A9444</f>
        <v>8430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8431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8432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K9448" s="1" t="s">
        <v>13952</v>
      </c>
    </row>
    <row r="9449" customFormat="false" ht="15" hidden="false" customHeight="true" outlineLevel="0" collapsed="false">
      <c r="A9449" s="1" t="n">
        <f aca="false">A5792</f>
        <v>4836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K9449" s="1" t="s">
        <v>13952</v>
      </c>
    </row>
    <row r="9450" customFormat="false" ht="15" hidden="false" customHeight="true" outlineLevel="0" collapsed="false">
      <c r="A9450" s="1" t="n">
        <f aca="false">A5792</f>
        <v>4836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8433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8434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3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8435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8436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8437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8438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8439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8440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8441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8442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8443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K9463" s="1" t="s">
        <v>13952</v>
      </c>
    </row>
    <row r="9464" customFormat="false" ht="15" hidden="false" customHeight="true" outlineLevel="0" collapsed="false">
      <c r="A9464" s="1" t="n">
        <f aca="false">A1583</f>
        <v>1093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K9464" s="1" t="s">
        <v>13952</v>
      </c>
    </row>
    <row r="9465" customFormat="false" ht="15" hidden="false" customHeight="true" outlineLevel="0" collapsed="false">
      <c r="A9465" s="1" t="n">
        <f aca="false">A1803</f>
        <v>1153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8444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8445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8446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8447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K9471" s="1" t="s">
        <v>13952</v>
      </c>
    </row>
    <row r="9472" customFormat="false" ht="15" hidden="false" customHeight="true" outlineLevel="0" collapsed="false">
      <c r="A9472" s="1" t="n">
        <f aca="false">A2981</f>
        <v>2055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8448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8449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8450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8451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K9476" s="1" t="s">
        <v>13952</v>
      </c>
    </row>
    <row r="9477" customFormat="false" ht="15" hidden="false" customHeight="true" outlineLevel="0" collapsed="false">
      <c r="A9477" s="1" t="n">
        <f aca="false">A2076</f>
        <v>1227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8452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K9478" s="1" t="s">
        <v>13952</v>
      </c>
    </row>
    <row r="9479" customFormat="false" ht="15" hidden="false" customHeight="true" outlineLevel="0" collapsed="false">
      <c r="A9479" s="1" t="n">
        <f aca="false">A3404</f>
        <v>2474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K9479" s="1" t="s">
        <v>13952</v>
      </c>
    </row>
    <row r="9480" customFormat="false" ht="15" hidden="false" customHeight="true" outlineLevel="0" collapsed="false">
      <c r="A9480" s="1" t="n">
        <f aca="false">A3458</f>
        <v>2528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8453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3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2314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8454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K9483" s="1" t="s">
        <v>13952</v>
      </c>
    </row>
    <row r="9484" customFormat="false" ht="15" hidden="false" customHeight="true" outlineLevel="0" collapsed="false">
      <c r="A9484" s="1" t="n">
        <f aca="false">A8948</f>
        <v>7962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K9484" s="1" t="s">
        <v>13952</v>
      </c>
    </row>
    <row r="9485" customFormat="false" ht="15" hidden="false" customHeight="true" outlineLevel="0" collapsed="false">
      <c r="A9485" s="1" t="n">
        <f aca="false">A8948</f>
        <v>7962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8455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K9486" s="1" t="s">
        <v>13952</v>
      </c>
    </row>
    <row r="9487" customFormat="false" ht="15" hidden="false" customHeight="true" outlineLevel="0" collapsed="false">
      <c r="A9487" s="1" t="n">
        <f aca="false">A8545</f>
        <v>7573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8456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8457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8458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K9490" s="1" t="s">
        <v>13952</v>
      </c>
    </row>
    <row r="9491" customFormat="false" ht="15" hidden="false" customHeight="true" outlineLevel="0" collapsed="false">
      <c r="A9491" s="1" t="n">
        <f aca="false">A9490</f>
        <v>8458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K9491" s="1" t="s">
        <v>13952</v>
      </c>
    </row>
    <row r="9492" customFormat="false" ht="15" hidden="false" customHeight="true" outlineLevel="0" collapsed="false">
      <c r="A9492" s="1" t="n">
        <f aca="false">A3544</f>
        <v>2612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K9492" s="1" t="s">
        <v>13952</v>
      </c>
    </row>
    <row r="9493" customFormat="false" ht="15" hidden="false" customHeight="true" outlineLevel="0" collapsed="false">
      <c r="A9493" s="1" t="n">
        <f aca="false">A3544</f>
        <v>2612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K9493" s="1" t="s">
        <v>13952</v>
      </c>
    </row>
    <row r="9494" customFormat="false" ht="15" hidden="false" customHeight="true" outlineLevel="0" collapsed="false">
      <c r="A9494" s="1" t="n">
        <f aca="false">A3301</f>
        <v>2373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K9494" s="1" t="s">
        <v>13952</v>
      </c>
    </row>
    <row r="9495" customFormat="false" ht="15" hidden="false" customHeight="true" outlineLevel="0" collapsed="false">
      <c r="A9495" s="1" t="n">
        <f aca="false">A3301</f>
        <v>2373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8459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K9496" s="1" t="s">
        <v>13952</v>
      </c>
    </row>
    <row r="9497" customFormat="false" ht="15" hidden="false" customHeight="true" outlineLevel="0" collapsed="false">
      <c r="A9497" s="1" t="n">
        <f aca="false">A3302</f>
        <v>2374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K9497" s="1" t="s">
        <v>13952</v>
      </c>
    </row>
    <row r="9498" customFormat="false" ht="15" hidden="false" customHeight="true" outlineLevel="0" collapsed="false">
      <c r="A9498" s="1" t="n">
        <f aca="false">A3302</f>
        <v>2374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K9498" s="1" t="s">
        <v>13952</v>
      </c>
    </row>
    <row r="9499" customFormat="false" ht="15" hidden="false" customHeight="true" outlineLevel="0" collapsed="false">
      <c r="A9499" s="1" t="n">
        <f aca="false">A2487</f>
        <v>1563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K9499" s="1" t="s">
        <v>13952</v>
      </c>
    </row>
    <row r="9500" customFormat="false" ht="15" hidden="false" customHeight="true" outlineLevel="0" collapsed="false">
      <c r="A9500" s="1" t="n">
        <f aca="false">A2487</f>
        <v>1563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K9500" s="1" t="s">
        <v>13952</v>
      </c>
    </row>
    <row r="9501" customFormat="false" ht="15" hidden="false" customHeight="true" outlineLevel="0" collapsed="false">
      <c r="A9501" s="1" t="n">
        <f aca="false">A3303</f>
        <v>2375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K9501" s="1" t="s">
        <v>13952</v>
      </c>
    </row>
    <row r="9502" customFormat="false" ht="15" hidden="false" customHeight="true" outlineLevel="0" collapsed="false">
      <c r="A9502" s="1" t="n">
        <f aca="false">A3303</f>
        <v>2375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8460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K9503" s="1" t="s">
        <v>13952</v>
      </c>
    </row>
    <row r="9504" customFormat="false" ht="15" hidden="false" customHeight="true" outlineLevel="0" collapsed="false">
      <c r="A9504" s="1" t="n">
        <f aca="false">A9503</f>
        <v>8460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8461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8462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K9506" s="1" t="s">
        <v>13952</v>
      </c>
    </row>
    <row r="9507" customFormat="false" ht="15" hidden="false" customHeight="true" outlineLevel="0" collapsed="false">
      <c r="A9507" s="1" t="n">
        <f aca="false">A9506</f>
        <v>8462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8463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K9508" s="1" t="s">
        <v>13952</v>
      </c>
    </row>
    <row r="9509" customFormat="false" ht="15" hidden="false" customHeight="true" outlineLevel="0" collapsed="false">
      <c r="A9509" s="1" t="n">
        <f aca="false">A9508</f>
        <v>8463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8464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8465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K9511" s="1" t="s">
        <v>13952</v>
      </c>
    </row>
    <row r="9512" customFormat="false" ht="15" hidden="false" customHeight="true" outlineLevel="0" collapsed="false">
      <c r="A9512" s="1" t="n">
        <f aca="false">A9511</f>
        <v>8465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K9512" s="1" t="s">
        <v>13952</v>
      </c>
    </row>
    <row r="9513" customFormat="false" ht="15" hidden="false" customHeight="true" outlineLevel="0" collapsed="false">
      <c r="A9513" s="1" t="n">
        <f aca="false">A3306</f>
        <v>2378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K9513" s="1" t="s">
        <v>13952</v>
      </c>
    </row>
    <row r="9514" customFormat="false" ht="15" hidden="false" customHeight="true" outlineLevel="0" collapsed="false">
      <c r="A9514" s="1" t="n">
        <f aca="false">A3307</f>
        <v>2379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K9514" s="1" t="s">
        <v>13952</v>
      </c>
    </row>
    <row r="9515" customFormat="false" ht="15" hidden="false" customHeight="true" outlineLevel="0" collapsed="false">
      <c r="A9515" s="1" t="n">
        <f aca="false">A3308</f>
        <v>2380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K9515" s="1" t="s">
        <v>13952</v>
      </c>
    </row>
    <row r="9516" customFormat="false" ht="15" hidden="false" customHeight="true" outlineLevel="0" collapsed="false">
      <c r="A9516" s="1" t="n">
        <f aca="false">A3308</f>
        <v>2380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K9516" s="1" t="s">
        <v>13952</v>
      </c>
    </row>
    <row r="9517" customFormat="false" ht="15" hidden="false" customHeight="true" outlineLevel="0" collapsed="false">
      <c r="A9517" s="1" t="n">
        <f aca="false">A3300</f>
        <v>2372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K9517" s="1" t="s">
        <v>13952</v>
      </c>
    </row>
    <row r="9518" customFormat="false" ht="15" hidden="false" customHeight="true" outlineLevel="0" collapsed="false">
      <c r="A9518" s="1" t="n">
        <f aca="false">A3300</f>
        <v>2372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K9518" s="1" t="s">
        <v>13952</v>
      </c>
    </row>
    <row r="9519" customFormat="false" ht="15" hidden="false" customHeight="true" outlineLevel="0" collapsed="false">
      <c r="A9519" s="1" t="n">
        <f aca="false">A8159</f>
        <v>7189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8466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K9520" s="1" t="s">
        <v>13952</v>
      </c>
    </row>
    <row r="9521" customFormat="false" ht="15" hidden="false" customHeight="true" outlineLevel="0" collapsed="false">
      <c r="A9521" s="1" t="n">
        <f aca="false">A9520</f>
        <v>8466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K9521" s="1" t="s">
        <v>13952</v>
      </c>
    </row>
    <row r="9522" customFormat="false" ht="15" hidden="false" customHeight="true" outlineLevel="0" collapsed="false">
      <c r="A9522" s="1" t="n">
        <f aca="false">A3309</f>
        <v>2381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K9522" s="1" t="s">
        <v>13952</v>
      </c>
    </row>
    <row r="9523" customFormat="false" ht="15" hidden="false" customHeight="true" outlineLevel="0" collapsed="false">
      <c r="A9523" s="1" t="n">
        <f aca="false">A9522</f>
        <v>2381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8467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8468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8469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8470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8471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8472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8473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8474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8475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8476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8477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K9535" s="1" t="s">
        <v>13952</v>
      </c>
    </row>
    <row r="9536" customFormat="false" ht="15" hidden="false" customHeight="true" outlineLevel="0" collapsed="false">
      <c r="A9536" s="1" t="n">
        <f aca="false">A3350</f>
        <v>2421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8478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K9537" s="1" t="s">
        <v>13952</v>
      </c>
    </row>
    <row r="9538" customFormat="false" ht="15" hidden="false" customHeight="true" outlineLevel="0" collapsed="false">
      <c r="A9538" s="1" t="n">
        <f aca="false">A2762</f>
        <v>1837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K9538" s="1" t="s">
        <v>13952</v>
      </c>
    </row>
    <row r="9539" customFormat="false" ht="15" hidden="false" customHeight="true" outlineLevel="0" collapsed="false">
      <c r="A9539" s="1" t="n">
        <f aca="false">A13248</f>
        <v>1838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K9539" s="1" t="s">
        <v>13952</v>
      </c>
    </row>
    <row r="9540" customFormat="false" ht="15" hidden="false" customHeight="true" outlineLevel="0" collapsed="false">
      <c r="A9540" s="1" t="n">
        <f aca="false">A2764</f>
        <v>1839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K9540" s="1" t="s">
        <v>13952</v>
      </c>
    </row>
    <row r="9541" customFormat="false" ht="15" hidden="false" customHeight="true" outlineLevel="0" collapsed="false">
      <c r="A9541" s="1" t="n">
        <f aca="false">A2765</f>
        <v>1840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8479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K9542" s="1" t="s">
        <v>13952</v>
      </c>
    </row>
    <row r="9543" customFormat="false" ht="15" hidden="false" customHeight="true" outlineLevel="0" collapsed="false">
      <c r="A9543" s="1" t="n">
        <f aca="false">A1729</f>
        <v>1130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8480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K9544" s="1" t="s">
        <v>13952</v>
      </c>
    </row>
    <row r="9545" customFormat="false" ht="15" hidden="false" customHeight="true" outlineLevel="0" collapsed="false">
      <c r="A9545" s="1" t="n">
        <f aca="false">A9544</f>
        <v>8480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K9545" s="1" t="s">
        <v>13952</v>
      </c>
    </row>
    <row r="9546" customFormat="false" ht="15" hidden="false" customHeight="true" outlineLevel="0" collapsed="false">
      <c r="A9546" s="1" t="n">
        <f aca="false">A9544</f>
        <v>8480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8481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8482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K9548" s="1" t="s">
        <v>13952</v>
      </c>
    </row>
    <row r="9549" customFormat="false" ht="15" hidden="false" customHeight="true" outlineLevel="0" collapsed="false">
      <c r="A9549" s="1" t="n">
        <f aca="false">A8446</f>
        <v>7474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K9549" s="1" t="s">
        <v>13952</v>
      </c>
    </row>
    <row r="9550" customFormat="false" ht="15" hidden="false" customHeight="true" outlineLevel="0" collapsed="false">
      <c r="A9550" s="1" t="n">
        <f aca="false">A9548</f>
        <v>8482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8483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K9551" s="1" t="s">
        <v>13952</v>
      </c>
    </row>
    <row r="9552" customFormat="false" ht="15" hidden="false" customHeight="true" outlineLevel="0" collapsed="false">
      <c r="A9552" s="1" t="n">
        <f aca="false">A8447</f>
        <v>7475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8484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8485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K9554" s="1" t="s">
        <v>13952</v>
      </c>
    </row>
    <row r="9555" customFormat="false" ht="15" hidden="false" customHeight="true" outlineLevel="0" collapsed="false">
      <c r="A9555" s="1" t="n">
        <f aca="false">A9553</f>
        <v>8484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K9555" s="1" t="s">
        <v>13952</v>
      </c>
    </row>
    <row r="9556" customFormat="false" ht="15" hidden="false" customHeight="true" outlineLevel="0" collapsed="false">
      <c r="A9556" s="1" t="n">
        <f aca="false">A9554</f>
        <v>8485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K9556" s="1" t="s">
        <v>13952</v>
      </c>
    </row>
    <row r="9557" customFormat="false" ht="15" hidden="false" customHeight="true" outlineLevel="0" collapsed="false">
      <c r="A9557" s="1" t="n">
        <f aca="false">A1729</f>
        <v>1130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8486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8487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K9559" s="1" t="s">
        <v>13952</v>
      </c>
    </row>
    <row r="9560" customFormat="false" ht="15" hidden="false" customHeight="true" outlineLevel="0" collapsed="false">
      <c r="A9560" s="1" t="n">
        <f aca="false">A9559</f>
        <v>8487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8488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K9561" s="1" t="s">
        <v>13952</v>
      </c>
    </row>
    <row r="9562" customFormat="false" ht="15" hidden="false" customHeight="true" outlineLevel="0" collapsed="false">
      <c r="A9562" s="1" t="n">
        <f aca="false">A9561</f>
        <v>8488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8489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8490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8491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8492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K9566" s="1" t="s">
        <v>13952</v>
      </c>
    </row>
    <row r="9567" customFormat="false" ht="15" hidden="false" customHeight="true" outlineLevel="0" collapsed="false">
      <c r="A9567" s="1" t="n">
        <f aca="false">A1851</f>
        <v>1169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8493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8494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8495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8496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K9572" s="1" t="s">
        <v>13952</v>
      </c>
    </row>
    <row r="9573" customFormat="false" ht="15" hidden="false" customHeight="true" outlineLevel="0" collapsed="false">
      <c r="A9573" s="1" t="n">
        <f aca="false">A9572</f>
        <v>8496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8497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8498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8499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8500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8501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K9579" s="1" t="s">
        <v>13952</v>
      </c>
    </row>
    <row r="9580" customFormat="false" ht="15" hidden="false" customHeight="true" outlineLevel="0" collapsed="false">
      <c r="A9580" s="1" t="n">
        <f aca="false">A9578</f>
        <v>8500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K9580" s="1" t="s">
        <v>13952</v>
      </c>
    </row>
    <row r="9581" customFormat="false" ht="15" hidden="false" customHeight="true" outlineLevel="0" collapsed="false">
      <c r="A9581" s="1" t="n">
        <f aca="false">A9578</f>
        <v>8500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8502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8503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8504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8505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8506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K9586" s="1" t="s">
        <v>13952</v>
      </c>
    </row>
    <row r="9587" customFormat="false" ht="15" hidden="false" customHeight="true" outlineLevel="0" collapsed="false">
      <c r="A9587" s="1" t="n">
        <f aca="false">A9585</f>
        <v>8505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8507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8508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8509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8510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8511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K9593" s="1" t="s">
        <v>13952</v>
      </c>
    </row>
    <row r="9594" customFormat="false" ht="15" hidden="false" customHeight="true" outlineLevel="0" collapsed="false">
      <c r="A9594" s="1" t="n">
        <f aca="false">A3080</f>
        <v>2152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K9594" s="1" t="s">
        <v>13952</v>
      </c>
    </row>
    <row r="9595" customFormat="false" ht="15" hidden="false" customHeight="true" outlineLevel="0" collapsed="false">
      <c r="A9595" s="1" t="n">
        <f aca="false">A3081</f>
        <v>2153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K9595" s="1" t="s">
        <v>13952</v>
      </c>
    </row>
    <row r="9596" customFormat="false" ht="15" hidden="false" customHeight="true" outlineLevel="0" collapsed="false">
      <c r="A9596" s="1" t="n">
        <f aca="false">A3081</f>
        <v>2153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K9596" s="1" t="s">
        <v>13952</v>
      </c>
    </row>
    <row r="9597" customFormat="false" ht="15" hidden="false" customHeight="true" outlineLevel="0" collapsed="false">
      <c r="A9597" s="1" t="n">
        <f aca="false">A3541</f>
        <v>2609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K9597" s="1" t="s">
        <v>13952</v>
      </c>
    </row>
    <row r="9598" customFormat="false" ht="15" hidden="false" customHeight="true" outlineLevel="0" collapsed="false">
      <c r="A9598" s="1" t="n">
        <f aca="false">A3082</f>
        <v>2154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K9598" s="1" t="s">
        <v>13952</v>
      </c>
    </row>
    <row r="9599" customFormat="false" ht="15" hidden="false" customHeight="true" outlineLevel="0" collapsed="false">
      <c r="A9599" s="1" t="n">
        <f aca="false">A3079</f>
        <v>2151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8512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K9600" s="1" t="s">
        <v>13952</v>
      </c>
    </row>
    <row r="9601" customFormat="false" ht="15" hidden="false" customHeight="true" outlineLevel="0" collapsed="false">
      <c r="A9601" s="1" t="n">
        <f aca="false">A2766</f>
        <v>1841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8513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8514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8515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8516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8517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8518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8519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8520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K9612" s="1" t="s">
        <v>13952</v>
      </c>
    </row>
    <row r="9613" customFormat="false" ht="15" hidden="false" customHeight="true" outlineLevel="0" collapsed="false">
      <c r="A9613" s="1" t="n">
        <f aca="false">A1608</f>
        <v>1099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8521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8522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8523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8524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8525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8526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8527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8528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8529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8530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8531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K9625" s="1" t="s">
        <v>13952</v>
      </c>
    </row>
    <row r="9626" customFormat="false" ht="15" hidden="false" customHeight="true" outlineLevel="0" collapsed="false">
      <c r="A9626" s="1" t="n">
        <f aca="false">A9141</f>
        <v>8148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8532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8533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K9628" s="1" t="s">
        <v>13952</v>
      </c>
    </row>
    <row r="9629" customFormat="false" ht="15" hidden="false" customHeight="true" outlineLevel="0" collapsed="false">
      <c r="A9629" s="1" t="n">
        <f aca="false">A9628</f>
        <v>8533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K9629" s="1" t="s">
        <v>13952</v>
      </c>
    </row>
    <row r="9630" customFormat="false" ht="15" hidden="false" customHeight="true" outlineLevel="0" collapsed="false">
      <c r="A9630" s="1" t="n">
        <f aca="false">A9628</f>
        <v>8533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8534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K9631" s="1" t="s">
        <v>13952</v>
      </c>
    </row>
    <row r="9632" customFormat="false" ht="15" hidden="false" customHeight="true" outlineLevel="0" collapsed="false">
      <c r="A9632" s="1" t="n">
        <f aca="false">A2467</f>
        <v>1544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K9632" s="1" t="s">
        <v>13952</v>
      </c>
    </row>
    <row r="9633" customFormat="false" ht="15" hidden="false" customHeight="true" outlineLevel="0" collapsed="false">
      <c r="A9633" s="1" t="n">
        <f aca="false">A2467</f>
        <v>1544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K9633" s="1" t="s">
        <v>13952</v>
      </c>
    </row>
    <row r="9634" customFormat="false" ht="15" hidden="false" customHeight="true" outlineLevel="0" collapsed="false">
      <c r="A9634" s="1" t="n">
        <f aca="false">A2468</f>
        <v>1545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K9634" s="1" t="s">
        <v>13952</v>
      </c>
    </row>
    <row r="9635" customFormat="false" ht="15" hidden="false" customHeight="true" outlineLevel="0" collapsed="false">
      <c r="A9635" s="1" t="n">
        <f aca="false">A1982</f>
        <v>1209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8535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K9636" s="1" t="s">
        <v>13952</v>
      </c>
    </row>
    <row r="9637" customFormat="false" ht="15" hidden="false" customHeight="true" outlineLevel="0" collapsed="false">
      <c r="A9637" s="1" t="n">
        <f aca="false">A9636</f>
        <v>8535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8536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8537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8538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8539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8540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8541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8542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K9644" s="1" t="s">
        <v>13952</v>
      </c>
    </row>
    <row r="9645" customFormat="false" ht="15" hidden="false" customHeight="true" outlineLevel="0" collapsed="false">
      <c r="A9645" s="1" t="n">
        <f aca="false">A9490</f>
        <v>8458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K9645" s="1" t="s">
        <v>13952</v>
      </c>
    </row>
    <row r="9646" customFormat="false" ht="15" hidden="false" customHeight="true" outlineLevel="0" collapsed="false">
      <c r="A9646" s="1" t="n">
        <f aca="false">A3544</f>
        <v>2612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K9646" s="1" t="s">
        <v>13952</v>
      </c>
    </row>
    <row r="9647" customFormat="false" ht="15" hidden="false" customHeight="true" outlineLevel="0" collapsed="false">
      <c r="A9647" s="1" t="n">
        <f aca="false">A3301</f>
        <v>2373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K9647" s="1" t="s">
        <v>13952</v>
      </c>
    </row>
    <row r="9648" customFormat="false" ht="15" hidden="false" customHeight="true" outlineLevel="0" collapsed="false">
      <c r="A9648" s="1" t="n">
        <f aca="false">A9496</f>
        <v>8459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K9648" s="1" t="s">
        <v>13952</v>
      </c>
    </row>
    <row r="9649" customFormat="false" ht="15" hidden="false" customHeight="true" outlineLevel="0" collapsed="false">
      <c r="A9649" s="1" t="n">
        <f aca="false">A3302</f>
        <v>2374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8543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K9650" s="1" t="s">
        <v>13952</v>
      </c>
    </row>
    <row r="9651" customFormat="false" ht="15" hidden="false" customHeight="true" outlineLevel="0" collapsed="false">
      <c r="A9651" s="1" t="n">
        <f aca="false">A2487</f>
        <v>1563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8544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8545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K9653" s="1" t="s">
        <v>13952</v>
      </c>
    </row>
    <row r="9654" customFormat="false" ht="15" hidden="false" customHeight="true" outlineLevel="0" collapsed="false">
      <c r="A9654" s="1" t="n">
        <f aca="false">A9653</f>
        <v>8545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K9654" s="1" t="s">
        <v>13952</v>
      </c>
    </row>
    <row r="9655" customFormat="false" ht="15" hidden="false" customHeight="true" outlineLevel="0" collapsed="false">
      <c r="A9655" s="1" t="n">
        <f aca="false">A9501</f>
        <v>2375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8546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K9656" s="1" t="s">
        <v>13952</v>
      </c>
    </row>
    <row r="9657" customFormat="false" ht="15" hidden="false" customHeight="true" outlineLevel="0" collapsed="false">
      <c r="A9657" s="1" t="n">
        <f aca="false">A9503</f>
        <v>8460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K9657" s="1" t="s">
        <v>13952</v>
      </c>
    </row>
    <row r="9658" customFormat="false" ht="15" hidden="false" customHeight="true" outlineLevel="0" collapsed="false">
      <c r="A9658" s="1" t="n">
        <f aca="false">A9505</f>
        <v>8461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K9658" s="1" t="s">
        <v>13952</v>
      </c>
    </row>
    <row r="9659" customFormat="false" ht="15" hidden="false" customHeight="true" outlineLevel="0" collapsed="false">
      <c r="A9659" s="1" t="n">
        <f aca="false">A3548</f>
        <v>2616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8547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K9660" s="1" t="s">
        <v>13952</v>
      </c>
    </row>
    <row r="9661" customFormat="false" ht="15" hidden="false" customHeight="true" outlineLevel="0" collapsed="false">
      <c r="A9661" s="1" t="n">
        <f aca="false">A3310</f>
        <v>2382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K9661" s="1" t="s">
        <v>13952</v>
      </c>
    </row>
    <row r="9662" customFormat="false" ht="15" hidden="false" customHeight="true" outlineLevel="0" collapsed="false">
      <c r="A9662" s="1" t="n">
        <f aca="false">A9506</f>
        <v>8462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K9662" s="1" t="s">
        <v>13952</v>
      </c>
    </row>
    <row r="9663" customFormat="false" ht="15" hidden="false" customHeight="true" outlineLevel="0" collapsed="false">
      <c r="A9663" s="1" t="n">
        <f aca="false">A3311</f>
        <v>2383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8548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8549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K9667" s="1" t="s">
        <v>13952</v>
      </c>
    </row>
    <row r="9668" customFormat="false" ht="15" hidden="false" customHeight="true" outlineLevel="0" collapsed="false">
      <c r="A9668" s="1" t="n">
        <f aca="false">A9508</f>
        <v>8463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K9668" s="1" t="s">
        <v>13952</v>
      </c>
    </row>
    <row r="9669" customFormat="false" ht="15" hidden="false" customHeight="true" outlineLevel="0" collapsed="false">
      <c r="A9669" s="1" t="n">
        <f aca="false">A9510</f>
        <v>8464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K9669" s="1" t="s">
        <v>13952</v>
      </c>
    </row>
    <row r="9670" customFormat="false" ht="15" hidden="false" customHeight="true" outlineLevel="0" collapsed="false">
      <c r="A9670" s="1" t="n">
        <f aca="false">A9511</f>
        <v>8465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K9670" s="1" t="s">
        <v>13952</v>
      </c>
    </row>
    <row r="9671" customFormat="false" ht="15" hidden="false" customHeight="true" outlineLevel="0" collapsed="false">
      <c r="A9671" s="1" t="n">
        <f aca="false">A3306</f>
        <v>2378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8550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8551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K9673" s="1" t="s">
        <v>13952</v>
      </c>
    </row>
    <row r="9674" customFormat="false" ht="15" hidden="false" customHeight="true" outlineLevel="0" collapsed="false">
      <c r="A9674" s="1" t="n">
        <f aca="false">A3307</f>
        <v>2379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K9674" s="1" t="s">
        <v>13952</v>
      </c>
    </row>
    <row r="9675" customFormat="false" ht="15" hidden="false" customHeight="true" outlineLevel="0" collapsed="false">
      <c r="A9675" s="1" t="n">
        <f aca="false">A3308</f>
        <v>2380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K9675" s="1" t="s">
        <v>13952</v>
      </c>
    </row>
    <row r="9676" customFormat="false" ht="15" hidden="false" customHeight="true" outlineLevel="0" collapsed="false">
      <c r="A9676" s="1" t="n">
        <f aca="false">A3300</f>
        <v>2372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K9676" s="1" t="s">
        <v>13952</v>
      </c>
    </row>
    <row r="9677" customFormat="false" ht="15" hidden="false" customHeight="true" outlineLevel="0" collapsed="false">
      <c r="A9677" s="1" t="n">
        <f aca="false">A8673</f>
        <v>7189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8552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K9678" s="1" t="s">
        <v>13952</v>
      </c>
    </row>
    <row r="9679" customFormat="false" ht="15" hidden="false" customHeight="true" outlineLevel="0" collapsed="false">
      <c r="A9679" s="1" t="n">
        <f aca="false">A9521</f>
        <v>8466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8553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8554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K9681" s="1" t="s">
        <v>13952</v>
      </c>
    </row>
    <row r="9682" customFormat="false" ht="15" hidden="false" customHeight="true" outlineLevel="0" collapsed="false">
      <c r="A9682" s="1" t="n">
        <f aca="false">A3557</f>
        <v>2625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K9682" s="1" t="s">
        <v>13952</v>
      </c>
    </row>
    <row r="9683" customFormat="false" ht="15" hidden="false" customHeight="true" outlineLevel="0" collapsed="false">
      <c r="A9683" s="1" t="n">
        <f aca="false">A3557</f>
        <v>2625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K9683" s="1" t="s">
        <v>13952</v>
      </c>
    </row>
    <row r="9684" customFormat="false" ht="15" hidden="false" customHeight="true" outlineLevel="0" collapsed="false">
      <c r="A9684" s="1" t="n">
        <f aca="false">A3557</f>
        <v>2625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K9684" s="1" t="s">
        <v>13952</v>
      </c>
    </row>
    <row r="9685" customFormat="false" ht="15" hidden="false" customHeight="true" outlineLevel="0" collapsed="false">
      <c r="A9685" s="1" t="n">
        <f aca="false">A3557</f>
        <v>2625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K9685" s="1" t="s">
        <v>13952</v>
      </c>
    </row>
    <row r="9686" customFormat="false" ht="15" hidden="false" customHeight="true" outlineLevel="0" collapsed="false">
      <c r="A9686" s="1" t="n">
        <f aca="false">A3557</f>
        <v>2625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K9686" s="1" t="s">
        <v>13952</v>
      </c>
    </row>
    <row r="9687" customFormat="false" ht="15" hidden="false" customHeight="true" outlineLevel="0" collapsed="false">
      <c r="A9687" s="1" t="n">
        <f aca="false">A3312</f>
        <v>2384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K9687" s="1" t="s">
        <v>13952</v>
      </c>
    </row>
    <row r="9688" customFormat="false" ht="15" hidden="false" customHeight="true" outlineLevel="0" collapsed="false">
      <c r="A9688" s="1" t="n">
        <f aca="false">A9522</f>
        <v>2381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K9688" s="1" t="s">
        <v>13952</v>
      </c>
    </row>
    <row r="9689" customFormat="false" ht="15" hidden="false" customHeight="true" outlineLevel="0" collapsed="false">
      <c r="A9689" s="1" t="n">
        <f aca="false">A8730</f>
        <v>7751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K9689" s="1" t="s">
        <v>13952</v>
      </c>
    </row>
    <row r="9690" customFormat="false" ht="15" hidden="false" customHeight="true" outlineLevel="0" collapsed="false">
      <c r="A9690" s="1" t="n">
        <f aca="false">A8730</f>
        <v>7751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K9690" s="1" t="s">
        <v>13952</v>
      </c>
    </row>
    <row r="9691" customFormat="false" ht="15" hidden="false" customHeight="true" outlineLevel="0" collapsed="false">
      <c r="A9691" s="1" t="n">
        <f aca="false">A8730</f>
        <v>7751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K9691" s="1" t="s">
        <v>13952</v>
      </c>
    </row>
    <row r="9692" customFormat="false" ht="15" hidden="false" customHeight="true" outlineLevel="0" collapsed="false">
      <c r="A9692" s="1" t="n">
        <f aca="false">A8967</f>
        <v>7980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K9692" s="1" t="s">
        <v>13952</v>
      </c>
    </row>
    <row r="9693" customFormat="false" ht="15" hidden="false" customHeight="true" outlineLevel="0" collapsed="false">
      <c r="A9693" s="1" t="n">
        <f aca="false">A8967</f>
        <v>7980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K9693" s="1" t="s">
        <v>13952</v>
      </c>
    </row>
    <row r="9694" customFormat="false" ht="15" hidden="false" customHeight="true" outlineLevel="0" collapsed="false">
      <c r="A9694" s="1" t="n">
        <f aca="false">A8967</f>
        <v>7980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K9694" s="1" t="s">
        <v>13952</v>
      </c>
    </row>
    <row r="9695" customFormat="false" ht="15" hidden="false" customHeight="true" outlineLevel="0" collapsed="false">
      <c r="A9695" s="1" t="n">
        <f aca="false">A8967</f>
        <v>7980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K9695" s="1" t="s">
        <v>13952</v>
      </c>
    </row>
    <row r="9696" customFormat="false" ht="15" hidden="false" customHeight="true" outlineLevel="0" collapsed="false">
      <c r="A9696" s="1" t="n">
        <f aca="false">A8967</f>
        <v>7980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K9696" s="1" t="s">
        <v>13952</v>
      </c>
    </row>
    <row r="9697" customFormat="false" ht="15" hidden="false" customHeight="true" outlineLevel="0" collapsed="false">
      <c r="A9697" s="1" t="n">
        <f aca="false">A8967</f>
        <v>7980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K9697" s="1" t="s">
        <v>13952</v>
      </c>
    </row>
    <row r="9698" customFormat="false" ht="15" hidden="false" customHeight="true" outlineLevel="0" collapsed="false">
      <c r="A9698" s="1" t="n">
        <f aca="false">A8668</f>
        <v>7692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K9698" s="1" t="s">
        <v>13952</v>
      </c>
    </row>
    <row r="9699" customFormat="false" ht="15" hidden="false" customHeight="true" outlineLevel="0" collapsed="false">
      <c r="A9699" s="1" t="n">
        <f aca="false">A8668</f>
        <v>7692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K9699" s="1" t="s">
        <v>13952</v>
      </c>
    </row>
    <row r="9700" customFormat="false" ht="15" hidden="false" customHeight="true" outlineLevel="0" collapsed="false">
      <c r="A9700" s="1" t="n">
        <f aca="false">A8668</f>
        <v>7692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K9700" s="1" t="s">
        <v>13952</v>
      </c>
    </row>
    <row r="9701" customFormat="false" ht="15" hidden="false" customHeight="true" outlineLevel="0" collapsed="false">
      <c r="A9701" s="1" t="n">
        <f aca="false">A9195</f>
        <v>8200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K9701" s="1" t="s">
        <v>13952</v>
      </c>
    </row>
    <row r="9702" customFormat="false" ht="15" hidden="false" customHeight="true" outlineLevel="0" collapsed="false">
      <c r="A9702" s="1" t="n">
        <f aca="false">A9195</f>
        <v>8200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K9702" s="1" t="s">
        <v>13952</v>
      </c>
    </row>
    <row r="9703" customFormat="false" ht="15" hidden="false" customHeight="true" outlineLevel="0" collapsed="false">
      <c r="A9703" s="1" t="n">
        <f aca="false">A9195</f>
        <v>8200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K9703" s="1" t="s">
        <v>13952</v>
      </c>
    </row>
    <row r="9704" customFormat="false" ht="15" hidden="false" customHeight="true" outlineLevel="0" collapsed="false">
      <c r="A9704" s="1" t="n">
        <f aca="false">A9251</f>
        <v>8254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K9704" s="1" t="s">
        <v>13952</v>
      </c>
    </row>
    <row r="9705" customFormat="false" ht="15" hidden="false" customHeight="true" outlineLevel="0" collapsed="false">
      <c r="A9705" s="1" t="n">
        <f aca="false">A9251</f>
        <v>8254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K9705" s="1" t="s">
        <v>13952</v>
      </c>
    </row>
    <row r="9706" customFormat="false" ht="15" hidden="false" customHeight="true" outlineLevel="0" collapsed="false">
      <c r="A9706" s="1" t="n">
        <f aca="false">A9251</f>
        <v>8254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8555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8556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K9708" s="1" t="s">
        <v>13952</v>
      </c>
    </row>
    <row r="9709" customFormat="false" ht="15" hidden="false" customHeight="true" outlineLevel="0" collapsed="false">
      <c r="A9709" s="1" t="n">
        <f aca="false">A2496</f>
        <v>1572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K9709" s="1" t="s">
        <v>13952</v>
      </c>
    </row>
    <row r="9710" customFormat="false" ht="15" hidden="false" customHeight="true" outlineLevel="0" collapsed="false">
      <c r="A9710" s="1" t="n">
        <f aca="false">A2496</f>
        <v>1572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K9710" s="1" t="s">
        <v>13952</v>
      </c>
    </row>
    <row r="9711" customFormat="false" ht="15" hidden="false" customHeight="true" outlineLevel="0" collapsed="false">
      <c r="A9711" s="1" t="n">
        <f aca="false">A2767</f>
        <v>1842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K9711" s="1" t="s">
        <v>13952</v>
      </c>
    </row>
    <row r="9712" customFormat="false" ht="15" hidden="false" customHeight="true" outlineLevel="0" collapsed="false">
      <c r="A9712" s="1" t="n">
        <f aca="false">A2767</f>
        <v>1842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K9712" s="1" t="s">
        <v>13952</v>
      </c>
    </row>
    <row r="9713" customFormat="false" ht="15" hidden="false" customHeight="true" outlineLevel="0" collapsed="false">
      <c r="A9713" s="1" t="n">
        <f aca="false">A2769</f>
        <v>1844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K9713" s="1" t="s">
        <v>13952</v>
      </c>
    </row>
    <row r="9714" customFormat="false" ht="15" hidden="false" customHeight="true" outlineLevel="0" collapsed="false">
      <c r="A9714" s="1" t="n">
        <f aca="false">A9713</f>
        <v>1844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K9714" s="1" t="s">
        <v>13952</v>
      </c>
    </row>
    <row r="9715" customFormat="false" ht="15" hidden="false" customHeight="true" outlineLevel="0" collapsed="false">
      <c r="A9715" s="1" t="n">
        <f aca="false">A2548</f>
        <v>1624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K9715" s="1" t="s">
        <v>13952</v>
      </c>
    </row>
    <row r="9716" customFormat="false" ht="15" hidden="false" customHeight="true" outlineLevel="0" collapsed="false">
      <c r="A9716" s="1" t="n">
        <f aca="false">A2548</f>
        <v>1624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8557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K9717" s="1" t="s">
        <v>13952</v>
      </c>
    </row>
    <row r="9718" customFormat="false" ht="15" hidden="false" customHeight="true" outlineLevel="0" collapsed="false">
      <c r="A9718" s="1" t="n">
        <f aca="false">A2770</f>
        <v>1845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K9718" s="1" t="s">
        <v>13952</v>
      </c>
    </row>
    <row r="9719" customFormat="false" ht="15" hidden="false" customHeight="true" outlineLevel="0" collapsed="false">
      <c r="A9719" s="1" t="n">
        <f aca="false">A2770</f>
        <v>1845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K9719" s="1" t="s">
        <v>13952</v>
      </c>
    </row>
    <row r="9720" customFormat="false" ht="15" hidden="false" customHeight="true" outlineLevel="0" collapsed="false">
      <c r="A9720" s="1" t="n">
        <f aca="false">A2549</f>
        <v>1625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K9720" s="1" t="s">
        <v>13952</v>
      </c>
    </row>
    <row r="9721" customFormat="false" ht="15" hidden="false" customHeight="true" outlineLevel="0" collapsed="false">
      <c r="A9721" s="1" t="n">
        <f aca="false">A2549</f>
        <v>1625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8558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8559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K9726" s="1" t="s">
        <v>13952</v>
      </c>
    </row>
    <row r="9727" customFormat="false" ht="15" hidden="false" customHeight="true" outlineLevel="0" collapsed="false">
      <c r="A9727" s="1" t="n">
        <f aca="false">A4428</f>
        <v>3483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K9727" s="1" t="s">
        <v>13952</v>
      </c>
    </row>
    <row r="9728" customFormat="false" ht="15" hidden="false" customHeight="true" outlineLevel="0" collapsed="false">
      <c r="A9728" s="1" t="n">
        <f aca="false">A4428</f>
        <v>3483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K9728" s="1" t="s">
        <v>13952</v>
      </c>
    </row>
    <row r="9729" customFormat="false" ht="15" hidden="false" customHeight="true" outlineLevel="0" collapsed="false">
      <c r="A9729" s="1" t="n">
        <f aca="false">A9035</f>
        <v>8046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8560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K9730" s="1" t="s">
        <v>13952</v>
      </c>
    </row>
    <row r="9731" customFormat="false" ht="15" hidden="false" customHeight="true" outlineLevel="0" collapsed="false">
      <c r="A9731" s="1" t="n">
        <f aca="false">A1829</f>
        <v>1161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8561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K9732" s="1" t="s">
        <v>13952</v>
      </c>
    </row>
    <row r="9733" customFormat="false" ht="15" hidden="false" customHeight="true" outlineLevel="0" collapsed="false">
      <c r="A9733" s="1" t="n">
        <f aca="false">A9732</f>
        <v>8561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K9733" s="1" t="s">
        <v>13952</v>
      </c>
    </row>
    <row r="9734" customFormat="false" ht="15" hidden="false" customHeight="true" outlineLevel="0" collapsed="false">
      <c r="A9734" s="1" t="n">
        <f aca="false">A9732</f>
        <v>8561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K9734" s="1" t="s">
        <v>13952</v>
      </c>
    </row>
    <row r="9735" customFormat="false" ht="15" hidden="false" customHeight="true" outlineLevel="0" collapsed="false">
      <c r="A9735" s="1" t="n">
        <f aca="false">A9732</f>
        <v>8561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K9735" s="1" t="s">
        <v>13952</v>
      </c>
    </row>
    <row r="9736" customFormat="false" ht="15" hidden="false" customHeight="true" outlineLevel="0" collapsed="false">
      <c r="A9736" s="1" t="n">
        <f aca="false">A9732</f>
        <v>8561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K9736" s="1" t="s">
        <v>13952</v>
      </c>
    </row>
    <row r="9737" customFormat="false" ht="15" hidden="false" customHeight="true" outlineLevel="0" collapsed="false">
      <c r="A9737" s="1" t="n">
        <f aca="false">A7312</f>
        <v>6346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K9737" s="1" t="s">
        <v>13952</v>
      </c>
    </row>
    <row r="9738" customFormat="false" ht="15" hidden="false" customHeight="true" outlineLevel="0" collapsed="false">
      <c r="A9738" s="1" t="n">
        <f aca="false">A7312</f>
        <v>6346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K9738" s="1" t="s">
        <v>13952</v>
      </c>
    </row>
    <row r="9739" customFormat="false" ht="15" hidden="false" customHeight="true" outlineLevel="0" collapsed="false">
      <c r="A9739" s="1" t="n">
        <f aca="false">A7004</f>
        <v>6040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K9739" s="1" t="s">
        <v>13952</v>
      </c>
    </row>
    <row r="9740" customFormat="false" ht="15" hidden="false" customHeight="true" outlineLevel="0" collapsed="false">
      <c r="A9740" s="1" t="n">
        <f aca="false">A277</f>
        <v>188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K9740" s="1" t="s">
        <v>13952</v>
      </c>
    </row>
    <row r="9741" customFormat="false" ht="15" hidden="false" customHeight="true" outlineLevel="0" collapsed="false">
      <c r="A9741" s="1" t="n">
        <f aca="false">A1880</f>
        <v>1175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8562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8563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K9743" s="1" t="s">
        <v>13952</v>
      </c>
    </row>
    <row r="9744" customFormat="false" ht="15" hidden="false" customHeight="true" outlineLevel="0" collapsed="false">
      <c r="A9744" s="1" t="n">
        <f aca="false">A675</f>
        <v>461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8564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K9745" s="1" t="s">
        <v>13952</v>
      </c>
    </row>
    <row r="9746" customFormat="false" ht="15" hidden="false" customHeight="true" outlineLevel="0" collapsed="false">
      <c r="A9746" s="1" t="n">
        <f aca="false">A4771</f>
        <v>3826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K9746" s="1" t="s">
        <v>13952</v>
      </c>
    </row>
    <row r="9747" customFormat="false" ht="15" hidden="false" customHeight="true" outlineLevel="0" collapsed="false">
      <c r="A9747" s="1" t="n">
        <f aca="false">A4771</f>
        <v>3826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K9747" s="1" t="s">
        <v>13952</v>
      </c>
    </row>
    <row r="9748" customFormat="false" ht="15" hidden="false" customHeight="true" outlineLevel="0" collapsed="false">
      <c r="A9748" s="1" t="n">
        <f aca="false">A4771</f>
        <v>3826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K9748" s="1" t="s">
        <v>13952</v>
      </c>
    </row>
    <row r="9749" customFormat="false" ht="15" hidden="false" customHeight="true" outlineLevel="0" collapsed="false">
      <c r="A9749" s="1" t="n">
        <f aca="false">A4771</f>
        <v>3826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K9749" s="1" t="s">
        <v>13952</v>
      </c>
    </row>
    <row r="9750" customFormat="false" ht="15" hidden="false" customHeight="true" outlineLevel="0" collapsed="false">
      <c r="A9750" s="1" t="n">
        <f aca="false">A4771</f>
        <v>3826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8565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K9751" s="1" t="s">
        <v>13952</v>
      </c>
    </row>
    <row r="9752" customFormat="false" ht="15" hidden="false" customHeight="true" outlineLevel="0" collapsed="false">
      <c r="A9752" s="1" t="n">
        <f aca="false">A9751</f>
        <v>8565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K9752" s="1" t="s">
        <v>13952</v>
      </c>
    </row>
    <row r="9753" customFormat="false" ht="15" hidden="false" customHeight="true" outlineLevel="0" collapsed="false">
      <c r="A9753" s="1" t="n">
        <f aca="false">A9751</f>
        <v>8565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K9753" s="1" t="s">
        <v>13952</v>
      </c>
    </row>
    <row r="9754" customFormat="false" ht="15" hidden="false" customHeight="true" outlineLevel="0" collapsed="false">
      <c r="A9754" s="1" t="n">
        <f aca="false">A9751</f>
        <v>8565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8566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8567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8568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K9757" s="1" t="s">
        <v>13952</v>
      </c>
    </row>
    <row r="9758" customFormat="false" ht="15" hidden="false" customHeight="true" outlineLevel="0" collapsed="false">
      <c r="A9758" s="1" t="n">
        <f aca="false">A5695</f>
        <v>4739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8569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8570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8571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8572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8573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8574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8575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8576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8577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8578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8579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K9769" s="1" t="s">
        <v>13952</v>
      </c>
    </row>
    <row r="9770" customFormat="false" ht="15" hidden="false" customHeight="true" outlineLevel="0" collapsed="false">
      <c r="A9770" s="1" t="n">
        <f aca="false">A2102</f>
        <v>1242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K9770" s="1" t="s">
        <v>13952</v>
      </c>
    </row>
    <row r="9771" customFormat="false" ht="15" hidden="false" customHeight="true" outlineLevel="0" collapsed="false">
      <c r="A9771" s="1" t="n">
        <f aca="false">A2102</f>
        <v>1242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K9771" s="1" t="s">
        <v>13952</v>
      </c>
    </row>
    <row r="9772" customFormat="false" ht="15" hidden="false" customHeight="true" outlineLevel="0" collapsed="false">
      <c r="A9772" s="1" t="n">
        <f aca="false">A2103</f>
        <v>1243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K9772" s="1" t="s">
        <v>13952</v>
      </c>
    </row>
    <row r="9773" customFormat="false" ht="15" hidden="false" customHeight="true" outlineLevel="0" collapsed="false">
      <c r="A9773" s="1" t="n">
        <f aca="false">A5695</f>
        <v>4739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8580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K9774" s="1" t="s">
        <v>13952</v>
      </c>
    </row>
    <row r="9775" customFormat="false" ht="15" hidden="false" customHeight="true" outlineLevel="0" collapsed="false">
      <c r="A9775" s="1" t="n">
        <f aca="false">A2102</f>
        <v>1242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K9775" s="1" t="s">
        <v>13952</v>
      </c>
    </row>
    <row r="9776" customFormat="false" ht="15" hidden="false" customHeight="true" outlineLevel="0" collapsed="false">
      <c r="A9776" s="1" t="n">
        <f aca="false">A2103</f>
        <v>1243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8581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8582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8583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8584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8585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8586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K9784" s="1" t="s">
        <v>13952</v>
      </c>
    </row>
    <row r="9785" customFormat="false" ht="15" hidden="false" customHeight="true" outlineLevel="0" collapsed="false">
      <c r="A9785" s="1" t="n">
        <f aca="false">A2805</f>
        <v>1880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K9785" s="1" t="s">
        <v>13952</v>
      </c>
    </row>
    <row r="9786" customFormat="false" ht="15" hidden="false" customHeight="true" outlineLevel="0" collapsed="false">
      <c r="A9786" s="1" t="n">
        <f aca="false">A2806</f>
        <v>1881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8587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K9787" s="1" t="s">
        <v>13952</v>
      </c>
    </row>
    <row r="9788" customFormat="false" ht="15" hidden="false" customHeight="true" outlineLevel="0" collapsed="false">
      <c r="A9788" s="1" t="n">
        <f aca="false">A9787</f>
        <v>8587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K9788" s="1" t="s">
        <v>13952</v>
      </c>
    </row>
    <row r="9789" customFormat="false" ht="15" hidden="false" customHeight="true" outlineLevel="0" collapsed="false">
      <c r="A9789" s="1" t="n">
        <f aca="false">A2807</f>
        <v>1882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K9789" s="1" t="s">
        <v>13952</v>
      </c>
    </row>
    <row r="9790" customFormat="false" ht="15" hidden="false" customHeight="true" outlineLevel="0" collapsed="false">
      <c r="A9790" s="1" t="n">
        <f aca="false">A2305</f>
        <v>1383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K9792" s="1" t="s">
        <v>13952</v>
      </c>
    </row>
    <row r="9793" customFormat="false" ht="15" hidden="false" customHeight="true" outlineLevel="0" collapsed="false">
      <c r="A9793" s="1" t="n">
        <f aca="false">A2808</f>
        <v>1883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K9793" s="1" t="s">
        <v>13952</v>
      </c>
    </row>
    <row r="9794" customFormat="false" ht="15" hidden="false" customHeight="true" outlineLevel="0" collapsed="false">
      <c r="A9794" s="1" t="n">
        <f aca="false">A2809</f>
        <v>1884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K9794" s="1" t="s">
        <v>13952</v>
      </c>
    </row>
    <row r="9795" customFormat="false" ht="15" hidden="false" customHeight="true" outlineLevel="0" collapsed="false">
      <c r="A9795" s="1" t="n">
        <f aca="false">A2810</f>
        <v>1885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8588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8589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8590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8591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8592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8593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8594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K9805" s="1" t="s">
        <v>13952</v>
      </c>
    </row>
    <row r="9806" customFormat="false" ht="15" hidden="false" customHeight="true" outlineLevel="0" collapsed="false">
      <c r="A9806" s="1" t="n">
        <f aca="false">A9805</f>
        <v>8594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8595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8596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8597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8598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8599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8600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K9812" s="1" t="s">
        <v>13952</v>
      </c>
    </row>
    <row r="9813" customFormat="false" ht="15" hidden="false" customHeight="true" outlineLevel="0" collapsed="false">
      <c r="A9813" s="1" t="n">
        <f aca="false">A9812</f>
        <v>8600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8601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8602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8603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8604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8605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8606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8607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K9820" s="1" t="s">
        <v>13952</v>
      </c>
    </row>
    <row r="9821" customFormat="false" ht="15" hidden="false" customHeight="true" outlineLevel="0" collapsed="false">
      <c r="A9821" s="1" t="n">
        <f aca="false">A2988</f>
        <v>2062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8608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8609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K9823" s="1" t="s">
        <v>13952</v>
      </c>
    </row>
    <row r="9824" customFormat="false" ht="15" hidden="false" customHeight="true" outlineLevel="0" collapsed="false">
      <c r="A9824" s="1" t="n">
        <f aca="false">A9001</f>
        <v>8014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8610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K9825" s="1" t="s">
        <v>13952</v>
      </c>
    </row>
    <row r="9826" customFormat="false" ht="15" hidden="false" customHeight="true" outlineLevel="0" collapsed="false">
      <c r="A9826" s="1" t="n">
        <f aca="false">A3037</f>
        <v>2111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8611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K9827" s="1" t="s">
        <v>13952</v>
      </c>
    </row>
    <row r="9828" customFormat="false" ht="15" hidden="false" customHeight="true" outlineLevel="0" collapsed="false">
      <c r="A9828" s="1" t="n">
        <f aca="false">A14106</f>
        <v>3259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8612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K9829" s="1" t="s">
        <v>13952</v>
      </c>
    </row>
    <row r="9830" customFormat="false" ht="15" hidden="false" customHeight="true" outlineLevel="0" collapsed="false">
      <c r="A9830" s="1" t="n">
        <f aca="false">A4070</f>
        <v>3129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K9830" s="1" t="s">
        <v>13952</v>
      </c>
    </row>
    <row r="9831" customFormat="false" ht="15" hidden="false" customHeight="true" outlineLevel="0" collapsed="false">
      <c r="A9831" s="1" t="n">
        <f aca="false">A4200</f>
        <v>3258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K9831" s="1" t="s">
        <v>13952</v>
      </c>
    </row>
    <row r="9832" customFormat="false" ht="15" hidden="false" customHeight="true" outlineLevel="0" collapsed="false">
      <c r="A9832" s="1" t="n">
        <f aca="false">A4431</f>
        <v>3486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8613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8614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8615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8616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8617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8618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8619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8620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K9845" s="1" t="s">
        <v>13952</v>
      </c>
    </row>
    <row r="9846" customFormat="false" ht="15" hidden="false" customHeight="true" outlineLevel="0" collapsed="false">
      <c r="A9846" s="1" t="n">
        <f aca="false">A1831</f>
        <v>1162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K9846" s="1" t="s">
        <v>13952</v>
      </c>
    </row>
    <row r="9847" customFormat="false" ht="15" hidden="false" customHeight="true" outlineLevel="0" collapsed="false">
      <c r="A9847" s="1" t="n">
        <f aca="false">A1871</f>
        <v>1172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8621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8622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8623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K9850" s="1" t="s">
        <v>13952</v>
      </c>
    </row>
    <row r="9851" customFormat="false" ht="15" hidden="false" customHeight="true" outlineLevel="0" collapsed="false">
      <c r="A9851" s="1" t="n">
        <f aca="false">A9278</f>
        <v>8279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8624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K9852" s="1" t="s">
        <v>13952</v>
      </c>
    </row>
    <row r="9853" customFormat="false" ht="15" hidden="false" customHeight="true" outlineLevel="0" collapsed="false">
      <c r="A9853" s="1" t="n">
        <f aca="false">A2811</f>
        <v>1886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8625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8626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K9855" s="1" t="s">
        <v>13952</v>
      </c>
    </row>
    <row r="9856" customFormat="false" ht="15" hidden="false" customHeight="true" outlineLevel="0" collapsed="false">
      <c r="A9856" s="1" t="n">
        <f aca="false">A3353</f>
        <v>2424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8627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K9857" s="1" t="s">
        <v>13952</v>
      </c>
    </row>
    <row r="9858" customFormat="false" ht="15" hidden="false" customHeight="true" outlineLevel="0" collapsed="false">
      <c r="A9858" s="1" t="n">
        <f aca="false">A3423</f>
        <v>2493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K9858" s="1" t="s">
        <v>13952</v>
      </c>
    </row>
    <row r="9859" customFormat="false" ht="15" hidden="false" customHeight="true" outlineLevel="0" collapsed="false">
      <c r="A9859" s="1" t="n">
        <f aca="false">A3657</f>
        <v>2723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K9859" s="1" t="s">
        <v>13952</v>
      </c>
    </row>
    <row r="9860" customFormat="false" ht="15" hidden="false" customHeight="true" outlineLevel="0" collapsed="false">
      <c r="A9860" s="1" t="n">
        <f aca="false">A3686</f>
        <v>2751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K9860" s="1" t="s">
        <v>13952</v>
      </c>
    </row>
    <row r="9861" customFormat="false" ht="15" hidden="false" customHeight="true" outlineLevel="0" collapsed="false">
      <c r="A9861" s="1" t="n">
        <f aca="false">A3687</f>
        <v>2752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K9861" s="1" t="s">
        <v>13952</v>
      </c>
    </row>
    <row r="9862" customFormat="false" ht="15" hidden="false" customHeight="true" outlineLevel="0" collapsed="false">
      <c r="A9862" s="1" t="n">
        <f aca="false">A6365</f>
        <v>5403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K9862" s="1" t="s">
        <v>13952</v>
      </c>
    </row>
    <row r="9863" customFormat="false" ht="15" hidden="false" customHeight="true" outlineLevel="0" collapsed="false">
      <c r="A9863" s="1" t="n">
        <f aca="false">A5623</f>
        <v>4669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K9863" s="1" t="s">
        <v>13952</v>
      </c>
    </row>
    <row r="9864" customFormat="false" ht="15" hidden="false" customHeight="true" outlineLevel="0" collapsed="false">
      <c r="A9864" s="1" t="n">
        <f aca="false">A3205</f>
        <v>2277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8628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K9865" s="1" t="s">
        <v>13952</v>
      </c>
    </row>
    <row r="9866" customFormat="false" ht="15" hidden="false" customHeight="true" outlineLevel="0" collapsed="false">
      <c r="A9866" s="1" t="n">
        <f aca="false">A3206</f>
        <v>2278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8629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8630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8631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K9869" s="1" t="s">
        <v>13952</v>
      </c>
    </row>
    <row r="9870" customFormat="false" ht="15" hidden="false" customHeight="true" outlineLevel="0" collapsed="false">
      <c r="A9870" s="1" t="n">
        <f aca="false">A8816</f>
        <v>7834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8632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8633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8634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8635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8636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8637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8638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K9877" s="1" t="s">
        <v>13952</v>
      </c>
    </row>
    <row r="9878" customFormat="false" ht="15" hidden="false" customHeight="true" outlineLevel="0" collapsed="false">
      <c r="A9878" s="1" t="n">
        <f aca="false">A2903</f>
        <v>1977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8639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8640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8641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K9881" s="1" t="s">
        <v>13952</v>
      </c>
    </row>
    <row r="9882" customFormat="false" ht="15" hidden="false" customHeight="true" outlineLevel="0" collapsed="false">
      <c r="A9882" s="1" t="n">
        <f aca="false">A9292</f>
        <v>8293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8642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8643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8644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8645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8646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K9887" s="1" t="s">
        <v>13952</v>
      </c>
    </row>
    <row r="9888" customFormat="false" ht="15" hidden="false" customHeight="true" outlineLevel="0" collapsed="false">
      <c r="A9888" s="1" t="n">
        <f aca="false">A8759</f>
        <v>7780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K9888" s="1" t="s">
        <v>13952</v>
      </c>
    </row>
    <row r="9889" customFormat="false" ht="15" hidden="false" customHeight="true" outlineLevel="0" collapsed="false">
      <c r="A9889" s="1" t="n">
        <f aca="false">A9886</f>
        <v>8645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K9889" s="1" t="s">
        <v>13952</v>
      </c>
    </row>
    <row r="9890" customFormat="false" ht="15" hidden="false" customHeight="true" outlineLevel="0" collapsed="false">
      <c r="A9890" s="1" t="n">
        <f aca="false">A9886</f>
        <v>8645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8647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K9893" s="1" t="s">
        <v>13952</v>
      </c>
    </row>
    <row r="9894" customFormat="false" ht="15" hidden="false" customHeight="true" outlineLevel="0" collapsed="false">
      <c r="A9894" s="1" t="n">
        <f aca="false">A9893</f>
        <v>8647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8648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8649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8650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K9898" s="1" t="s">
        <v>13952</v>
      </c>
    </row>
    <row r="9899" customFormat="false" ht="15" hidden="false" customHeight="true" outlineLevel="0" collapsed="false">
      <c r="A9899" s="1" t="n">
        <f aca="false">A3740</f>
        <v>2805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K9899" s="1" t="s">
        <v>13952</v>
      </c>
    </row>
    <row r="9900" customFormat="false" ht="15" hidden="false" customHeight="true" outlineLevel="0" collapsed="false">
      <c r="A9900" s="1" t="n">
        <f aca="false">A3740</f>
        <v>2805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8651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8652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8653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8654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8655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K9906" s="1" t="s">
        <v>13952</v>
      </c>
    </row>
    <row r="9907" customFormat="false" ht="15" hidden="false" customHeight="true" outlineLevel="0" collapsed="false">
      <c r="A9907" s="1" t="n">
        <f aca="false">A2259</f>
        <v>1340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K9907" s="1" t="s">
        <v>13952</v>
      </c>
    </row>
    <row r="9908" customFormat="false" ht="15" hidden="false" customHeight="true" outlineLevel="0" collapsed="false">
      <c r="A9908" s="1" t="n">
        <f aca="false">A2259</f>
        <v>1340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8656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K9909" s="1" t="s">
        <v>13952</v>
      </c>
    </row>
    <row r="9910" customFormat="false" ht="15" hidden="false" customHeight="true" outlineLevel="0" collapsed="false">
      <c r="A9910" s="1" t="n">
        <f aca="false">A2262</f>
        <v>1343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K9910" s="1" t="s">
        <v>13952</v>
      </c>
    </row>
    <row r="9911" customFormat="false" ht="15" hidden="false" customHeight="true" outlineLevel="0" collapsed="false">
      <c r="A9911" s="1" t="n">
        <f aca="false">A14426</f>
        <v>7850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K9911" s="1" t="s">
        <v>13952</v>
      </c>
    </row>
    <row r="9912" customFormat="false" ht="15" hidden="false" customHeight="true" outlineLevel="0" collapsed="false">
      <c r="A9912" s="1" t="n">
        <f aca="false">A14426</f>
        <v>7850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K9912" s="1" t="s">
        <v>13952</v>
      </c>
    </row>
    <row r="9913" customFormat="false" ht="15" hidden="false" customHeight="true" outlineLevel="0" collapsed="false">
      <c r="A9913" s="1" t="n">
        <f aca="false">A2261</f>
        <v>1342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8657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K9914" s="1" t="s">
        <v>13952</v>
      </c>
    </row>
    <row r="9915" customFormat="false" ht="15" hidden="false" customHeight="true" outlineLevel="0" collapsed="false">
      <c r="A9915" s="1" t="n">
        <f aca="false">A9914</f>
        <v>8657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8658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8659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8660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8661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K9919" s="1" t="s">
        <v>13952</v>
      </c>
    </row>
    <row r="9920" customFormat="false" ht="15" hidden="false" customHeight="true" outlineLevel="0" collapsed="false">
      <c r="A9920" s="1" t="n">
        <f aca="false">A9917</f>
        <v>8659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8662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8663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K9922" s="1" t="s">
        <v>13952</v>
      </c>
    </row>
    <row r="9923" customFormat="false" ht="15" hidden="false" customHeight="true" outlineLevel="0" collapsed="false">
      <c r="A9923" s="1" t="n">
        <f aca="false">A2267</f>
        <v>1348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K9923" s="1" t="s">
        <v>13952</v>
      </c>
    </row>
    <row r="9924" customFormat="false" ht="15" hidden="false" customHeight="true" outlineLevel="0" collapsed="false">
      <c r="A9924" s="1" t="n">
        <f aca="false">A2268</f>
        <v>1349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K9924" s="1" t="s">
        <v>13952</v>
      </c>
    </row>
    <row r="9925" customFormat="false" ht="15" hidden="false" customHeight="true" outlineLevel="0" collapsed="false">
      <c r="A9925" s="1" t="n">
        <f aca="false">A2268</f>
        <v>1349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K9925" s="1" t="s">
        <v>13952</v>
      </c>
    </row>
    <row r="9926" customFormat="false" ht="15" hidden="false" customHeight="true" outlineLevel="0" collapsed="false">
      <c r="A9926" s="1" t="n">
        <f aca="false">A2269</f>
        <v>1350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8664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8665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8666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K9929" s="1" t="s">
        <v>13952</v>
      </c>
    </row>
    <row r="9930" customFormat="false" ht="15" hidden="false" customHeight="true" outlineLevel="0" collapsed="false">
      <c r="A9930" s="1" t="n">
        <f aca="false">A2270</f>
        <v>1351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8667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K9931" s="1" t="s">
        <v>13952</v>
      </c>
    </row>
    <row r="9932" customFormat="false" ht="15" hidden="false" customHeight="true" outlineLevel="0" collapsed="false">
      <c r="A9932" s="1" t="n">
        <f aca="false">A2271</f>
        <v>1352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K9932" s="1" t="s">
        <v>13952</v>
      </c>
    </row>
    <row r="9933" customFormat="false" ht="15" hidden="false" customHeight="true" outlineLevel="0" collapsed="false">
      <c r="A9933" s="1" t="n">
        <f aca="false">A2271</f>
        <v>1352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8668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K9934" s="1" t="s">
        <v>13952</v>
      </c>
    </row>
    <row r="9935" customFormat="false" ht="15" hidden="false" customHeight="true" outlineLevel="0" collapsed="false">
      <c r="A9935" s="1" t="n">
        <f aca="false">A2466</f>
        <v>1543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K9935" s="1" t="s">
        <v>13952</v>
      </c>
    </row>
    <row r="9936" customFormat="false" ht="15" hidden="false" customHeight="true" outlineLevel="0" collapsed="false">
      <c r="A9936" s="1" t="n">
        <f aca="false">A2448</f>
        <v>1526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K9936" s="1" t="s">
        <v>13952</v>
      </c>
    </row>
    <row r="9937" customFormat="false" ht="15" hidden="false" customHeight="true" outlineLevel="0" collapsed="false">
      <c r="A9937" s="1" t="n">
        <f aca="false">A9936</f>
        <v>1526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K9937" s="1" t="s">
        <v>13952</v>
      </c>
    </row>
    <row r="9938" customFormat="false" ht="15" hidden="false" customHeight="true" outlineLevel="0" collapsed="false">
      <c r="A9938" s="1" t="n">
        <f aca="false">A2448</f>
        <v>1526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K9938" s="1" t="s">
        <v>13952</v>
      </c>
    </row>
    <row r="9939" customFormat="false" ht="15" hidden="false" customHeight="true" outlineLevel="0" collapsed="false">
      <c r="A9939" s="1" t="n">
        <f aca="false">A2448</f>
        <v>1526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K9939" s="1" t="s">
        <v>13952</v>
      </c>
    </row>
    <row r="9940" customFormat="false" ht="15" hidden="false" customHeight="true" outlineLevel="0" collapsed="false">
      <c r="A9940" s="1" t="n">
        <f aca="false">A2458</f>
        <v>1526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K9940" s="1" t="s">
        <v>13952</v>
      </c>
    </row>
    <row r="9941" customFormat="false" ht="15" hidden="false" customHeight="true" outlineLevel="0" collapsed="false">
      <c r="A9941" s="1" t="n">
        <f aca="false">A2458</f>
        <v>1526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8669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K9942" s="1" t="s">
        <v>13952</v>
      </c>
    </row>
    <row r="9943" customFormat="false" ht="15" hidden="false" customHeight="true" outlineLevel="0" collapsed="false">
      <c r="A9943" s="1" t="n">
        <f aca="false">A9942</f>
        <v>8669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K9943" s="1" t="s">
        <v>13952</v>
      </c>
    </row>
    <row r="9944" customFormat="false" ht="15" hidden="false" customHeight="true" outlineLevel="0" collapsed="false">
      <c r="A9944" s="1" t="n">
        <f aca="false">A9942</f>
        <v>8669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8670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8671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K9948" s="1" t="s">
        <v>13952</v>
      </c>
    </row>
    <row r="9949" customFormat="false" ht="15" hidden="false" customHeight="true" outlineLevel="0" collapsed="false">
      <c r="A9949" s="1" t="n">
        <f aca="false">A6710</f>
        <v>5747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8672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K9950" s="1" t="s">
        <v>13952</v>
      </c>
    </row>
    <row r="9951" customFormat="false" ht="15" hidden="false" customHeight="true" outlineLevel="0" collapsed="false">
      <c r="A9951" s="1" t="n">
        <f aca="false">A6711</f>
        <v>5748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K9951" s="1" t="s">
        <v>13952</v>
      </c>
    </row>
    <row r="9952" customFormat="false" ht="15" hidden="false" customHeight="true" outlineLevel="0" collapsed="false">
      <c r="A9952" s="1" t="n">
        <f aca="false">A6712</f>
        <v>5749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K9952" s="1" t="s">
        <v>13952</v>
      </c>
    </row>
    <row r="9953" customFormat="false" ht="15" hidden="false" customHeight="true" outlineLevel="0" collapsed="false">
      <c r="A9953" s="1" t="n">
        <f aca="false">A6726</f>
        <v>5763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8673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K9955" s="1" t="s">
        <v>13952</v>
      </c>
    </row>
    <row r="9956" customFormat="false" ht="15" hidden="false" customHeight="true" outlineLevel="0" collapsed="false">
      <c r="A9956" s="1" t="n">
        <f aca="false">A2273</f>
        <v>1354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K9956" s="1" t="s">
        <v>13952</v>
      </c>
    </row>
    <row r="9957" customFormat="false" ht="15" hidden="false" customHeight="true" outlineLevel="0" collapsed="false">
      <c r="A9957" s="1" t="n">
        <f aca="false">A2273</f>
        <v>1354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K9957" s="1" t="s">
        <v>13952</v>
      </c>
    </row>
    <row r="9958" customFormat="false" ht="15" hidden="false" customHeight="true" outlineLevel="0" collapsed="false">
      <c r="A9958" s="1" t="n">
        <f aca="false">A14538</f>
        <v>1355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K9958" s="1" t="s">
        <v>13952</v>
      </c>
    </row>
    <row r="9959" customFormat="false" ht="15" hidden="false" customHeight="true" outlineLevel="0" collapsed="false">
      <c r="A9959" s="1" t="n">
        <f aca="false">A2275</f>
        <v>1356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K9959" s="1" t="s">
        <v>13952</v>
      </c>
    </row>
    <row r="9960" customFormat="false" ht="15" hidden="false" customHeight="true" outlineLevel="0" collapsed="false">
      <c r="A9960" s="1" t="n">
        <f aca="false">A8622</f>
        <v>7648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K9960" s="1" t="s">
        <v>13952</v>
      </c>
    </row>
    <row r="9961" customFormat="false" ht="15" hidden="false" customHeight="true" outlineLevel="0" collapsed="false">
      <c r="A9961" s="1" t="n">
        <f aca="false">A3133</f>
        <v>2205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K9961" s="1" t="s">
        <v>13952</v>
      </c>
    </row>
    <row r="9962" customFormat="false" ht="15" hidden="false" customHeight="true" outlineLevel="0" collapsed="false">
      <c r="A9962" s="3" t="n">
        <f aca="false">A3134</f>
        <v>2206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K9962" s="1" t="s">
        <v>13952</v>
      </c>
    </row>
    <row r="9963" customFormat="false" ht="15" hidden="false" customHeight="true" outlineLevel="0" collapsed="false">
      <c r="A9963" s="1" t="n">
        <f aca="false">A3134</f>
        <v>2206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K9963" s="1" t="s">
        <v>13952</v>
      </c>
    </row>
    <row r="9964" customFormat="false" ht="15" hidden="false" customHeight="true" outlineLevel="0" collapsed="false">
      <c r="A9964" s="1" t="n">
        <f aca="false">A3135</f>
        <v>2207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8674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K9965" s="1" t="s">
        <v>13952</v>
      </c>
    </row>
    <row r="9966" customFormat="false" ht="15" hidden="false" customHeight="true" outlineLevel="0" collapsed="false">
      <c r="A9966" s="1" t="n">
        <f aca="false">A9965</f>
        <v>8674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K9966" s="1" t="s">
        <v>13952</v>
      </c>
    </row>
    <row r="9967" customFormat="false" ht="15" hidden="false" customHeight="true" outlineLevel="0" collapsed="false">
      <c r="A9967" s="1" t="n">
        <f aca="false">A3136</f>
        <v>2208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8675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K9968" s="1" t="s">
        <v>13952</v>
      </c>
    </row>
    <row r="9969" customFormat="false" ht="15" hidden="false" customHeight="true" outlineLevel="0" collapsed="false">
      <c r="A9969" s="1" t="n">
        <f aca="false">A9968</f>
        <v>8675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8676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8677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8678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K9972" s="1" t="s">
        <v>13952</v>
      </c>
    </row>
    <row r="9973" customFormat="false" ht="15" hidden="false" customHeight="true" outlineLevel="0" collapsed="false">
      <c r="A9973" s="1" t="n">
        <f aca="false">A3288</f>
        <v>2360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K9973" s="1" t="s">
        <v>13952</v>
      </c>
    </row>
    <row r="9974" customFormat="false" ht="15" hidden="false" customHeight="true" outlineLevel="0" collapsed="false">
      <c r="A9974" s="1" t="n">
        <f aca="false">A3288</f>
        <v>2360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8679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K9975" s="1" t="s">
        <v>13952</v>
      </c>
    </row>
    <row r="9976" customFormat="false" ht="15" hidden="false" customHeight="true" outlineLevel="0" collapsed="false">
      <c r="A9976" s="1" t="n">
        <f aca="false">A9024</f>
        <v>8036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8680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K9977" s="1" t="s">
        <v>13952</v>
      </c>
    </row>
    <row r="9978" customFormat="false" ht="15" hidden="false" customHeight="true" outlineLevel="0" collapsed="false">
      <c r="A9978" s="1" t="n">
        <f aca="false">A646</f>
        <v>440</v>
      </c>
      <c r="C9978" s="1" t="str">
        <f aca="false">IF(H9978="",F9978,H9978)</f>
        <v>Paris</v>
      </c>
      <c r="D9978" s="1" t="n">
        <v>280</v>
      </c>
      <c r="E9978" s="1" t="s">
        <v>185</v>
      </c>
      <c r="F9978" s="5" t="s">
        <v>14388</v>
      </c>
      <c r="K9978" s="1" t="s">
        <v>13952</v>
      </c>
    </row>
    <row r="9979" customFormat="false" ht="15" hidden="false" customHeight="true" outlineLevel="0" collapsed="false">
      <c r="A9979" s="1" t="n">
        <f aca="false">MAX($A$2:$A9978)+1</f>
        <v>8681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K9979" s="1" t="s">
        <v>13952</v>
      </c>
    </row>
    <row r="9980" customFormat="false" ht="15" hidden="false" customHeight="true" outlineLevel="0" collapsed="false">
      <c r="A9980" s="1" t="n">
        <f aca="false">A3552</f>
        <v>2620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K9980" s="1" t="s">
        <v>13952</v>
      </c>
    </row>
    <row r="9981" customFormat="false" ht="15" hidden="false" customHeight="true" outlineLevel="0" collapsed="false">
      <c r="A9981" s="1" t="n">
        <f aca="false">A3925</f>
        <v>2985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K9981" s="1" t="s">
        <v>13952</v>
      </c>
    </row>
    <row r="9982" customFormat="false" ht="15" hidden="false" customHeight="true" outlineLevel="0" collapsed="false">
      <c r="A9982" s="1" t="n">
        <f aca="false">A5552</f>
        <v>4601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8682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8683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K9984" s="1" t="s">
        <v>13952</v>
      </c>
    </row>
    <row r="9985" customFormat="false" ht="15" hidden="false" customHeight="true" outlineLevel="0" collapsed="false">
      <c r="A9985" s="1" t="n">
        <f aca="false">A9984</f>
        <v>8683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K9985" s="1" t="s">
        <v>13952</v>
      </c>
    </row>
    <row r="9986" customFormat="false" ht="15" hidden="false" customHeight="true" outlineLevel="0" collapsed="false">
      <c r="A9986" s="1" t="n">
        <f aca="false">A3661</f>
        <v>2727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K9986" s="1" t="s">
        <v>13952</v>
      </c>
    </row>
    <row r="9987" customFormat="false" ht="15" hidden="false" customHeight="true" outlineLevel="0" collapsed="false">
      <c r="A9987" s="1" t="n">
        <f aca="false">A3287</f>
        <v>2359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8684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K9988" s="1" t="s">
        <v>13952</v>
      </c>
    </row>
    <row r="9989" customFormat="false" ht="15" hidden="false" customHeight="true" outlineLevel="0" collapsed="false">
      <c r="A9989" s="1" t="n">
        <f aca="false">A6210</f>
        <v>5251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K9989" s="1" t="s">
        <v>13952</v>
      </c>
    </row>
    <row r="9990" customFormat="false" ht="15" hidden="false" customHeight="true" outlineLevel="0" collapsed="false">
      <c r="A9990" s="1" t="n">
        <f aca="false">A3286</f>
        <v>2358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8685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8686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K9992" s="1" t="s">
        <v>13952</v>
      </c>
    </row>
    <row r="9993" customFormat="false" ht="15" hidden="false" customHeight="true" outlineLevel="0" collapsed="false">
      <c r="A9993" s="1" t="n">
        <f aca="false">A9992</f>
        <v>8686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8687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K9994" s="1" t="s">
        <v>13952</v>
      </c>
    </row>
    <row r="9995" customFormat="false" ht="15" hidden="false" customHeight="true" outlineLevel="0" collapsed="false">
      <c r="A9995" s="1" t="n">
        <f aca="false">A9994</f>
        <v>8687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K9995" s="1" t="s">
        <v>13952</v>
      </c>
    </row>
    <row r="9996" customFormat="false" ht="15" hidden="false" customHeight="true" outlineLevel="0" collapsed="false">
      <c r="A9996" s="1" t="n">
        <f aca="false">A6360</f>
        <v>5398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K9996" s="1" t="s">
        <v>13952</v>
      </c>
    </row>
    <row r="9997" customFormat="false" ht="15" hidden="false" customHeight="true" outlineLevel="0" collapsed="false">
      <c r="A9997" s="1" t="n">
        <f aca="false">A6361</f>
        <v>5399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8688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8689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8690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8691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8692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8693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8694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8695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8696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8697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8698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8699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8700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8701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8702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8703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8704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8705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K10017" s="1" t="s">
        <v>13952</v>
      </c>
    </row>
    <row r="10018" customFormat="false" ht="15" hidden="false" customHeight="true" outlineLevel="0" collapsed="false">
      <c r="A10018" s="1" t="n">
        <f aca="false">MAX($A$2:$A10017)+1</f>
        <v>8706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8707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8708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8709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8710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8711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8712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8713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8714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8715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8716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8717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8718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8719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8720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8721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8722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8723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8724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8725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8726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K10038" s="1" t="s">
        <v>13952</v>
      </c>
    </row>
    <row r="10039" customFormat="false" ht="15" hidden="false" customHeight="true" outlineLevel="0" collapsed="false">
      <c r="A10039" s="1" t="n">
        <f aca="false">A10017</f>
        <v>8705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8727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8728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8729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8730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K10043" s="1" t="s">
        <v>13952</v>
      </c>
    </row>
    <row r="10044" customFormat="false" ht="15" hidden="false" customHeight="true" outlineLevel="0" collapsed="false">
      <c r="A10044" s="1" t="n">
        <f aca="false">A10023</f>
        <v>8711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8731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8732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8733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8734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8735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8736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8737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8738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K10053" s="1" t="s">
        <v>13952</v>
      </c>
    </row>
    <row r="10054" customFormat="false" ht="15" hidden="false" customHeight="true" outlineLevel="0" collapsed="false">
      <c r="A10054" s="1" t="n">
        <f aca="false">A9525</f>
        <v>8468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8739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K10055" s="1" t="s">
        <v>13952</v>
      </c>
    </row>
    <row r="10056" customFormat="false" ht="15" hidden="false" customHeight="true" outlineLevel="0" collapsed="false">
      <c r="A10056" s="1" t="n">
        <f aca="false">A3469</f>
        <v>2538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8740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K10057" s="1" t="s">
        <v>13952</v>
      </c>
    </row>
    <row r="10058" customFormat="false" ht="15" hidden="false" customHeight="true" outlineLevel="0" collapsed="false">
      <c r="A10058" s="1" t="n">
        <f aca="false">A2373</f>
        <v>1451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3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1452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8741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K10062" s="1" t="s">
        <v>13952</v>
      </c>
    </row>
    <row r="10063" customFormat="false" ht="15" hidden="false" customHeight="true" outlineLevel="0" collapsed="false">
      <c r="A10063" s="1" t="n">
        <f aca="false">A1949</f>
        <v>1201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K10063" s="1" t="s">
        <v>13952</v>
      </c>
    </row>
    <row r="10064" customFormat="false" ht="15" hidden="false" customHeight="true" outlineLevel="0" collapsed="false">
      <c r="A10064" s="1" t="n">
        <f aca="false">A2376</f>
        <v>1454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K10065" s="1" t="s">
        <v>13952</v>
      </c>
    </row>
    <row r="10066" customFormat="false" ht="15" hidden="false" customHeight="true" outlineLevel="0" collapsed="false">
      <c r="A10066" s="1" t="n">
        <f aca="false">A2087</f>
        <v>1229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8742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K10067" s="1" t="s">
        <v>13952</v>
      </c>
    </row>
    <row r="10068" customFormat="false" ht="15" hidden="false" customHeight="true" outlineLevel="0" collapsed="false">
      <c r="A10068" s="1" t="n">
        <f aca="false">A2966</f>
        <v>2040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K10068" s="1" t="s">
        <v>13952</v>
      </c>
    </row>
    <row r="10069" customFormat="false" ht="15" hidden="false" customHeight="true" outlineLevel="0" collapsed="false">
      <c r="A10069" s="1" t="n">
        <f aca="false">A2966</f>
        <v>2040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K10069" s="1" t="s">
        <v>13952</v>
      </c>
    </row>
    <row r="10070" customFormat="false" ht="15" hidden="false" customHeight="true" outlineLevel="0" collapsed="false">
      <c r="A10070" s="1" t="n">
        <f aca="false">A2966</f>
        <v>2040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K10070" s="1" t="s">
        <v>13952</v>
      </c>
    </row>
    <row r="10071" customFormat="false" ht="15" hidden="false" customHeight="true" outlineLevel="0" collapsed="false">
      <c r="A10071" s="1" t="n">
        <f aca="false">A2966</f>
        <v>2040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K10071" s="1" t="s">
        <v>13952</v>
      </c>
    </row>
    <row r="10072" customFormat="false" ht="15" hidden="false" customHeight="true" outlineLevel="0" collapsed="false">
      <c r="A10072" s="1" t="n">
        <f aca="false">A2967</f>
        <v>2041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K10072" s="1" t="s">
        <v>13952</v>
      </c>
    </row>
    <row r="10073" customFormat="false" ht="15" hidden="false" customHeight="true" outlineLevel="0" collapsed="false">
      <c r="A10073" s="1" t="n">
        <f aca="false">A2967</f>
        <v>2041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K10073" s="1" t="s">
        <v>13952</v>
      </c>
    </row>
    <row r="10074" customFormat="false" ht="15" hidden="false" customHeight="true" outlineLevel="0" collapsed="false">
      <c r="A10074" s="1" t="n">
        <f aca="false">A2967</f>
        <v>2041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K10074" s="1" t="s">
        <v>13952</v>
      </c>
    </row>
    <row r="10075" customFormat="false" ht="15" hidden="false" customHeight="true" outlineLevel="0" collapsed="false">
      <c r="A10075" s="1" t="n">
        <f aca="false">A2967</f>
        <v>2041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K10075" s="1" t="s">
        <v>13952</v>
      </c>
    </row>
    <row r="10076" customFormat="false" ht="15" hidden="false" customHeight="true" outlineLevel="0" collapsed="false">
      <c r="A10076" s="1" t="n">
        <f aca="false">A2968</f>
        <v>2042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K10076" s="1" t="s">
        <v>13952</v>
      </c>
    </row>
    <row r="10077" customFormat="false" ht="15" hidden="false" customHeight="true" outlineLevel="0" collapsed="false">
      <c r="A10077" s="1" t="n">
        <f aca="false">A2968</f>
        <v>2042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K10077" s="1" t="s">
        <v>13952</v>
      </c>
    </row>
    <row r="10078" customFormat="false" ht="15" hidden="false" customHeight="true" outlineLevel="0" collapsed="false">
      <c r="A10078" s="1" t="n">
        <f aca="false">A2968</f>
        <v>2042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K10078" s="1" t="s">
        <v>13952</v>
      </c>
    </row>
    <row r="10079" customFormat="false" ht="15" hidden="false" customHeight="true" outlineLevel="0" collapsed="false">
      <c r="A10079" s="1" t="n">
        <f aca="false">A2969</f>
        <v>2043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8743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K10081" s="1" t="s">
        <v>13952</v>
      </c>
    </row>
    <row r="10082" customFormat="false" ht="15" hidden="false" customHeight="true" outlineLevel="0" collapsed="false">
      <c r="A10082" s="1" t="n">
        <f aca="false">A6754</f>
        <v>5791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K10082" s="1" t="s">
        <v>13952</v>
      </c>
    </row>
    <row r="10083" customFormat="false" ht="15" hidden="false" customHeight="true" outlineLevel="0" collapsed="false">
      <c r="A10083" s="1" t="n">
        <f aca="false">A6748</f>
        <v>5785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K10084" s="1" t="s">
        <v>13952</v>
      </c>
    </row>
    <row r="10085" customFormat="false" ht="15" hidden="false" customHeight="true" outlineLevel="0" collapsed="false">
      <c r="A10085" s="1" t="n">
        <f aca="false">A1822</f>
        <v>1157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8744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K10088" s="1" t="s">
        <v>13952</v>
      </c>
    </row>
    <row r="10089" customFormat="false" ht="15" hidden="false" customHeight="true" outlineLevel="0" collapsed="false">
      <c r="A10089" s="1" t="n">
        <f aca="false">A7813</f>
        <v>6845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8745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8746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8747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8748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8749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K10102" s="1" t="s">
        <v>13952</v>
      </c>
    </row>
    <row r="10103" customFormat="false" ht="15" hidden="false" customHeight="true" outlineLevel="0" collapsed="false">
      <c r="A10103" s="1" t="n">
        <f aca="false">A2224</f>
        <v>1305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8750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8751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K10105" s="1" t="s">
        <v>13952</v>
      </c>
    </row>
    <row r="10106" customFormat="false" ht="15" hidden="false" customHeight="true" outlineLevel="0" collapsed="false">
      <c r="A10106" s="1" t="n">
        <f aca="false">A3661</f>
        <v>2727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8752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8753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8754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8755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8756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8757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8758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8759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8760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8761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8762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8763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8764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8765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8766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8767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8768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8769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8770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3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7923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K10137" s="1" t="s">
        <v>13952</v>
      </c>
    </row>
    <row r="10138" customFormat="false" ht="15" hidden="false" customHeight="true" outlineLevel="0" collapsed="false">
      <c r="A10138" s="1" t="n">
        <f aca="false">A8908</f>
        <v>7923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K10138" s="1" t="s">
        <v>13952</v>
      </c>
    </row>
    <row r="10139" customFormat="false" ht="15" hidden="false" customHeight="true" outlineLevel="0" collapsed="false">
      <c r="A10139" s="1" t="n">
        <f aca="false">A3556</f>
        <v>2624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K10139" s="1" t="s">
        <v>13952</v>
      </c>
    </row>
    <row r="10140" customFormat="false" ht="15" hidden="false" customHeight="true" outlineLevel="0" collapsed="false">
      <c r="A10140" s="1" t="n">
        <f aca="false">A1687</f>
        <v>1120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K10140" s="1" t="s">
        <v>13952</v>
      </c>
    </row>
    <row r="10141" customFormat="false" ht="15" hidden="false" customHeight="true" outlineLevel="0" collapsed="false">
      <c r="A10141" s="1" t="n">
        <f aca="false">A1809</f>
        <v>1155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8771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K10142" s="1" t="s">
        <v>13952</v>
      </c>
    </row>
    <row r="10143" customFormat="false" ht="15" hidden="false" customHeight="true" outlineLevel="0" collapsed="false">
      <c r="A10143" s="1" t="n">
        <f aca="false">A10142</f>
        <v>8771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8772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K10144" s="1" t="s">
        <v>13952</v>
      </c>
    </row>
    <row r="10145" customFormat="false" ht="15" hidden="false" customHeight="true" outlineLevel="0" collapsed="false">
      <c r="A10145" s="1" t="n">
        <f aca="false">A1952</f>
        <v>1202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8773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8774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8775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8776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8777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K10150" s="1" t="s">
        <v>13952</v>
      </c>
    </row>
    <row r="10151" customFormat="false" ht="15" hidden="false" customHeight="true" outlineLevel="0" collapsed="false">
      <c r="A10151" s="1" t="n">
        <f aca="false">A10146</f>
        <v>8773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K10151" s="1" t="s">
        <v>13952</v>
      </c>
    </row>
    <row r="10152" customFormat="false" ht="15" hidden="false" customHeight="true" outlineLevel="0" collapsed="false">
      <c r="A10152" s="1" t="n">
        <f aca="false">A2118</f>
        <v>1249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K10152" s="1" t="s">
        <v>13952</v>
      </c>
    </row>
    <row r="10153" customFormat="false" ht="15" hidden="false" customHeight="true" outlineLevel="0" collapsed="false">
      <c r="A10153" s="1" t="n">
        <f aca="false">A3562</f>
        <v>2629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K10153" s="1" t="s">
        <v>13952</v>
      </c>
    </row>
    <row r="10154" customFormat="false" ht="15" hidden="false" customHeight="true" outlineLevel="0" collapsed="false">
      <c r="A10154" s="1" t="n">
        <f aca="false">A3563</f>
        <v>2630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8778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K10155" s="1" t="s">
        <v>13952</v>
      </c>
    </row>
    <row r="10156" customFormat="false" ht="15" hidden="false" customHeight="true" outlineLevel="0" collapsed="false">
      <c r="A10156" s="1" t="n">
        <f aca="false">A2170</f>
        <v>1269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K10161" s="1" t="s">
        <v>13952</v>
      </c>
    </row>
    <row r="10162" customFormat="false" ht="15" hidden="false" customHeight="true" outlineLevel="0" collapsed="false">
      <c r="A10162" s="1" t="n">
        <f aca="false">A1571</f>
        <v>1087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8779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8780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8781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K10165" s="1" t="s">
        <v>13952</v>
      </c>
    </row>
    <row r="10166" customFormat="false" ht="15" hidden="false" customHeight="true" outlineLevel="0" collapsed="false">
      <c r="A10166" s="1" t="n">
        <f aca="false">A3434</f>
        <v>2504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8782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8783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K10168" s="1" t="s">
        <v>13952</v>
      </c>
    </row>
    <row r="10169" customFormat="false" ht="15" hidden="false" customHeight="true" outlineLevel="0" collapsed="false">
      <c r="A10169" s="1" t="n">
        <f aca="false">A10168</f>
        <v>8783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8784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8785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8786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8787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8788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K10175" s="1" t="s">
        <v>13952</v>
      </c>
    </row>
    <row r="10176" customFormat="false" ht="15" hidden="false" customHeight="true" outlineLevel="0" collapsed="false">
      <c r="A10176" s="1" t="n">
        <f aca="false">A10175</f>
        <v>8788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K10176" s="1" t="s">
        <v>13952</v>
      </c>
    </row>
    <row r="10177" customFormat="false" ht="15" hidden="false" customHeight="true" outlineLevel="0" collapsed="false">
      <c r="A10177" s="3" t="n">
        <f aca="false">A2285</f>
        <v>1365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K10177" s="1" t="s">
        <v>13952</v>
      </c>
    </row>
    <row r="10178" customFormat="false" ht="15" hidden="false" customHeight="true" outlineLevel="0" collapsed="false">
      <c r="A10178" s="1" t="n">
        <f aca="false">A2286</f>
        <v>1366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8789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8790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8791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K10181" s="1" t="s">
        <v>13952</v>
      </c>
    </row>
    <row r="10182" customFormat="false" ht="15" hidden="false" customHeight="true" outlineLevel="0" collapsed="false">
      <c r="A10182" s="1" t="n">
        <f aca="false">A2289</f>
        <v>1369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8792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8793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K10184" s="1" t="s">
        <v>13952</v>
      </c>
    </row>
    <row r="10185" customFormat="false" ht="15" hidden="false" customHeight="true" outlineLevel="0" collapsed="false">
      <c r="A10185" s="1" t="n">
        <f aca="false">A2288</f>
        <v>1368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K10185" s="1" t="s">
        <v>13952</v>
      </c>
    </row>
    <row r="10186" customFormat="false" ht="15" hidden="false" customHeight="true" outlineLevel="0" collapsed="false">
      <c r="A10186" s="1" t="n">
        <f aca="false">A2291</f>
        <v>1371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8794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8795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8796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K10189" s="1" t="s">
        <v>13952</v>
      </c>
    </row>
    <row r="10190" customFormat="false" ht="15" hidden="false" customHeight="true" outlineLevel="0" collapsed="false">
      <c r="A10190" s="1" t="n">
        <f aca="false">A2292</f>
        <v>1372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K10190" s="1" t="s">
        <v>13952</v>
      </c>
    </row>
    <row r="10191" customFormat="false" ht="15" hidden="false" customHeight="true" outlineLevel="0" collapsed="false">
      <c r="A10191" s="1" t="n">
        <f aca="false">A2292</f>
        <v>1372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K10191" s="1" t="s">
        <v>13952</v>
      </c>
    </row>
    <row r="10192" customFormat="false" ht="15" hidden="false" customHeight="true" outlineLevel="0" collapsed="false">
      <c r="A10192" s="1" t="n">
        <f aca="false">A2292</f>
        <v>1372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K10192" s="1" t="s">
        <v>13952</v>
      </c>
    </row>
    <row r="10193" customFormat="false" ht="15" hidden="false" customHeight="true" outlineLevel="0" collapsed="false">
      <c r="A10193" s="1" t="n">
        <f aca="false">A14999</f>
        <v>1377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K10193" s="1" t="s">
        <v>13952</v>
      </c>
    </row>
    <row r="10194" customFormat="false" ht="15" hidden="false" customHeight="true" outlineLevel="0" collapsed="false">
      <c r="A10194" s="1" t="n">
        <f aca="false">A2300</f>
        <v>1378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8797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8798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8799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K10198" s="1" t="s">
        <v>13952</v>
      </c>
    </row>
    <row r="10199" customFormat="false" ht="15" hidden="false" customHeight="true" outlineLevel="0" collapsed="false">
      <c r="A10199" s="1" t="n">
        <f aca="false">A2301</f>
        <v>1379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K10199" s="1" t="s">
        <v>13952</v>
      </c>
    </row>
    <row r="10200" customFormat="false" ht="15" hidden="false" customHeight="true" outlineLevel="0" collapsed="false">
      <c r="A10200" s="1" t="n">
        <f aca="false">A2301</f>
        <v>1379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K10200" s="1" t="s">
        <v>13952</v>
      </c>
    </row>
    <row r="10201" customFormat="false" ht="15" hidden="false" customHeight="true" outlineLevel="0" collapsed="false">
      <c r="A10201" s="1" t="n">
        <f aca="false">A2301</f>
        <v>1379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8800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8801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8802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8803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8804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8805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8806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8807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8808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8809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8810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8811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8812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8813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K10215" s="1" t="s">
        <v>13952</v>
      </c>
    </row>
    <row r="10216" customFormat="false" ht="15" hidden="false" customHeight="true" outlineLevel="0" collapsed="false">
      <c r="A10216" s="1" t="n">
        <f aca="false">A10215</f>
        <v>8813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K10216" s="1" t="s">
        <v>13952</v>
      </c>
    </row>
    <row r="10217" customFormat="false" ht="15" hidden="false" customHeight="true" outlineLevel="0" collapsed="false">
      <c r="A10217" s="1" t="n">
        <f aca="false">A10215</f>
        <v>8813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8814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8815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K10221" s="1" t="s">
        <v>13952</v>
      </c>
    </row>
    <row r="10222" customFormat="false" ht="15" hidden="false" customHeight="true" outlineLevel="0" collapsed="false">
      <c r="A10222" s="1" t="n">
        <f aca="false">A2025</f>
        <v>1214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K10222" s="1" t="s">
        <v>13952</v>
      </c>
    </row>
    <row r="10223" customFormat="false" ht="15" hidden="false" customHeight="true" outlineLevel="0" collapsed="false">
      <c r="A10223" s="1" t="n">
        <f aca="false">A5960</f>
        <v>5002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K10223" s="1" t="s">
        <v>13952</v>
      </c>
    </row>
    <row r="10224" customFormat="false" ht="15" hidden="false" customHeight="true" outlineLevel="0" collapsed="false">
      <c r="A10224" s="1" t="n">
        <f aca="false">A5960</f>
        <v>5002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K10224" s="1" t="s">
        <v>13952</v>
      </c>
    </row>
    <row r="10225" customFormat="false" ht="15" hidden="false" customHeight="true" outlineLevel="0" collapsed="false">
      <c r="A10225" s="1" t="n">
        <f aca="false">A5960</f>
        <v>5002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8816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K10226" s="1" t="s">
        <v>13952</v>
      </c>
    </row>
    <row r="10227" customFormat="false" ht="15" hidden="false" customHeight="true" outlineLevel="0" collapsed="false">
      <c r="A10227" s="1" t="n">
        <f aca="false">A10181</f>
        <v>8791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8817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8818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8819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8820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8821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8822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8823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8824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8825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8826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8827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8828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K10239" s="1" t="s">
        <v>13952</v>
      </c>
    </row>
    <row r="10240" customFormat="false" ht="15" hidden="false" customHeight="true" outlineLevel="0" collapsed="false">
      <c r="A10240" s="3" t="n">
        <f aca="false">MAX($A$2:$A10239)+1</f>
        <v>8829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8830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8831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8832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8833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8834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8835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8836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8837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K10248" s="1" t="s">
        <v>13952</v>
      </c>
    </row>
    <row r="10249" customFormat="false" ht="15" hidden="false" customHeight="true" outlineLevel="0" collapsed="false">
      <c r="A10249" s="1" t="n">
        <f aca="false">A10218</f>
        <v>8814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8838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8839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8840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8841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8842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8843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8844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8845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8846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8847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8848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8849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8850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K10262" s="1" t="s">
        <v>13952</v>
      </c>
    </row>
    <row r="10263" customFormat="false" ht="15" hidden="false" customHeight="true" outlineLevel="0" collapsed="false">
      <c r="A10263" s="1" t="n">
        <f aca="false">A10250</f>
        <v>8838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8851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K10264" s="1" t="s">
        <v>13952</v>
      </c>
    </row>
    <row r="10265" customFormat="false" ht="15" hidden="false" customHeight="true" outlineLevel="0" collapsed="false">
      <c r="A10265" s="1" t="n">
        <f aca="false">A7591</f>
        <v>6625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K10268" s="1" t="s">
        <v>13952</v>
      </c>
    </row>
    <row r="10269" customFormat="false" ht="15" hidden="false" customHeight="true" outlineLevel="0" collapsed="false">
      <c r="A10269" s="1" t="n">
        <f aca="false">A8350</f>
        <v>7378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8852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8853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K10271" s="1" t="s">
        <v>13952</v>
      </c>
    </row>
    <row r="10272" customFormat="false" ht="15" hidden="false" customHeight="true" outlineLevel="0" collapsed="false">
      <c r="A10272" s="1" t="n">
        <f aca="false">A10271</f>
        <v>8853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8854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8855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8856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8857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8858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8859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8860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8861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K10280" s="1" t="s">
        <v>13952</v>
      </c>
    </row>
    <row r="10281" customFormat="false" ht="15" hidden="false" customHeight="true" outlineLevel="0" collapsed="false">
      <c r="A10281" s="1" t="n">
        <f aca="false">A3631</f>
        <v>2697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K10281" s="1" t="s">
        <v>13952</v>
      </c>
    </row>
    <row r="10282" customFormat="false" ht="15" hidden="false" customHeight="true" outlineLevel="0" collapsed="false">
      <c r="A10282" s="1" t="n">
        <f aca="false">A10281</f>
        <v>2697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K10282" s="1" t="s">
        <v>13952</v>
      </c>
    </row>
    <row r="10283" customFormat="false" ht="15" hidden="false" customHeight="true" outlineLevel="0" collapsed="false">
      <c r="A10283" s="1" t="n">
        <f aca="false">A3630</f>
        <v>2696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K10283" s="1" t="s">
        <v>13952</v>
      </c>
    </row>
    <row r="10284" customFormat="false" ht="15" hidden="false" customHeight="true" outlineLevel="0" collapsed="false">
      <c r="A10284" s="1" t="n">
        <f aca="false">A2772</f>
        <v>1847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8862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8863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8864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8865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K10288" s="1" t="s">
        <v>13952</v>
      </c>
    </row>
    <row r="10289" customFormat="false" ht="15" hidden="false" customHeight="true" outlineLevel="0" collapsed="false">
      <c r="A10289" s="1" t="n">
        <f aca="false">A9035</f>
        <v>8046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K10289" s="1" t="s">
        <v>13952</v>
      </c>
    </row>
    <row r="10290" customFormat="false" ht="15" hidden="false" customHeight="true" outlineLevel="0" collapsed="false">
      <c r="A10290" s="1" t="n">
        <f aca="false">A9035</f>
        <v>8046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K10290" s="1" t="s">
        <v>13952</v>
      </c>
    </row>
    <row r="10291" customFormat="false" ht="15" hidden="false" customHeight="true" outlineLevel="0" collapsed="false">
      <c r="A10291" s="1" t="n">
        <f aca="false">A9035</f>
        <v>8046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8866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8867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8868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8869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8870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8871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8872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K10300" s="1" t="s">
        <v>13952</v>
      </c>
    </row>
    <row r="10301" customFormat="false" ht="15" hidden="false" customHeight="true" outlineLevel="0" collapsed="false">
      <c r="A10301" s="1" t="n">
        <f aca="false">A9000</f>
        <v>8013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K10301" s="1" t="s">
        <v>13952</v>
      </c>
    </row>
    <row r="10302" customFormat="false" ht="15" hidden="false" customHeight="true" outlineLevel="0" collapsed="false">
      <c r="A10302" s="1" t="n">
        <f aca="false">A1673</f>
        <v>1119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8873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8874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8875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8876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K10306" s="1" t="s">
        <v>13952</v>
      </c>
    </row>
    <row r="10307" customFormat="false" ht="15" hidden="false" customHeight="true" outlineLevel="0" collapsed="false">
      <c r="A10307" s="1" t="n">
        <f aca="false">A9204</f>
        <v>8209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K10307" s="1" t="s">
        <v>13952</v>
      </c>
    </row>
    <row r="10308" customFormat="false" ht="15" hidden="false" customHeight="true" outlineLevel="0" collapsed="false">
      <c r="A10308" s="1" t="n">
        <f aca="false">A8679</f>
        <v>7702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8877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K10309" s="1" t="s">
        <v>13952</v>
      </c>
    </row>
    <row r="10310" customFormat="false" ht="15" hidden="false" customHeight="true" outlineLevel="0" collapsed="false">
      <c r="A10310" s="1" t="n">
        <f aca="false">A8870</f>
        <v>7886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K10310" s="1" t="s">
        <v>13952</v>
      </c>
    </row>
    <row r="10311" customFormat="false" ht="15" hidden="false" customHeight="true" outlineLevel="0" collapsed="false">
      <c r="A10311" s="1" t="n">
        <f aca="false">A9094</f>
        <v>8102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8878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K10312" s="1" t="s">
        <v>13952</v>
      </c>
    </row>
    <row r="10313" customFormat="false" ht="15" hidden="false" customHeight="true" outlineLevel="0" collapsed="false">
      <c r="A10313" s="1" t="n">
        <f aca="false">A7583</f>
        <v>6617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K10313" s="1" t="s">
        <v>13952</v>
      </c>
    </row>
    <row r="10314" customFormat="false" ht="15" hidden="false" customHeight="true" outlineLevel="0" collapsed="false">
      <c r="A10314" s="1" t="n">
        <f aca="false">A3509</f>
        <v>2578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8879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8880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K10316" s="1" t="s">
        <v>13952</v>
      </c>
    </row>
    <row r="10317" customFormat="false" ht="15" hidden="false" customHeight="true" outlineLevel="0" collapsed="false">
      <c r="A10317" s="1" t="n">
        <f aca="false">A6832</f>
        <v>5868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K10317" s="1" t="s">
        <v>13952</v>
      </c>
    </row>
    <row r="10318" customFormat="false" ht="15" hidden="false" customHeight="true" outlineLevel="0" collapsed="false">
      <c r="A10318" s="1" t="n">
        <f aca="false">A6832</f>
        <v>5868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K10318" s="1" t="s">
        <v>13952</v>
      </c>
    </row>
    <row r="10319" customFormat="false" ht="15" hidden="false" customHeight="true" outlineLevel="0" collapsed="false">
      <c r="A10319" s="1" t="n">
        <f aca="false">A6832</f>
        <v>5868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8881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K10320" s="1" t="s">
        <v>13952</v>
      </c>
    </row>
    <row r="10321" customFormat="false" ht="15" hidden="false" customHeight="true" outlineLevel="0" collapsed="false">
      <c r="A10321" s="1" t="n">
        <f aca="false">A9035</f>
        <v>8046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K10321" s="1" t="s">
        <v>13952</v>
      </c>
    </row>
    <row r="10322" customFormat="false" ht="15" hidden="false" customHeight="true" outlineLevel="0" collapsed="false">
      <c r="A10322" s="1" t="n">
        <f aca="false">A9035</f>
        <v>8046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K10322" s="1" t="s">
        <v>13952</v>
      </c>
    </row>
    <row r="10323" customFormat="false" ht="15" hidden="false" customHeight="true" outlineLevel="0" collapsed="false">
      <c r="A10323" s="1" t="n">
        <f aca="false">A9035</f>
        <v>8046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8882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8883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8884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8885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8886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8887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8888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8889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8890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8891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8892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8893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8894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8895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8896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8897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8898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8899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8900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K10342" s="1" t="s">
        <v>13952</v>
      </c>
    </row>
    <row r="10343" customFormat="false" ht="15" hidden="false" customHeight="true" outlineLevel="0" collapsed="false">
      <c r="A10343" s="1" t="n">
        <f aca="false">A3356</f>
        <v>2427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K10343" s="1" t="s">
        <v>13952</v>
      </c>
    </row>
    <row r="10344" customFormat="false" ht="15" hidden="false" customHeight="true" outlineLevel="0" collapsed="false">
      <c r="A10344" s="1" t="n">
        <f aca="false">A3852</f>
        <v>2915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K10344" s="1" t="s">
        <v>13952</v>
      </c>
    </row>
    <row r="10345" customFormat="false" ht="15" hidden="false" customHeight="true" outlineLevel="0" collapsed="false">
      <c r="A10345" s="1" t="n">
        <f aca="false">A2773</f>
        <v>1848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8901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8902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8903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K10348" s="1" t="s">
        <v>13952</v>
      </c>
    </row>
    <row r="10349" customFormat="false" ht="15" hidden="false" customHeight="true" outlineLevel="0" collapsed="false">
      <c r="A10349" s="1" t="n">
        <f aca="false">A10348</f>
        <v>8903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K10349" s="1" t="s">
        <v>13952</v>
      </c>
    </row>
    <row r="10350" customFormat="false" ht="15" hidden="false" customHeight="true" outlineLevel="0" collapsed="false">
      <c r="A10350" s="1" t="n">
        <f aca="false">A10348</f>
        <v>8903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K10350" s="1" t="s">
        <v>13952</v>
      </c>
    </row>
    <row r="10351" customFormat="false" ht="15" hidden="false" customHeight="true" outlineLevel="0" collapsed="false">
      <c r="A10351" s="1" t="n">
        <f aca="false">A10348</f>
        <v>8903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K10356" s="1" t="s">
        <v>13952</v>
      </c>
    </row>
    <row r="10357" customFormat="false" ht="15" hidden="false" customHeight="true" outlineLevel="0" collapsed="false">
      <c r="A10357" s="1" t="n">
        <f aca="false">A3358</f>
        <v>2429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K10357" s="1" t="s">
        <v>13952</v>
      </c>
    </row>
    <row r="10358" customFormat="false" ht="15" hidden="false" customHeight="true" outlineLevel="0" collapsed="false">
      <c r="A10358" s="1" t="n">
        <f aca="false">A685</f>
        <v>467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K10358" s="1" t="s">
        <v>13952</v>
      </c>
    </row>
    <row r="10359" customFormat="false" ht="15" hidden="false" customHeight="true" outlineLevel="0" collapsed="false">
      <c r="A10359" s="1" t="n">
        <f aca="false">A685</f>
        <v>467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8904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8905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8906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K10362" s="1" t="s">
        <v>13952</v>
      </c>
    </row>
    <row r="10363" customFormat="false" ht="15" hidden="false" customHeight="true" outlineLevel="0" collapsed="false">
      <c r="A10363" s="1" t="n">
        <f aca="false">A2076</f>
        <v>1227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K10363" s="1" t="s">
        <v>13952</v>
      </c>
    </row>
    <row r="10364" customFormat="false" ht="15" hidden="false" customHeight="true" outlineLevel="0" collapsed="false">
      <c r="A10364" s="1" t="n">
        <f aca="false">A2076</f>
        <v>1227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K10364" s="1" t="s">
        <v>13952</v>
      </c>
    </row>
    <row r="10365" customFormat="false" ht="15" hidden="false" customHeight="true" outlineLevel="0" collapsed="false">
      <c r="A10365" s="1" t="n">
        <f aca="false">A2076</f>
        <v>1227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8907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K10367" s="1" t="s">
        <v>13952</v>
      </c>
    </row>
    <row r="10368" customFormat="false" ht="15" hidden="false" customHeight="true" outlineLevel="0" collapsed="false">
      <c r="A10368" s="1" t="n">
        <f aca="false">A2774</f>
        <v>1849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8908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8909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8910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8911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8912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8913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8914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8915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8916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K10377" s="1" t="s">
        <v>13952</v>
      </c>
    </row>
    <row r="10378" customFormat="false" ht="15" hidden="false" customHeight="true" outlineLevel="0" collapsed="false">
      <c r="A10378" s="1" t="n">
        <f aca="false">A3359</f>
        <v>2430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K10378" s="1" t="s">
        <v>13952</v>
      </c>
    </row>
    <row r="10379" customFormat="false" ht="15" hidden="false" customHeight="true" outlineLevel="0" collapsed="false">
      <c r="A10379" s="1" t="n">
        <f aca="false">A3359</f>
        <v>2430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K10379" s="1" t="s">
        <v>13952</v>
      </c>
    </row>
    <row r="10380" customFormat="false" ht="15" hidden="false" customHeight="true" outlineLevel="0" collapsed="false">
      <c r="A10380" s="1" t="n">
        <f aca="false">A9218</f>
        <v>8222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K10380" s="1" t="s">
        <v>13952</v>
      </c>
    </row>
    <row r="10381" customFormat="false" ht="15" hidden="false" customHeight="true" outlineLevel="0" collapsed="false">
      <c r="A10381" s="1" t="n">
        <f aca="false">A9236</f>
        <v>8239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K10381" s="1" t="s">
        <v>13952</v>
      </c>
    </row>
    <row r="10382" customFormat="false" ht="15" hidden="false" customHeight="true" outlineLevel="0" collapsed="false">
      <c r="A10382" s="1" t="n">
        <f aca="false">A3360</f>
        <v>2431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K10382" s="1" t="s">
        <v>13952</v>
      </c>
    </row>
    <row r="10383" customFormat="false" ht="15" hidden="false" customHeight="true" outlineLevel="0" collapsed="false">
      <c r="A10383" s="1" t="n">
        <f aca="false">A3360</f>
        <v>2431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8917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8918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K10385" s="1" t="s">
        <v>13952</v>
      </c>
    </row>
    <row r="10386" customFormat="false" ht="15" hidden="false" customHeight="true" outlineLevel="0" collapsed="false">
      <c r="A10386" s="1" t="n">
        <f aca="false">A10385</f>
        <v>8918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K10386" s="1" t="s">
        <v>13952</v>
      </c>
    </row>
    <row r="10387" customFormat="false" ht="15" hidden="false" customHeight="true" outlineLevel="0" collapsed="false">
      <c r="A10387" s="1" t="n">
        <f aca="false">A3361</f>
        <v>2432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K10387" s="1" t="s">
        <v>13952</v>
      </c>
    </row>
    <row r="10388" customFormat="false" ht="15" hidden="false" customHeight="true" outlineLevel="0" collapsed="false">
      <c r="A10388" s="1" t="n">
        <f aca="false">A3361</f>
        <v>2432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K10388" s="1" t="s">
        <v>13952</v>
      </c>
    </row>
    <row r="10389" customFormat="false" ht="15" hidden="false" customHeight="true" outlineLevel="0" collapsed="false">
      <c r="A10389" s="1" t="n">
        <f aca="false">A3362</f>
        <v>2433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K10389" s="1" t="s">
        <v>13952</v>
      </c>
    </row>
    <row r="10390" customFormat="false" ht="15" hidden="false" customHeight="true" outlineLevel="0" collapsed="false">
      <c r="A10390" s="1" t="n">
        <f aca="false">A3362</f>
        <v>2433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K10390" s="1" t="s">
        <v>13952</v>
      </c>
    </row>
    <row r="10391" customFormat="false" ht="15" hidden="false" customHeight="true" outlineLevel="0" collapsed="false">
      <c r="A10391" s="1" t="n">
        <f aca="false">A9178</f>
        <v>8183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8919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K10392" s="1" t="s">
        <v>13952</v>
      </c>
    </row>
    <row r="10393" customFormat="false" ht="15" hidden="false" customHeight="true" outlineLevel="0" collapsed="false">
      <c r="A10393" s="1" t="n">
        <f aca="false">A10392</f>
        <v>8919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8920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K10394" s="1" t="s">
        <v>13952</v>
      </c>
    </row>
    <row r="10395" customFormat="false" ht="15" hidden="false" customHeight="true" outlineLevel="0" collapsed="false">
      <c r="A10395" s="1" t="n">
        <f aca="false">A10394</f>
        <v>8920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K10395" s="1" t="s">
        <v>13952</v>
      </c>
    </row>
    <row r="10396" customFormat="false" ht="15" hidden="false" customHeight="true" outlineLevel="0" collapsed="false">
      <c r="A10396" s="1" t="n">
        <f aca="false">A3363</f>
        <v>2434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K10396" s="1" t="s">
        <v>13952</v>
      </c>
    </row>
    <row r="10397" customFormat="false" ht="15" hidden="false" customHeight="true" outlineLevel="0" collapsed="false">
      <c r="A10397" s="1" t="n">
        <f aca="false">A3363</f>
        <v>2434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K10397" s="1" t="s">
        <v>13952</v>
      </c>
    </row>
    <row r="10398" customFormat="false" ht="15" hidden="false" customHeight="true" outlineLevel="0" collapsed="false">
      <c r="A10398" s="1" t="n">
        <f aca="false">A3364</f>
        <v>2435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K10398" s="1" t="s">
        <v>13952</v>
      </c>
    </row>
    <row r="10399" customFormat="false" ht="15" hidden="false" customHeight="true" outlineLevel="0" collapsed="false">
      <c r="A10399" s="1" t="n">
        <f aca="false">A10398</f>
        <v>2435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K10399" s="1" t="s">
        <v>13952</v>
      </c>
    </row>
    <row r="10400" customFormat="false" ht="15" hidden="false" customHeight="true" outlineLevel="0" collapsed="false">
      <c r="A10400" s="1" t="n">
        <f aca="false">A3365</f>
        <v>2436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K10400" s="1" t="s">
        <v>13952</v>
      </c>
    </row>
    <row r="10401" customFormat="false" ht="15" hidden="false" customHeight="true" outlineLevel="0" collapsed="false">
      <c r="A10401" s="1" t="n">
        <f aca="false">A3365</f>
        <v>2436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8921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8922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8923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K10404" s="1" t="s">
        <v>13952</v>
      </c>
    </row>
    <row r="10405" customFormat="false" ht="15" hidden="false" customHeight="true" outlineLevel="0" collapsed="false">
      <c r="A10405" s="1" t="n">
        <f aca="false">A807</f>
        <v>545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8924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8925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8926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8927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8928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8929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8930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8931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8932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8933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8934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8935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8936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8937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8938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8939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8940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8941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8942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8943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8944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8945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8946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8947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8948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8949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8950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8951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8952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K10436" s="1" t="s">
        <v>13952</v>
      </c>
    </row>
    <row r="10437" customFormat="false" ht="15" hidden="false" customHeight="true" outlineLevel="0" collapsed="false">
      <c r="A10437" s="1" t="n">
        <f aca="false">A5192</f>
        <v>4245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K10437" s="1" t="s">
        <v>13952</v>
      </c>
    </row>
    <row r="10438" customFormat="false" ht="15" hidden="false" customHeight="true" outlineLevel="0" collapsed="false">
      <c r="A10438" s="1" t="n">
        <f aca="false">A2623</f>
        <v>1698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8953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8954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8955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8956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K10442" s="1" t="s">
        <v>13952</v>
      </c>
    </row>
    <row r="10443" customFormat="false" ht="15" hidden="false" customHeight="true" outlineLevel="0" collapsed="false">
      <c r="A10443" s="1" t="n">
        <f aca="false">A1769</f>
        <v>1141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8957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8958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8959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K10446" s="1" t="s">
        <v>13952</v>
      </c>
    </row>
    <row r="10447" customFormat="false" ht="15" hidden="false" customHeight="true" outlineLevel="0" collapsed="false">
      <c r="A10447" s="1" t="n">
        <f aca="false">A1583</f>
        <v>1093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K10447" s="1" t="s">
        <v>13952</v>
      </c>
    </row>
    <row r="10448" customFormat="false" ht="15" hidden="false" customHeight="true" outlineLevel="0" collapsed="false">
      <c r="A10448" s="1" t="n">
        <f aca="false">A1803</f>
        <v>1153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8960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8961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8962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K10451" s="1" t="s">
        <v>13952</v>
      </c>
    </row>
    <row r="10452" customFormat="false" ht="15" hidden="false" customHeight="true" outlineLevel="0" collapsed="false">
      <c r="A10452" s="1" t="n">
        <f aca="false">A1483</f>
        <v>1065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8963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K10453" s="1" t="s">
        <v>13952</v>
      </c>
    </row>
    <row r="10454" customFormat="false" ht="15" hidden="false" customHeight="true" outlineLevel="0" collapsed="false">
      <c r="A10454" s="1" t="n">
        <f aca="false">A2990</f>
        <v>2064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8964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K10455" s="1" t="s">
        <v>13952</v>
      </c>
    </row>
    <row r="10456" customFormat="false" ht="15" hidden="false" customHeight="true" outlineLevel="0" collapsed="false">
      <c r="A10456" s="1" t="n">
        <f aca="false">A1525</f>
        <v>1075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8965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K10457" s="1" t="s">
        <v>13952</v>
      </c>
    </row>
    <row r="10458" customFormat="false" ht="15" hidden="false" customHeight="true" outlineLevel="0" collapsed="false">
      <c r="A10458" s="1" t="n">
        <f aca="false">A1583</f>
        <v>1093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K10458" s="1" t="s">
        <v>13952</v>
      </c>
    </row>
    <row r="10459" customFormat="false" ht="15" hidden="false" customHeight="true" outlineLevel="0" collapsed="false">
      <c r="A10459" s="1" t="n">
        <f aca="false">A1583</f>
        <v>1093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8966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8967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8968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8969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K10463" s="1" t="s">
        <v>13952</v>
      </c>
    </row>
    <row r="10464" customFormat="false" ht="15" hidden="false" customHeight="true" outlineLevel="0" collapsed="false">
      <c r="A10464" s="1" t="n">
        <f aca="false">A1798</f>
        <v>1151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K10464" s="1" t="s">
        <v>13952</v>
      </c>
    </row>
    <row r="10465" customFormat="false" ht="15" hidden="false" customHeight="true" outlineLevel="0" collapsed="false">
      <c r="A10465" s="1" t="n">
        <f aca="false">A1798</f>
        <v>1151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K10465" s="1" t="s">
        <v>13952</v>
      </c>
    </row>
    <row r="10466" customFormat="false" ht="15" hidden="false" customHeight="true" outlineLevel="0" collapsed="false">
      <c r="A10466" s="1" t="n">
        <f aca="false">A1803</f>
        <v>1153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K10466" s="1" t="s">
        <v>13952</v>
      </c>
    </row>
    <row r="10467" customFormat="false" ht="15" hidden="false" customHeight="true" outlineLevel="0" collapsed="false">
      <c r="A10467" s="1" t="n">
        <f aca="false">A1803</f>
        <v>1153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8970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8971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K10469" s="1" t="s">
        <v>13952</v>
      </c>
    </row>
    <row r="10470" customFormat="false" ht="15" hidden="false" customHeight="true" outlineLevel="0" collapsed="false">
      <c r="A10470" s="1" t="n">
        <f aca="false">A10469</f>
        <v>8971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8972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K10471" s="1" t="s">
        <v>13952</v>
      </c>
    </row>
    <row r="10472" customFormat="false" ht="15" hidden="false" customHeight="true" outlineLevel="0" collapsed="false">
      <c r="A10472" s="1" t="n">
        <f aca="false">A10471</f>
        <v>8972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8973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8974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8975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K10475" s="1" t="s">
        <v>13952</v>
      </c>
    </row>
    <row r="10476" customFormat="false" ht="15" hidden="false" customHeight="true" outlineLevel="0" collapsed="false">
      <c r="A10476" s="1" t="n">
        <f aca="false">A10475</f>
        <v>8975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8976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8977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K10479" s="1" t="s">
        <v>13952</v>
      </c>
    </row>
    <row r="10480" customFormat="false" ht="15" hidden="false" customHeight="true" outlineLevel="0" collapsed="false">
      <c r="A10480" s="1" t="n">
        <f aca="false">A9009</f>
        <v>8022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8978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8979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K10482" s="1" t="s">
        <v>13952</v>
      </c>
    </row>
    <row r="10483" customFormat="false" ht="15" hidden="false" customHeight="true" outlineLevel="0" collapsed="false">
      <c r="A10483" s="1" t="n">
        <f aca="false">A10482</f>
        <v>8979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K10484" s="1" t="s">
        <v>13952</v>
      </c>
    </row>
    <row r="10485" customFormat="false" ht="15" hidden="false" customHeight="true" outlineLevel="0" collapsed="false">
      <c r="A10485" s="1" t="n">
        <f aca="false">A2804</f>
        <v>1879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8980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8981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K10488" s="1" t="s">
        <v>13952</v>
      </c>
    </row>
    <row r="10489" customFormat="false" ht="15" hidden="false" customHeight="true" outlineLevel="0" collapsed="false">
      <c r="A10489" s="1" t="n">
        <f aca="false">A2592</f>
        <v>1667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3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8982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8983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K10492" s="1" t="s">
        <v>13952</v>
      </c>
    </row>
    <row r="10493" customFormat="false" ht="15" hidden="false" customHeight="true" outlineLevel="0" collapsed="false">
      <c r="A10493" s="1" t="n">
        <f aca="false">A2041</f>
        <v>1220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8984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8985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3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8986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8987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8988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K10498" s="1" t="s">
        <v>13952</v>
      </c>
    </row>
    <row r="10499" customFormat="false" ht="15" hidden="false" customHeight="true" outlineLevel="0" collapsed="false">
      <c r="A10499" s="1" t="n">
        <f aca="false">A6321</f>
        <v>5360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K10499" s="1" t="s">
        <v>13952</v>
      </c>
    </row>
    <row r="10500" customFormat="false" ht="15" hidden="false" customHeight="true" outlineLevel="0" collapsed="false">
      <c r="A10500" s="1" t="n">
        <f aca="false">A5231</f>
        <v>4284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K10500" s="1" t="s">
        <v>13952</v>
      </c>
    </row>
    <row r="10501" customFormat="false" ht="15" hidden="false" customHeight="true" outlineLevel="0" collapsed="false">
      <c r="A10501" s="1" t="n">
        <f aca="false">A10500</f>
        <v>4284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K10501" s="1" t="s">
        <v>13952</v>
      </c>
    </row>
    <row r="10502" customFormat="false" ht="15" hidden="false" customHeight="true" outlineLevel="0" collapsed="false">
      <c r="A10502" s="1" t="n">
        <f aca="false">A10500</f>
        <v>4284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K10502" s="1" t="s">
        <v>13952</v>
      </c>
    </row>
    <row r="10503" customFormat="false" ht="15" hidden="false" customHeight="true" outlineLevel="0" collapsed="false">
      <c r="A10503" s="1" t="n">
        <f aca="false">A6517</f>
        <v>5554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8989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K10504" s="1" t="s">
        <v>13952</v>
      </c>
    </row>
    <row r="10505" customFormat="false" ht="15" hidden="false" customHeight="true" outlineLevel="0" collapsed="false">
      <c r="A10505" s="1" t="n">
        <f aca="false">A5953</f>
        <v>4995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K10505" s="1" t="s">
        <v>13952</v>
      </c>
    </row>
    <row r="10506" customFormat="false" ht="15" hidden="false" customHeight="true" outlineLevel="0" collapsed="false">
      <c r="A10506" s="1" t="n">
        <f aca="false">A5954</f>
        <v>4996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K10506" s="1" t="s">
        <v>13952</v>
      </c>
    </row>
    <row r="10507" customFormat="false" ht="15" hidden="false" customHeight="true" outlineLevel="0" collapsed="false">
      <c r="A10507" s="1" t="n">
        <f aca="false">A5954</f>
        <v>4996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K10507" s="1" t="s">
        <v>13952</v>
      </c>
    </row>
    <row r="10508" customFormat="false" ht="15" hidden="false" customHeight="true" outlineLevel="0" collapsed="false">
      <c r="A10508" s="1" t="n">
        <f aca="false">A5952</f>
        <v>4994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K10508" s="1" t="s">
        <v>13952</v>
      </c>
    </row>
    <row r="10509" customFormat="false" ht="15" hidden="false" customHeight="true" outlineLevel="0" collapsed="false">
      <c r="A10509" s="1" t="n">
        <f aca="false">A5217</f>
        <v>4270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K10509" s="1" t="s">
        <v>13952</v>
      </c>
    </row>
    <row r="10510" customFormat="false" ht="15" hidden="false" customHeight="true" outlineLevel="0" collapsed="false">
      <c r="A10510" s="1" t="n">
        <f aca="false">A5217</f>
        <v>4270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K10510" s="1" t="s">
        <v>13952</v>
      </c>
    </row>
    <row r="10511" customFormat="false" ht="15" hidden="false" customHeight="true" outlineLevel="0" collapsed="false">
      <c r="A10511" s="1" t="n">
        <f aca="false">A10509</f>
        <v>4270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8990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8991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8992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8993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8994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8995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K10517" s="1" t="s">
        <v>13952</v>
      </c>
    </row>
    <row r="10518" customFormat="false" ht="15" hidden="false" customHeight="true" outlineLevel="0" collapsed="false">
      <c r="A10518" s="1" t="n">
        <f aca="false">A3414</f>
        <v>2484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K10518" s="1" t="s">
        <v>13952</v>
      </c>
    </row>
    <row r="10519" customFormat="false" ht="15" hidden="false" customHeight="true" outlineLevel="0" collapsed="false">
      <c r="A10519" s="1" t="n">
        <f aca="false">A3422</f>
        <v>2492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K10519" s="1" t="s">
        <v>13952</v>
      </c>
    </row>
    <row r="10520" customFormat="false" ht="15" hidden="false" customHeight="true" outlineLevel="0" collapsed="false">
      <c r="A10520" s="1" t="n">
        <f aca="false">A3430</f>
        <v>2500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K10520" s="1" t="s">
        <v>13952</v>
      </c>
    </row>
    <row r="10521" customFormat="false" ht="15" hidden="false" customHeight="true" outlineLevel="0" collapsed="false">
      <c r="A10521" s="1" t="n">
        <f aca="false">A3430</f>
        <v>2500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K10521" s="1" t="s">
        <v>13952</v>
      </c>
    </row>
    <row r="10522" customFormat="false" ht="15" hidden="false" customHeight="true" outlineLevel="0" collapsed="false">
      <c r="A10522" s="1" t="n">
        <f aca="false">A1847</f>
        <v>1167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K10522" s="1" t="s">
        <v>13952</v>
      </c>
    </row>
    <row r="10523" customFormat="false" ht="15" hidden="false" customHeight="true" outlineLevel="0" collapsed="false">
      <c r="A10523" s="1" t="n">
        <f aca="false">A3561</f>
        <v>2628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K10523" s="1" t="s">
        <v>13952</v>
      </c>
    </row>
    <row r="10524" customFormat="false" ht="15" hidden="false" customHeight="true" outlineLevel="0" collapsed="false">
      <c r="A10524" s="1" t="n">
        <f aca="false">A1793</f>
        <v>1148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K10524" s="1" t="s">
        <v>13952</v>
      </c>
    </row>
    <row r="10525" customFormat="false" ht="15" hidden="false" customHeight="true" outlineLevel="0" collapsed="false">
      <c r="A10525" s="1" t="n">
        <f aca="false">A1793</f>
        <v>1148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K10525" s="1" t="s">
        <v>13952</v>
      </c>
    </row>
    <row r="10526" customFormat="false" ht="15" hidden="false" customHeight="true" outlineLevel="0" collapsed="false">
      <c r="A10526" s="1" t="n">
        <f aca="false">A1793</f>
        <v>1148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K10526" s="1" t="s">
        <v>13952</v>
      </c>
    </row>
    <row r="10527" customFormat="false" ht="15" hidden="false" customHeight="true" outlineLevel="0" collapsed="false">
      <c r="A10527" s="1" t="n">
        <f aca="false">A1793</f>
        <v>1148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8996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K10528" s="1" t="s">
        <v>13952</v>
      </c>
    </row>
    <row r="10529" customFormat="false" ht="15" hidden="false" customHeight="true" outlineLevel="0" collapsed="false">
      <c r="A10529" s="1" t="n">
        <f aca="false">A1795</f>
        <v>1150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K10529" s="1" t="s">
        <v>13952</v>
      </c>
    </row>
    <row r="10530" customFormat="false" ht="15" hidden="false" customHeight="true" outlineLevel="0" collapsed="false">
      <c r="A10530" s="1" t="n">
        <f aca="false">A1795</f>
        <v>1150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K10530" s="1" t="s">
        <v>13952</v>
      </c>
    </row>
    <row r="10531" customFormat="false" ht="15" hidden="false" customHeight="true" outlineLevel="0" collapsed="false">
      <c r="A10531" s="1" t="n">
        <f aca="false">A1795</f>
        <v>1150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K10531" s="1" t="s">
        <v>13952</v>
      </c>
    </row>
    <row r="10532" customFormat="false" ht="15" hidden="false" customHeight="true" outlineLevel="0" collapsed="false">
      <c r="A10532" s="1" t="n">
        <f aca="false">A9247</f>
        <v>8250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8997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8998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8999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K10535" s="1" t="s">
        <v>13952</v>
      </c>
    </row>
    <row r="10536" customFormat="false" ht="15" hidden="false" customHeight="true" outlineLevel="0" collapsed="false">
      <c r="A10536" s="1" t="n">
        <f aca="false">A2483</f>
        <v>1560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K10536" s="1" t="s">
        <v>13952</v>
      </c>
    </row>
    <row r="10537" customFormat="false" ht="15" hidden="false" customHeight="true" outlineLevel="0" collapsed="false">
      <c r="A10537" s="1" t="n">
        <f aca="false">A2483</f>
        <v>1560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K10537" s="1" t="s">
        <v>13952</v>
      </c>
    </row>
    <row r="10538" customFormat="false" ht="15" hidden="false" customHeight="true" outlineLevel="0" collapsed="false">
      <c r="A10538" s="1" t="n">
        <f aca="false">A2131</f>
        <v>1253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K10538" s="1" t="s">
        <v>13952</v>
      </c>
    </row>
    <row r="10539" customFormat="false" ht="15" hidden="false" customHeight="true" outlineLevel="0" collapsed="false">
      <c r="A10539" s="1" t="n">
        <f aca="false">A2131</f>
        <v>1253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K10539" s="1" t="s">
        <v>13952</v>
      </c>
    </row>
    <row r="10540" customFormat="false" ht="15" hidden="false" customHeight="true" outlineLevel="0" collapsed="false">
      <c r="A10540" s="1" t="n">
        <f aca="false">A2482</f>
        <v>1559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K10540" s="1" t="s">
        <v>13952</v>
      </c>
    </row>
    <row r="10541" customFormat="false" ht="15" hidden="false" customHeight="true" outlineLevel="0" collapsed="false">
      <c r="A10541" s="1" t="n">
        <f aca="false">A2482</f>
        <v>1559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K10541" s="1" t="s">
        <v>13952</v>
      </c>
    </row>
    <row r="10542" customFormat="false" ht="15" hidden="false" customHeight="true" outlineLevel="0" collapsed="false">
      <c r="A10542" s="1" t="n">
        <f aca="false">A2482</f>
        <v>1559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9000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9001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9002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9003</v>
      </c>
      <c r="C10546" s="1" t="str">
        <f aca="false">IF(H10546="",F10546,H10546)</f>
        <v>Meadowbrook Solar Farm</v>
      </c>
      <c r="F10546" s="5"/>
      <c r="G10546" s="1" t="n">
        <v>59936</v>
      </c>
      <c r="H10546" s="3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9004</v>
      </c>
      <c r="C10547" s="1" t="str">
        <f aca="false">IF(H10547="",F10547,H10547)</f>
        <v>Kojak Farm</v>
      </c>
      <c r="F10547" s="5"/>
      <c r="G10547" s="1" t="n">
        <v>60578</v>
      </c>
      <c r="H10547" s="3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9005</v>
      </c>
      <c r="C10548" s="1" t="str">
        <f aca="false">IF(H10548="",F10548,H10548)</f>
        <v>Chesapeake College</v>
      </c>
      <c r="F10548" s="5"/>
      <c r="G10548" s="1" t="n">
        <v>60465</v>
      </c>
      <c r="H10548" s="3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9006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3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9007</v>
      </c>
      <c r="C10550" s="1" t="str">
        <f aca="false">IF(H10550="",F10550,H10550)</f>
        <v>AEP Milton NaS</v>
      </c>
      <c r="F10550" s="5"/>
      <c r="G10550" s="1" t="n">
        <v>59995</v>
      </c>
      <c r="H10550" s="3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9008</v>
      </c>
      <c r="C10551" s="1" t="str">
        <f aca="false">IF(H10551="",F10551,H10551)</f>
        <v>Wind Colebrook South</v>
      </c>
      <c r="F10551" s="5"/>
      <c r="G10551" s="1" t="n">
        <v>60700</v>
      </c>
      <c r="H10551" s="3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9009</v>
      </c>
      <c r="C10552" s="1" t="str">
        <f aca="false">IF(H10552="",F10552,H10552)</f>
        <v>Philip Morris</v>
      </c>
      <c r="F10552" s="5"/>
      <c r="G10552" s="1" t="n">
        <v>59911</v>
      </c>
      <c r="H10552" s="3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9010</v>
      </c>
      <c r="C10553" s="1" t="str">
        <f aca="false">IF(H10553="",F10553,H10553)</f>
        <v>Sophie Solar</v>
      </c>
      <c r="F10553" s="5"/>
      <c r="G10553" s="1" t="n">
        <v>58745</v>
      </c>
      <c r="H10553" s="3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9011</v>
      </c>
      <c r="C10554" s="1" t="str">
        <f aca="false">IF(H10554="",F10554,H10554)</f>
        <v>Western Michigan Solar Gardens</v>
      </c>
      <c r="F10554" s="5"/>
      <c r="G10554" s="1" t="n">
        <v>60117</v>
      </c>
      <c r="H10554" s="3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9012</v>
      </c>
      <c r="C10555" s="1" t="str">
        <f aca="false">IF(H10555="",F10555,H10555)</f>
        <v>Freeze Solar</v>
      </c>
      <c r="F10555" s="5"/>
      <c r="G10555" s="1" t="n">
        <v>60759</v>
      </c>
      <c r="H10555" s="3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9013</v>
      </c>
      <c r="C10556" s="1" t="str">
        <f aca="false">IF(H10556="",F10556,H10556)</f>
        <v>RE Garland A</v>
      </c>
      <c r="F10556" s="5"/>
      <c r="G10556" s="1" t="n">
        <v>60386</v>
      </c>
      <c r="H10556" s="3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9014</v>
      </c>
      <c r="C10557" s="1" t="str">
        <f aca="false">IF(H10557="",F10557,H10557)</f>
        <v>Stillwater Energy Center</v>
      </c>
      <c r="F10557" s="5"/>
      <c r="G10557" s="1" t="n">
        <v>59647</v>
      </c>
      <c r="H10557" s="3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9015</v>
      </c>
      <c r="C10558" s="1" t="str">
        <f aca="false">IF(H10558="",F10558,H10558)</f>
        <v>IFF Hazlet Ground</v>
      </c>
      <c r="F10558" s="5"/>
      <c r="G10558" s="1" t="n">
        <v>60709</v>
      </c>
      <c r="H10558" s="3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9016</v>
      </c>
      <c r="C10559" s="1" t="str">
        <f aca="false">IF(H10559="",F10559,H10559)</f>
        <v>Osceola Solar Facility</v>
      </c>
      <c r="F10559" s="5"/>
      <c r="G10559" s="1" t="n">
        <v>59954</v>
      </c>
      <c r="H10559" s="3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9017</v>
      </c>
      <c r="C10560" s="1" t="str">
        <f aca="false">IF(H10560="",F10560,H10560)</f>
        <v>Owens Valley Solar Project 11</v>
      </c>
      <c r="F10560" s="5"/>
      <c r="G10560" s="1" t="n">
        <v>60953</v>
      </c>
      <c r="H10560" s="3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9018</v>
      </c>
      <c r="C10561" s="1" t="str">
        <f aca="false">IF(H10561="",F10561,H10561)</f>
        <v>Western Branch High School</v>
      </c>
      <c r="F10561" s="5"/>
      <c r="G10561" s="1" t="n">
        <v>59904</v>
      </c>
      <c r="H10561" s="3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9019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3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9020</v>
      </c>
      <c r="C10563" s="1" t="str">
        <f aca="false">IF(H10563="",F10563,H10563)</f>
        <v>Equity Industrial Turbines</v>
      </c>
      <c r="F10563" s="5"/>
      <c r="G10563" s="1" t="n">
        <v>60865</v>
      </c>
      <c r="H10563" s="3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9021</v>
      </c>
      <c r="C10564" s="1" t="str">
        <f aca="false">IF(H10564="",F10564,H10564)</f>
        <v>Harpster Wind</v>
      </c>
      <c r="F10564" s="5"/>
      <c r="G10564" s="1" t="n">
        <v>60126</v>
      </c>
      <c r="H10564" s="3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9022</v>
      </c>
      <c r="C10565" s="1" t="str">
        <f aca="false">IF(H10565="",F10565,H10565)</f>
        <v>ADAGE Hamilton Biopower</v>
      </c>
      <c r="F10565" s="5"/>
      <c r="G10565" s="1" t="n">
        <v>57092</v>
      </c>
      <c r="H10565" s="3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9023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3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9024</v>
      </c>
      <c r="C10567" s="1" t="str">
        <f aca="false">IF(H10567="",F10567,H10567)</f>
        <v>MC1 Solar</v>
      </c>
      <c r="F10567" s="5"/>
      <c r="G10567" s="1" t="n">
        <v>60395</v>
      </c>
      <c r="H10567" s="3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9025</v>
      </c>
      <c r="C10568" s="1" t="str">
        <f aca="false">IF(H10568="",F10568,H10568)</f>
        <v>Palmer Landfill</v>
      </c>
      <c r="F10568" s="5"/>
      <c r="G10568" s="1" t="n">
        <v>60076</v>
      </c>
      <c r="H10568" s="3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9026</v>
      </c>
      <c r="C10569" s="1" t="str">
        <f aca="false">IF(H10569="",F10569,H10569)</f>
        <v>Central Antelope Dry Ranch C</v>
      </c>
      <c r="F10569" s="5"/>
      <c r="G10569" s="1" t="n">
        <v>59963</v>
      </c>
      <c r="H10569" s="3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9027</v>
      </c>
      <c r="C10570" s="1" t="str">
        <f aca="false">IF(H10570="",F10570,H10570)</f>
        <v>Ozarks Natural Energy</v>
      </c>
      <c r="F10570" s="5"/>
      <c r="G10570" s="1" t="n">
        <v>60924</v>
      </c>
      <c r="H10570" s="3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9028</v>
      </c>
      <c r="C10571" s="1" t="str">
        <f aca="false">IF(H10571="",F10571,H10571)</f>
        <v>158th Fighter Wing Solar Farm</v>
      </c>
      <c r="F10571" s="5"/>
      <c r="G10571" s="1" t="n">
        <v>60542</v>
      </c>
      <c r="H10571" s="3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9029</v>
      </c>
      <c r="C10572" s="1" t="str">
        <f aca="false">IF(H10572="",F10572,H10572)</f>
        <v>GMP Solar - Hartford</v>
      </c>
      <c r="F10572" s="5"/>
      <c r="G10572" s="1" t="n">
        <v>60874</v>
      </c>
      <c r="H10572" s="3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9030</v>
      </c>
      <c r="C10573" s="1" t="str">
        <f aca="false">IF(H10573="",F10573,H10573)</f>
        <v>AES ES Tait</v>
      </c>
      <c r="F10573" s="5"/>
      <c r="G10573" s="1" t="n">
        <v>58826</v>
      </c>
      <c r="H10573" s="3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9031</v>
      </c>
      <c r="C10574" s="1" t="str">
        <f aca="false">IF(H10574="",F10574,H10574)</f>
        <v>Selmer I</v>
      </c>
      <c r="F10574" s="5"/>
      <c r="G10574" s="1" t="n">
        <v>60555</v>
      </c>
      <c r="H10574" s="3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9032</v>
      </c>
      <c r="C10575" s="1" t="str">
        <f aca="false">IF(H10575="",F10575,H10575)</f>
        <v>South Louisburg Solar</v>
      </c>
      <c r="F10575" s="5"/>
      <c r="G10575" s="1" t="n">
        <v>59825</v>
      </c>
      <c r="H10575" s="3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9033</v>
      </c>
      <c r="C10576" s="1" t="str">
        <f aca="false">IF(H10576="",F10576,H10576)</f>
        <v>Rail Trail</v>
      </c>
      <c r="F10576" s="5"/>
      <c r="G10576" s="1" t="n">
        <v>60492</v>
      </c>
      <c r="H10576" s="3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9034</v>
      </c>
      <c r="C10577" s="1" t="str">
        <f aca="false">IF(H10577="",F10577,H10577)</f>
        <v>Simons Farm</v>
      </c>
      <c r="F10577" s="5"/>
      <c r="G10577" s="1" t="n">
        <v>59149</v>
      </c>
      <c r="H10577" s="3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9035</v>
      </c>
      <c r="C10578" s="1" t="str">
        <f aca="false">IF(H10578="",F10578,H10578)</f>
        <v>Roper Farm, LLC</v>
      </c>
      <c r="F10578" s="5"/>
      <c r="G10578" s="1" t="n">
        <v>60761</v>
      </c>
      <c r="H10578" s="3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9036</v>
      </c>
      <c r="C10579" s="1" t="str">
        <f aca="false">IF(H10579="",F10579,H10579)</f>
        <v>Pisgah Mountain Wind</v>
      </c>
      <c r="F10579" s="5"/>
      <c r="G10579" s="1" t="n">
        <v>60404</v>
      </c>
      <c r="H10579" s="3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9037</v>
      </c>
      <c r="C10580" s="1" t="str">
        <f aca="false">IF(H10580="",F10580,H10580)</f>
        <v>Carver MA 1</v>
      </c>
      <c r="F10580" s="5"/>
      <c r="G10580" s="1" t="n">
        <v>60442</v>
      </c>
      <c r="H10580" s="3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9038</v>
      </c>
      <c r="C10581" s="1" t="str">
        <f aca="false">IF(H10581="",F10581,H10581)</f>
        <v>AVS Lancaster 1</v>
      </c>
      <c r="F10581" s="5"/>
      <c r="G10581" s="1" t="n">
        <v>60085</v>
      </c>
      <c r="H10581" s="3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9039</v>
      </c>
      <c r="C10582" s="1" t="str">
        <f aca="false">IF(H10582="",F10582,H10582)</f>
        <v>East Orange Solar</v>
      </c>
      <c r="F10582" s="5"/>
      <c r="G10582" s="1" t="n">
        <v>60727</v>
      </c>
      <c r="H10582" s="3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9040</v>
      </c>
      <c r="C10583" s="1" t="str">
        <f aca="false">IF(H10583="",F10583,H10583)</f>
        <v>WED Coventry 3</v>
      </c>
      <c r="F10583" s="5"/>
      <c r="G10583" s="1" t="n">
        <v>59305</v>
      </c>
      <c r="H10583" s="3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9041</v>
      </c>
      <c r="C10584" s="1" t="str">
        <f aca="false">IF(H10584="",F10584,H10584)</f>
        <v>Tannery Road Landfill</v>
      </c>
      <c r="F10584" s="5"/>
      <c r="G10584" s="1" t="n">
        <v>60677</v>
      </c>
      <c r="H10584" s="3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9042</v>
      </c>
      <c r="C10585" s="1" t="str">
        <f aca="false">IF(H10585="",F10585,H10585)</f>
        <v>WYM 1250 Palmer LLC</v>
      </c>
      <c r="F10585" s="5"/>
      <c r="G10585" s="1" t="n">
        <v>60614</v>
      </c>
      <c r="H10585" s="3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9043</v>
      </c>
      <c r="C10586" s="1" t="str">
        <f aca="false">IF(H10586="",F10586,H10586)</f>
        <v>Hartz Way</v>
      </c>
      <c r="F10586" s="5"/>
      <c r="G10586" s="1" t="n">
        <v>60501</v>
      </c>
      <c r="H10586" s="3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9044</v>
      </c>
      <c r="C10587" s="1" t="str">
        <f aca="false">IF(H10587="",F10587,H10587)</f>
        <v>Brookside</v>
      </c>
      <c r="F10587" s="5"/>
      <c r="G10587" s="1" t="n">
        <v>60451</v>
      </c>
      <c r="H10587" s="3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9045</v>
      </c>
      <c r="C10588" s="1" t="str">
        <f aca="false">IF(H10588="",F10588,H10588)</f>
        <v>White Farm Solar, LLC</v>
      </c>
      <c r="F10588" s="5"/>
      <c r="G10588" s="1" t="n">
        <v>60363</v>
      </c>
      <c r="H10588" s="3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9046</v>
      </c>
      <c r="C10589" s="1" t="str">
        <f aca="false">IF(H10589="",F10589,H10589)</f>
        <v>Allison Creek Hydro</v>
      </c>
      <c r="F10589" s="5"/>
      <c r="G10589" s="1" t="n">
        <v>58982</v>
      </c>
      <c r="H10589" s="3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9047</v>
      </c>
      <c r="C10590" s="1" t="str">
        <f aca="false">IF(H10590="",F10590,H10590)</f>
        <v>WED Coventry 6</v>
      </c>
      <c r="F10590" s="5"/>
      <c r="G10590" s="1" t="n">
        <v>59314</v>
      </c>
      <c r="H10590" s="3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9048</v>
      </c>
      <c r="C10591" s="1" t="str">
        <f aca="false">IF(H10591="",F10591,H10591)</f>
        <v>New Castle Solar RES</v>
      </c>
      <c r="F10591" s="5"/>
      <c r="G10591" s="1" t="n">
        <v>59981</v>
      </c>
      <c r="H10591" s="3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9049</v>
      </c>
      <c r="C10592" s="1" t="str">
        <f aca="false">IF(H10592="",F10592,H10592)</f>
        <v>Orbit Energy Charlotte</v>
      </c>
      <c r="F10592" s="5"/>
      <c r="G10592" s="1" t="n">
        <v>58638</v>
      </c>
      <c r="H10592" s="3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9050</v>
      </c>
      <c r="C10593" s="1" t="str">
        <f aca="false">IF(H10593="",F10593,H10593)</f>
        <v>Pierre Solar</v>
      </c>
      <c r="F10593" s="5"/>
      <c r="G10593" s="1" t="n">
        <v>60686</v>
      </c>
      <c r="H10593" s="3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9051</v>
      </c>
      <c r="C10594" s="1" t="str">
        <f aca="false">IF(H10594="",F10594,H10594)</f>
        <v>Beetle Solar</v>
      </c>
      <c r="F10594" s="5"/>
      <c r="G10594" s="1" t="n">
        <v>59511</v>
      </c>
      <c r="H10594" s="3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9052</v>
      </c>
      <c r="C10595" s="1" t="str">
        <f aca="false">IF(H10595="",F10595,H10595)</f>
        <v>Dublin Solar I</v>
      </c>
      <c r="F10595" s="5"/>
      <c r="G10595" s="1" t="n">
        <v>60930</v>
      </c>
      <c r="H10595" s="3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9053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3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9054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3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9055</v>
      </c>
      <c r="C10598" s="1" t="str">
        <f aca="false">IF(H10598="",F10598,H10598)</f>
        <v>Bowerman Power LFG, LLC</v>
      </c>
      <c r="F10598" s="5"/>
      <c r="G10598" s="1" t="n">
        <v>59461</v>
      </c>
      <c r="H10598" s="3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9056</v>
      </c>
      <c r="C10599" s="1" t="str">
        <f aca="false">IF(H10599="",F10599,H10599)</f>
        <v>Calipatria Solar Farm</v>
      </c>
      <c r="F10599" s="5"/>
      <c r="G10599" s="1" t="n">
        <v>59088</v>
      </c>
      <c r="H10599" s="3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9057</v>
      </c>
      <c r="C10600" s="1" t="str">
        <f aca="false">IF(H10600="",F10600,H10600)</f>
        <v>McGoogan Farm, LLC</v>
      </c>
      <c r="F10600" s="5"/>
      <c r="G10600" s="1" t="n">
        <v>60779</v>
      </c>
      <c r="H10600" s="3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9058</v>
      </c>
      <c r="C10601" s="1" t="str">
        <f aca="false">IF(H10601="",F10601,H10601)</f>
        <v>Industrial Plant</v>
      </c>
      <c r="F10601" s="5"/>
      <c r="G10601" s="1" t="n">
        <v>59793</v>
      </c>
      <c r="H10601" s="3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9059</v>
      </c>
      <c r="C10602" s="1" t="str">
        <f aca="false">IF(H10602="",F10602,H10602)</f>
        <v>SEPV 18</v>
      </c>
      <c r="F10602" s="5"/>
      <c r="G10602" s="1" t="n">
        <v>59730</v>
      </c>
      <c r="H10602" s="3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9060</v>
      </c>
      <c r="C10603" s="1" t="str">
        <f aca="false">IF(H10603="",F10603,H10603)</f>
        <v>Raritan Solar</v>
      </c>
      <c r="F10603" s="5"/>
      <c r="G10603" s="1" t="n">
        <v>60729</v>
      </c>
      <c r="H10603" s="3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9061</v>
      </c>
      <c r="C10604" s="1" t="str">
        <f aca="false">IF(H10604="",F10604,H10604)</f>
        <v>Baltimore City F</v>
      </c>
      <c r="F10604" s="5"/>
      <c r="G10604" s="1" t="n">
        <v>60666</v>
      </c>
      <c r="H10604" s="3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9062</v>
      </c>
      <c r="C10605" s="1" t="str">
        <f aca="false">IF(H10605="",F10605,H10605)</f>
        <v>Innovative Solar 63, LLC</v>
      </c>
      <c r="F10605" s="5"/>
      <c r="G10605" s="1" t="n">
        <v>60053</v>
      </c>
      <c r="H10605" s="3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9063</v>
      </c>
      <c r="C10606" s="1" t="str">
        <f aca="false">IF(H10606="",F10606,H10606)</f>
        <v>Johnson Co. Solar RES</v>
      </c>
      <c r="F10606" s="5"/>
      <c r="G10606" s="1" t="n">
        <v>59990</v>
      </c>
      <c r="H10606" s="3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9064</v>
      </c>
      <c r="C10607" s="1" t="str">
        <f aca="false">IF(H10607="",F10607,H10607)</f>
        <v>BentonSun, LLC</v>
      </c>
      <c r="F10607" s="5"/>
      <c r="G10607" s="1" t="n">
        <v>60695</v>
      </c>
      <c r="H10607" s="3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9065</v>
      </c>
      <c r="C10608" s="1" t="str">
        <f aca="false">IF(H10608="",F10608,H10608)</f>
        <v>BC Solar</v>
      </c>
      <c r="F10608" s="5"/>
      <c r="G10608" s="1" t="n">
        <v>60616</v>
      </c>
      <c r="H10608" s="3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9066</v>
      </c>
      <c r="C10609" s="1" t="str">
        <f aca="false">IF(H10609="",F10609,H10609)</f>
        <v>Tart Farm</v>
      </c>
      <c r="F10609" s="5"/>
      <c r="G10609" s="1" t="n">
        <v>59583</v>
      </c>
      <c r="H10609" s="3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9067</v>
      </c>
      <c r="C10610" s="1" t="str">
        <f aca="false">IF(H10610="",F10610,H10610)</f>
        <v>Cohen Farm Solar, LLC</v>
      </c>
      <c r="F10610" s="5"/>
      <c r="G10610" s="1" t="n">
        <v>60146</v>
      </c>
      <c r="H10610" s="3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9068</v>
      </c>
      <c r="C10611" s="1" t="str">
        <f aca="false">IF(H10611="",F10611,H10611)</f>
        <v>Kenansville Solar 2, LLC</v>
      </c>
      <c r="F10611" s="5"/>
      <c r="G10611" s="1" t="n">
        <v>58803</v>
      </c>
      <c r="H10611" s="3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9069</v>
      </c>
      <c r="C10612" s="1" t="str">
        <f aca="false">IF(H10612="",F10612,H10612)</f>
        <v>Curtis Hill Solar</v>
      </c>
      <c r="F10612" s="5"/>
      <c r="G10612" s="1" t="n">
        <v>60851</v>
      </c>
      <c r="H10612" s="3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9070</v>
      </c>
      <c r="C10613" s="1" t="str">
        <f aca="false">IF(H10613="",F10613,H10613)</f>
        <v>Minnie Solar</v>
      </c>
      <c r="F10613" s="5"/>
      <c r="G10613" s="1" t="n">
        <v>58740</v>
      </c>
      <c r="H10613" s="3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9071</v>
      </c>
      <c r="C10614" s="1" t="str">
        <f aca="false">IF(H10614="",F10614,H10614)</f>
        <v>Solar Glynn</v>
      </c>
      <c r="F10614" s="5"/>
      <c r="G10614" s="1" t="n">
        <v>60469</v>
      </c>
      <c r="H10614" s="3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9072</v>
      </c>
      <c r="C10615" s="1" t="str">
        <f aca="false">IF(H10615="",F10615,H10615)</f>
        <v>Lower Turnbull Hydro</v>
      </c>
      <c r="F10615" s="5"/>
      <c r="G10615" s="1" t="n">
        <v>57691</v>
      </c>
      <c r="H10615" s="3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9073</v>
      </c>
      <c r="C10616" s="1" t="str">
        <f aca="false">IF(H10616="",F10616,H10616)</f>
        <v>Fall River Solar</v>
      </c>
      <c r="F10616" s="5"/>
      <c r="G10616" s="1" t="n">
        <v>60738</v>
      </c>
      <c r="H10616" s="3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9074</v>
      </c>
      <c r="C10617" s="1" t="str">
        <f aca="false">IF(H10617="",F10617,H10617)</f>
        <v>Sulphur Springs</v>
      </c>
      <c r="F10617" s="5"/>
      <c r="G10617" s="1" t="n">
        <v>60381</v>
      </c>
      <c r="H10617" s="3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9075</v>
      </c>
      <c r="C10618" s="1" t="str">
        <f aca="false">IF(H10618="",F10618,H10618)</f>
        <v>Avalon Solar II</v>
      </c>
      <c r="F10618" s="5"/>
      <c r="G10618" s="1" t="n">
        <v>60062</v>
      </c>
      <c r="H10618" s="3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9076</v>
      </c>
      <c r="C10619" s="1" t="str">
        <f aca="false">IF(H10619="",F10619,H10619)</f>
        <v>Hyline Solar Center, LLC</v>
      </c>
      <c r="F10619" s="5"/>
      <c r="G10619" s="1" t="n">
        <v>60331</v>
      </c>
      <c r="H10619" s="3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9077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3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9078</v>
      </c>
      <c r="C10621" s="1" t="str">
        <f aca="false">IF(H10621="",F10621,H10621)</f>
        <v>Meadows PV 1</v>
      </c>
      <c r="F10621" s="5"/>
      <c r="G10621" s="1" t="n">
        <v>59513</v>
      </c>
      <c r="H10621" s="3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9079</v>
      </c>
      <c r="C10622" s="1" t="str">
        <f aca="false">IF(H10622="",F10622,H10622)</f>
        <v>Twin Branch PV</v>
      </c>
      <c r="F10622" s="5"/>
      <c r="G10622" s="1" t="n">
        <v>59861</v>
      </c>
      <c r="H10622" s="3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9080</v>
      </c>
      <c r="C10623" s="1" t="str">
        <f aca="false">IF(H10623="",F10623,H10623)</f>
        <v>Innovative Solar 6</v>
      </c>
      <c r="F10623" s="5"/>
      <c r="G10623" s="1" t="n">
        <v>59542</v>
      </c>
      <c r="H10623" s="3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9081</v>
      </c>
      <c r="C10624" s="1" t="str">
        <f aca="false">IF(H10624="",F10624,H10624)</f>
        <v>VEC Alburgh Array</v>
      </c>
      <c r="F10624" s="5"/>
      <c r="G10624" s="1" t="n">
        <v>60860</v>
      </c>
      <c r="H10624" s="3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9082</v>
      </c>
      <c r="C10625" s="1" t="str">
        <f aca="false">IF(H10625="",F10625,H10625)</f>
        <v>Lake Forest Hospital</v>
      </c>
      <c r="F10625" s="5"/>
      <c r="G10625" s="1" t="n">
        <v>60797</v>
      </c>
      <c r="H10625" s="3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9083</v>
      </c>
      <c r="C10626" s="1" t="str">
        <f aca="false">IF(H10626="",F10626,H10626)</f>
        <v>Bethlehem - West</v>
      </c>
      <c r="F10626" s="5"/>
      <c r="G10626" s="1" t="n">
        <v>60478</v>
      </c>
      <c r="H10626" s="3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9084</v>
      </c>
      <c r="C10627" s="1" t="str">
        <f aca="false">IF(H10627="",F10627,H10627)</f>
        <v>Sabert Solar</v>
      </c>
      <c r="F10627" s="5"/>
      <c r="G10627" s="1" t="n">
        <v>60810</v>
      </c>
      <c r="H10627" s="3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9085</v>
      </c>
      <c r="C10628" s="1" t="str">
        <f aca="false">IF(H10628="",F10628,H10628)</f>
        <v>Seabrook Village</v>
      </c>
      <c r="F10628" s="5"/>
      <c r="G10628" s="1" t="n">
        <v>60747</v>
      </c>
      <c r="H10628" s="3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9086</v>
      </c>
      <c r="C10629" s="1" t="str">
        <f aca="false">IF(H10629="",F10629,H10629)</f>
        <v>Beech Ridge Energy Storage</v>
      </c>
      <c r="F10629" s="5"/>
      <c r="G10629" s="1" t="n">
        <v>60390</v>
      </c>
      <c r="H10629" s="3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9087</v>
      </c>
      <c r="C10630" s="1" t="str">
        <f aca="false">IF(H10630="",F10630,H10630)</f>
        <v>Perry Solar Facility</v>
      </c>
      <c r="F10630" s="5"/>
      <c r="G10630" s="1" t="n">
        <v>60071</v>
      </c>
      <c r="H10630" s="3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9088</v>
      </c>
      <c r="C10631" s="1" t="str">
        <f aca="false">IF(H10631="",F10631,H10631)</f>
        <v>Castor Solar</v>
      </c>
      <c r="F10631" s="5"/>
      <c r="G10631" s="1" t="n">
        <v>60277</v>
      </c>
      <c r="H10631" s="3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9089</v>
      </c>
      <c r="C10632" s="1" t="str">
        <f aca="false">IF(H10632="",F10632,H10632)</f>
        <v>Tarboro Solar</v>
      </c>
      <c r="F10632" s="5"/>
      <c r="G10632" s="1" t="n">
        <v>59648</v>
      </c>
      <c r="H10632" s="3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9090</v>
      </c>
      <c r="C10633" s="1" t="str">
        <f aca="false">IF(H10633="",F10633,H10633)</f>
        <v>Leonardo Wind 1 LLC</v>
      </c>
      <c r="F10633" s="5"/>
      <c r="G10633" s="1" t="n">
        <v>59228</v>
      </c>
      <c r="H10633" s="3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9091</v>
      </c>
      <c r="C10634" s="1" t="str">
        <f aca="false">IF(H10634="",F10634,H10634)</f>
        <v>Shakopee Met Council WTP</v>
      </c>
      <c r="F10634" s="5"/>
      <c r="G10634" s="1" t="n">
        <v>60919</v>
      </c>
      <c r="H10634" s="3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9092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3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9093</v>
      </c>
      <c r="C10636" s="1" t="str">
        <f aca="false">IF(H10636="",F10636,H10636)</f>
        <v>Mount Olive Solar</v>
      </c>
      <c r="F10636" s="5"/>
      <c r="G10636" s="1" t="n">
        <v>59908</v>
      </c>
      <c r="H10636" s="3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9094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3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9095</v>
      </c>
      <c r="C10638" s="1" t="str">
        <f aca="false">IF(H10638="",F10638,H10638)</f>
        <v>River Road Solar, LLC</v>
      </c>
      <c r="F10638" s="5"/>
      <c r="G10638" s="1" t="n">
        <v>60487</v>
      </c>
      <c r="H10638" s="3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9096</v>
      </c>
      <c r="C10639" s="1" t="str">
        <f aca="false">IF(H10639="",F10639,H10639)</f>
        <v>Meadow Solar</v>
      </c>
      <c r="F10639" s="5"/>
      <c r="G10639" s="1" t="n">
        <v>60756</v>
      </c>
      <c r="H10639" s="3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9097</v>
      </c>
      <c r="C10640" s="1" t="str">
        <f aca="false">IF(H10640="",F10640,H10640)</f>
        <v>Lincoln Solar, LLC (NC)</v>
      </c>
      <c r="F10640" s="5"/>
      <c r="G10640" s="1" t="n">
        <v>60399</v>
      </c>
      <c r="H10640" s="3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9098</v>
      </c>
      <c r="C10641" s="1" t="str">
        <f aca="false">IF(H10641="",F10641,H10641)</f>
        <v>Bernards Solar</v>
      </c>
      <c r="F10641" s="5"/>
      <c r="G10641" s="1" t="n">
        <v>60437</v>
      </c>
      <c r="H10641" s="3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9099</v>
      </c>
      <c r="C10642" s="1" t="str">
        <f aca="false">IF(H10642="",F10642,H10642)</f>
        <v>Waynesville Solar Farm (MO)</v>
      </c>
      <c r="F10642" s="5"/>
      <c r="G10642" s="1" t="n">
        <v>60706</v>
      </c>
      <c r="H10642" s="3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9100</v>
      </c>
      <c r="C10643" s="1" t="str">
        <f aca="false">IF(H10643="",F10643,H10643)</f>
        <v>Cold River Road Solar</v>
      </c>
      <c r="F10643" s="5"/>
      <c r="G10643" s="1" t="n">
        <v>60912</v>
      </c>
      <c r="H10643" s="3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9101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3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9102</v>
      </c>
      <c r="C10645" s="1" t="str">
        <f aca="false">IF(H10645="",F10645,H10645)</f>
        <v>UI RCP Woodbridge FC</v>
      </c>
      <c r="F10645" s="5"/>
      <c r="G10645" s="1" t="n">
        <v>60593</v>
      </c>
      <c r="H10645" s="3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9103</v>
      </c>
      <c r="C10646" s="1" t="str">
        <f aca="false">IF(H10646="",F10646,H10646)</f>
        <v>Pollocksville Solar</v>
      </c>
      <c r="F10646" s="5"/>
      <c r="G10646" s="1" t="n">
        <v>59917</v>
      </c>
      <c r="H10646" s="3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9104</v>
      </c>
      <c r="C10647" s="1" t="str">
        <f aca="false">IF(H10647="",F10647,H10647)</f>
        <v>Sutton Solar</v>
      </c>
      <c r="F10647" s="5"/>
      <c r="G10647" s="1" t="n">
        <v>60878</v>
      </c>
      <c r="H10647" s="3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9105</v>
      </c>
      <c r="C10648" s="1" t="str">
        <f aca="false">IF(H10648="",F10648,H10648)</f>
        <v>Germantown Solar, LLC</v>
      </c>
      <c r="F10648" s="5"/>
      <c r="G10648" s="1" t="n">
        <v>60480</v>
      </c>
      <c r="H10648" s="3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9106</v>
      </c>
      <c r="C10649" s="1" t="str">
        <f aca="false">IF(H10649="",F10649,H10649)</f>
        <v>L'Oreal Franklin</v>
      </c>
      <c r="F10649" s="5"/>
      <c r="G10649" s="1" t="n">
        <v>60765</v>
      </c>
      <c r="H10649" s="3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9107</v>
      </c>
      <c r="C10650" s="1" t="str">
        <f aca="false">IF(H10650="",F10650,H10650)</f>
        <v>Pfizer Groton Fuel Cell</v>
      </c>
      <c r="F10650" s="5"/>
      <c r="G10650" s="1" t="n">
        <v>60392</v>
      </c>
      <c r="H10650" s="3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9108</v>
      </c>
      <c r="C10651" s="1" t="str">
        <f aca="false">IF(H10651="",F10651,H10651)</f>
        <v>E&amp;B Resources</v>
      </c>
      <c r="F10651" s="5"/>
      <c r="G10651" s="1" t="n">
        <v>60446</v>
      </c>
      <c r="H10651" s="3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9109</v>
      </c>
      <c r="C10652" s="1" t="str">
        <f aca="false">IF(H10652="",F10652,H10652)</f>
        <v>Paynesville Community Solar</v>
      </c>
      <c r="F10652" s="5"/>
      <c r="G10652" s="1" t="n">
        <v>60715</v>
      </c>
      <c r="H10652" s="3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9110</v>
      </c>
      <c r="C10653" s="1" t="str">
        <f aca="false">IF(H10653="",F10653,H10653)</f>
        <v>Dickinson Solar Array</v>
      </c>
      <c r="F10653" s="5"/>
      <c r="G10653" s="1" t="n">
        <v>60652</v>
      </c>
      <c r="H10653" s="3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9111</v>
      </c>
      <c r="C10654" s="1" t="str">
        <f aca="false">IF(H10654="",F10654,H10654)</f>
        <v>Frontier Solar LLC</v>
      </c>
      <c r="F10654" s="5"/>
      <c r="G10654" s="1" t="n">
        <v>60039</v>
      </c>
      <c r="H10654" s="3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9112</v>
      </c>
      <c r="C10655" s="1" t="str">
        <f aca="false">IF(H10655="",F10655,H10655)</f>
        <v>Jake Energy Storage Center</v>
      </c>
      <c r="F10655" s="5"/>
      <c r="G10655" s="1" t="n">
        <v>59960</v>
      </c>
      <c r="H10655" s="3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9113</v>
      </c>
      <c r="C10656" s="1" t="str">
        <f aca="false">IF(H10656="",F10656,H10656)</f>
        <v>Wayne Solar I LLC</v>
      </c>
      <c r="F10656" s="5"/>
      <c r="G10656" s="1" t="n">
        <v>60602</v>
      </c>
      <c r="H10656" s="3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9114</v>
      </c>
      <c r="C10657" s="1" t="str">
        <f aca="false">IF(H10657="",F10657,H10657)</f>
        <v>Hamilton Solar-Crosswicks</v>
      </c>
      <c r="F10657" s="5"/>
      <c r="G10657" s="1" t="n">
        <v>60489</v>
      </c>
      <c r="H10657" s="3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9115</v>
      </c>
      <c r="C10658" s="1" t="str">
        <f aca="false">IF(H10658="",F10658,H10658)</f>
        <v>Oneida - South</v>
      </c>
      <c r="F10658" s="5"/>
      <c r="G10658" s="1" t="n">
        <v>60455</v>
      </c>
      <c r="H10658" s="3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9116</v>
      </c>
      <c r="C10659" s="1" t="str">
        <f aca="false">IF(H10659="",F10659,H10659)</f>
        <v>Greenwood Solar Farm</v>
      </c>
      <c r="F10659" s="5"/>
      <c r="G10659" s="1" t="n">
        <v>60019</v>
      </c>
      <c r="H10659" s="3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9117</v>
      </c>
      <c r="C10660" s="1" t="str">
        <f aca="false">IF(H10660="",F10660,H10660)</f>
        <v>Snow Camp Solar, LLC</v>
      </c>
      <c r="F10660" s="5"/>
      <c r="G10660" s="1" t="n">
        <v>60367</v>
      </c>
      <c r="H10660" s="3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9118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3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9119</v>
      </c>
      <c r="C10662" s="1" t="str">
        <f aca="false">IF(H10662="",F10662,H10662)</f>
        <v>SunE Rochester</v>
      </c>
      <c r="F10662" s="5"/>
      <c r="G10662" s="1" t="n">
        <v>60032</v>
      </c>
      <c r="H10662" s="3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9120</v>
      </c>
      <c r="C10663" s="1" t="str">
        <f aca="false">IF(H10663="",F10663,H10663)</f>
        <v>Stafford MS Ground Mount</v>
      </c>
      <c r="F10663" s="5"/>
      <c r="G10663" s="1" t="n">
        <v>60880</v>
      </c>
      <c r="H10663" s="3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9121</v>
      </c>
      <c r="C10664" s="1" t="str">
        <f aca="false">IF(H10664="",F10664,H10664)</f>
        <v>Candace Solar</v>
      </c>
      <c r="F10664" s="5"/>
      <c r="G10664" s="1" t="n">
        <v>59499</v>
      </c>
      <c r="H10664" s="3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9122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3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9123</v>
      </c>
      <c r="C10666" s="1" t="str">
        <f aca="false">IF(H10666="",F10666,H10666)</f>
        <v>Shirley Water</v>
      </c>
      <c r="F10666" s="5"/>
      <c r="G10666" s="1" t="n">
        <v>60498</v>
      </c>
      <c r="H10666" s="3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9124</v>
      </c>
      <c r="C10667" s="1" t="str">
        <f aca="false">IF(H10667="",F10667,H10667)</f>
        <v>Leggett Solar, LLC</v>
      </c>
      <c r="F10667" s="5"/>
      <c r="G10667" s="1" t="n">
        <v>60783</v>
      </c>
      <c r="H10667" s="3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9125</v>
      </c>
      <c r="C10668" s="1" t="str">
        <f aca="false">IF(H10668="",F10668,H10668)</f>
        <v>Sullivan Solar, LLC</v>
      </c>
      <c r="F10668" s="5"/>
      <c r="G10668" s="1" t="n">
        <v>60410</v>
      </c>
      <c r="H10668" s="3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9126</v>
      </c>
      <c r="C10669" s="1" t="str">
        <f aca="false">IF(H10669="",F10669,H10669)</f>
        <v>Valdosta</v>
      </c>
      <c r="F10669" s="5"/>
      <c r="G10669" s="1" t="n">
        <v>60448</v>
      </c>
      <c r="H10669" s="3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9127</v>
      </c>
      <c r="C10670" s="1" t="str">
        <f aca="false">IF(H10670="",F10670,H10670)</f>
        <v>Kingbird B Solar, LLC</v>
      </c>
      <c r="F10670" s="5"/>
      <c r="G10670" s="1" t="n">
        <v>60091</v>
      </c>
      <c r="H10670" s="3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9128</v>
      </c>
      <c r="C10671" s="1" t="str">
        <f aca="false">IF(H10671="",F10671,H10671)</f>
        <v>Brickyard Solar</v>
      </c>
      <c r="F10671" s="5"/>
      <c r="G10671" s="1" t="n">
        <v>60733</v>
      </c>
      <c r="H10671" s="3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9129</v>
      </c>
      <c r="C10672" s="1" t="str">
        <f aca="false">IF(H10672="",F10672,H10672)</f>
        <v>Enerparc CA2, LLC</v>
      </c>
      <c r="F10672" s="5"/>
      <c r="G10672" s="1" t="n">
        <v>59978</v>
      </c>
      <c r="H10672" s="3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9130</v>
      </c>
      <c r="C10673" s="1" t="str">
        <f aca="false">IF(H10673="",F10673,H10673)</f>
        <v>Vance Solar Farm, LLC</v>
      </c>
      <c r="F10673" s="5"/>
      <c r="G10673" s="1" t="n">
        <v>59928</v>
      </c>
      <c r="H10673" s="3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9131</v>
      </c>
      <c r="C10674" s="1" t="str">
        <f aca="false">IF(H10674="",F10674,H10674)</f>
        <v>Chei Solar</v>
      </c>
      <c r="F10674" s="5"/>
      <c r="G10674" s="1" t="n">
        <v>59508</v>
      </c>
      <c r="H10674" s="3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9132</v>
      </c>
      <c r="C10675" s="1" t="str">
        <f aca="false">IF(H10675="",F10675,H10675)</f>
        <v>Community Foodbank of NJ</v>
      </c>
      <c r="F10675" s="5"/>
      <c r="G10675" s="1" t="n">
        <v>60776</v>
      </c>
      <c r="H10675" s="3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9133</v>
      </c>
      <c r="C10676" s="1" t="str">
        <f aca="false">IF(H10676="",F10676,H10676)</f>
        <v>Athens Energy</v>
      </c>
      <c r="F10676" s="5"/>
      <c r="G10676" s="1" t="n">
        <v>60457</v>
      </c>
      <c r="H10676" s="3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9134</v>
      </c>
      <c r="C10677" s="1" t="str">
        <f aca="false">IF(H10677="",F10677,H10677)</f>
        <v>Beaver Run</v>
      </c>
      <c r="F10677" s="5"/>
      <c r="G10677" s="1" t="n">
        <v>60805</v>
      </c>
      <c r="H10677" s="3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9135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3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9136</v>
      </c>
      <c r="C10679" s="1" t="str">
        <f aca="false">IF(H10679="",F10679,H10679)</f>
        <v>Yerba Buena</v>
      </c>
      <c r="F10679" s="5"/>
      <c r="G10679" s="1" t="n">
        <v>59257</v>
      </c>
      <c r="H10679" s="3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9137</v>
      </c>
      <c r="C10680" s="1" t="str">
        <f aca="false">IF(H10680="",F10680,H10680)</f>
        <v>Vale Air Solar Center, LLC</v>
      </c>
      <c r="F10680" s="5"/>
      <c r="G10680" s="1" t="n">
        <v>60335</v>
      </c>
      <c r="H10680" s="3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9138</v>
      </c>
      <c r="C10681" s="1" t="str">
        <f aca="false">IF(H10681="",F10681,H10681)</f>
        <v>Perkins Solar, LLC</v>
      </c>
      <c r="F10681" s="5"/>
      <c r="G10681" s="1" t="n">
        <v>60629</v>
      </c>
      <c r="H10681" s="3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9139</v>
      </c>
      <c r="C10682" s="1" t="str">
        <f aca="false">IF(H10682="",F10682,H10682)</f>
        <v>Coats Solar Farm, LLC</v>
      </c>
      <c r="F10682" s="5"/>
      <c r="G10682" s="1" t="n">
        <v>59937</v>
      </c>
      <c r="H10682" s="3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9140</v>
      </c>
      <c r="C10683" s="1" t="str">
        <f aca="false">IF(H10683="",F10683,H10683)</f>
        <v>Baker PV 1</v>
      </c>
      <c r="F10683" s="5"/>
      <c r="G10683" s="1" t="n">
        <v>59517</v>
      </c>
      <c r="H10683" s="3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9141</v>
      </c>
      <c r="C10684" s="1" t="str">
        <f aca="false">IF(H10684="",F10684,H10684)</f>
        <v>Meriwether Farm</v>
      </c>
      <c r="F10684" s="5"/>
      <c r="G10684" s="1" t="n">
        <v>60579</v>
      </c>
      <c r="H10684" s="3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9142</v>
      </c>
      <c r="C10685" s="1" t="str">
        <f aca="false">IF(H10685="",F10685,H10685)</f>
        <v>Granger</v>
      </c>
      <c r="F10685" s="5"/>
      <c r="G10685" s="1" t="n">
        <v>60516</v>
      </c>
      <c r="H10685" s="3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9143</v>
      </c>
      <c r="C10686" s="1" t="str">
        <f aca="false">IF(H10686="",F10686,H10686)</f>
        <v>Temple Solar Arrays</v>
      </c>
      <c r="F10686" s="5"/>
      <c r="G10686" s="1" t="n">
        <v>60848</v>
      </c>
      <c r="H10686" s="3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9144</v>
      </c>
      <c r="C10687" s="1" t="str">
        <f aca="false">IF(H10687="",F10687,H10687)</f>
        <v>UDR Glastonbury Fuel Cell</v>
      </c>
      <c r="F10687" s="5"/>
      <c r="G10687" s="1" t="n">
        <v>60109</v>
      </c>
      <c r="H10687" s="3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9145</v>
      </c>
      <c r="C10688" s="1" t="str">
        <f aca="false">IF(H10688="",F10688,H10688)</f>
        <v>NHA at Mansfield NJ</v>
      </c>
      <c r="F10688" s="5"/>
      <c r="G10688" s="1" t="n">
        <v>60378</v>
      </c>
      <c r="H10688" s="3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9146</v>
      </c>
      <c r="C10689" s="1" t="str">
        <f aca="false">IF(H10689="",F10689,H10689)</f>
        <v>Maxton Solar, LLC</v>
      </c>
      <c r="F10689" s="5"/>
      <c r="G10689" s="1" t="n">
        <v>60416</v>
      </c>
      <c r="H10689" s="3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9147</v>
      </c>
      <c r="C10690" s="1" t="str">
        <f aca="false">IF(H10690="",F10690,H10690)</f>
        <v>Junction Road</v>
      </c>
      <c r="F10690" s="5"/>
      <c r="G10690" s="1" t="n">
        <v>60265</v>
      </c>
      <c r="H10690" s="3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9148</v>
      </c>
      <c r="C10691" s="1" t="str">
        <f aca="false">IF(H10691="",F10691,H10691)</f>
        <v>Genentech-Oceanside</v>
      </c>
      <c r="F10691" s="5"/>
      <c r="G10691" s="1" t="n">
        <v>60231</v>
      </c>
      <c r="H10691" s="3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9149</v>
      </c>
      <c r="C10692" s="1" t="str">
        <f aca="false">IF(H10692="",F10692,H10692)</f>
        <v>NES Rutgers Solar</v>
      </c>
      <c r="F10692" s="5"/>
      <c r="G10692" s="1" t="n">
        <v>60857</v>
      </c>
      <c r="H10692" s="3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9150</v>
      </c>
      <c r="C10693" s="1" t="str">
        <f aca="false">IF(H10693="",F10693,H10693)</f>
        <v>Star Solar</v>
      </c>
      <c r="F10693" s="5"/>
      <c r="G10693" s="1" t="n">
        <v>58746</v>
      </c>
      <c r="H10693" s="3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9151</v>
      </c>
      <c r="C10694" s="1" t="str">
        <f aca="false">IF(H10694="",F10694,H10694)</f>
        <v>Grand Valley Solar Gardens</v>
      </c>
      <c r="F10694" s="5"/>
      <c r="G10694" s="1" t="n">
        <v>60118</v>
      </c>
      <c r="H10694" s="3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9152</v>
      </c>
      <c r="C10695" s="1" t="str">
        <f aca="false">IF(H10695="",F10695,H10695)</f>
        <v>SEPV Imperial Dixieland West</v>
      </c>
      <c r="F10695" s="5"/>
      <c r="G10695" s="1" t="n">
        <v>60744</v>
      </c>
      <c r="H10695" s="3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9153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3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9154</v>
      </c>
      <c r="C10697" s="1" t="str">
        <f aca="false">IF(H10697="",F10697,H10697)</f>
        <v>Stone Hill Solar</v>
      </c>
      <c r="F10697" s="5"/>
      <c r="G10697" s="1" t="n">
        <v>60710</v>
      </c>
      <c r="H10697" s="3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9155</v>
      </c>
      <c r="C10698" s="1" t="str">
        <f aca="false">IF(H10698="",F10698,H10698)</f>
        <v>CED Westfield Solar, LLC</v>
      </c>
      <c r="F10698" s="5"/>
      <c r="G10698" s="1" t="n">
        <v>60274</v>
      </c>
      <c r="H10698" s="3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9156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3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9157</v>
      </c>
      <c r="C10700" s="1" t="str">
        <f aca="false">IF(H10700="",F10700,H10700)</f>
        <v>Colton Plant</v>
      </c>
      <c r="F10700" s="5"/>
      <c r="G10700" s="1" t="n">
        <v>57907</v>
      </c>
      <c r="H10700" s="3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9158</v>
      </c>
      <c r="C10701" s="1" t="str">
        <f aca="false">IF(H10701="",F10701,H10701)</f>
        <v>Wayne Solar III LLC</v>
      </c>
      <c r="F10701" s="5"/>
      <c r="G10701" s="1" t="n">
        <v>60597</v>
      </c>
      <c r="H10701" s="3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9159</v>
      </c>
      <c r="C10702" s="1" t="str">
        <f aca="false">IF(H10702="",F10702,H10702)</f>
        <v>GMP Solar - Richmond</v>
      </c>
      <c r="F10702" s="5"/>
      <c r="G10702" s="1" t="n">
        <v>60547</v>
      </c>
      <c r="H10702" s="3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9160</v>
      </c>
      <c r="C10703" s="1" t="str">
        <f aca="false">IF(H10703="",F10703,H10703)</f>
        <v>Tooele Wind Turbine</v>
      </c>
      <c r="F10703" s="5"/>
      <c r="G10703" s="1" t="n">
        <v>59817</v>
      </c>
      <c r="H10703" s="3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9161</v>
      </c>
      <c r="C10704" s="1" t="str">
        <f aca="false">IF(H10704="",F10704,H10704)</f>
        <v>Williamston West Farm, LLC</v>
      </c>
      <c r="F10704" s="5"/>
      <c r="G10704" s="1" t="n">
        <v>60484</v>
      </c>
      <c r="H10704" s="3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9162</v>
      </c>
      <c r="C10705" s="1" t="str">
        <f aca="false">IF(H10705="",F10705,H10705)</f>
        <v>CED Avenal</v>
      </c>
      <c r="F10705" s="5"/>
      <c r="G10705" s="1" t="n">
        <v>60077</v>
      </c>
      <c r="H10705" s="3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9163</v>
      </c>
      <c r="C10706" s="1" t="str">
        <f aca="false">IF(H10706="",F10706,H10706)</f>
        <v>Garysburg Solar</v>
      </c>
      <c r="F10706" s="5"/>
      <c r="G10706" s="1" t="n">
        <v>59641</v>
      </c>
      <c r="H10706" s="3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9164</v>
      </c>
      <c r="C10707" s="1" t="str">
        <f aca="false">IF(H10707="",F10707,H10707)</f>
        <v>SR Mavericks</v>
      </c>
      <c r="F10707" s="5"/>
      <c r="G10707" s="1" t="n">
        <v>60283</v>
      </c>
      <c r="H10707" s="3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9165</v>
      </c>
      <c r="C10708" s="1" t="str">
        <f aca="false">IF(H10708="",F10708,H10708)</f>
        <v>Crestwood Solar Center LLC</v>
      </c>
      <c r="F10708" s="5"/>
      <c r="G10708" s="1" t="n">
        <v>59914</v>
      </c>
      <c r="H10708" s="3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9166</v>
      </c>
      <c r="C10709" s="1" t="str">
        <f aca="false">IF(H10709="",F10709,H10709)</f>
        <v>GMP Solar - Williston</v>
      </c>
      <c r="F10709" s="5"/>
      <c r="G10709" s="1" t="n">
        <v>60875</v>
      </c>
      <c r="H10709" s="3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9167</v>
      </c>
      <c r="C10710" s="1" t="str">
        <f aca="false">IF(H10710="",F10710,H10710)</f>
        <v>Selmer II</v>
      </c>
      <c r="F10710" s="5"/>
      <c r="G10710" s="1" t="n">
        <v>60556</v>
      </c>
      <c r="H10710" s="3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9168</v>
      </c>
      <c r="C10711" s="1" t="str">
        <f aca="false">IF(H10711="",F10711,H10711)</f>
        <v>County Home Solar Center, LLC</v>
      </c>
      <c r="F10711" s="5"/>
      <c r="G10711" s="1" t="n">
        <v>60199</v>
      </c>
      <c r="H10711" s="3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9169</v>
      </c>
      <c r="C10712" s="1" t="str">
        <f aca="false">IF(H10712="",F10712,H10712)</f>
        <v>Rising Paper</v>
      </c>
      <c r="F10712" s="5"/>
      <c r="G10712" s="1" t="n">
        <v>60493</v>
      </c>
      <c r="H10712" s="3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9170</v>
      </c>
      <c r="C10713" s="1" t="str">
        <f aca="false">IF(H10713="",F10713,H10713)</f>
        <v>Pfizer Peapack Solar</v>
      </c>
      <c r="F10713" s="5"/>
      <c r="G10713" s="1" t="n">
        <v>60762</v>
      </c>
      <c r="H10713" s="3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9171</v>
      </c>
      <c r="C10714" s="1" t="str">
        <f aca="false">IF(H10714="",F10714,H10714)</f>
        <v>Wareham MA 1</v>
      </c>
      <c r="F10714" s="5"/>
      <c r="G10714" s="1" t="n">
        <v>60443</v>
      </c>
      <c r="H10714" s="3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9172</v>
      </c>
      <c r="C10715" s="1" t="str">
        <f aca="false">IF(H10715="",F10715,H10715)</f>
        <v>US-TOPCO (Soccer Center)</v>
      </c>
      <c r="F10715" s="5"/>
      <c r="G10715" s="1" t="n">
        <v>60086</v>
      </c>
      <c r="H10715" s="3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9173</v>
      </c>
      <c r="C10716" s="1" t="str">
        <f aca="false">IF(H10716="",F10716,H10716)</f>
        <v>Holdrege Solar Center</v>
      </c>
      <c r="F10716" s="5"/>
      <c r="G10716" s="1" t="n">
        <v>59713</v>
      </c>
      <c r="H10716" s="3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9174</v>
      </c>
      <c r="C10717" s="1" t="str">
        <f aca="false">IF(H10717="",F10717,H10717)</f>
        <v>SR Jenkins Ft Lupton</v>
      </c>
      <c r="F10717" s="5"/>
      <c r="G10717" s="1" t="n">
        <v>60023</v>
      </c>
      <c r="H10717" s="3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9175</v>
      </c>
      <c r="C10718" s="1" t="str">
        <f aca="false">IF(H10718="",F10718,H10718)</f>
        <v>WED Coventry 4</v>
      </c>
      <c r="F10718" s="5"/>
      <c r="G10718" s="1" t="n">
        <v>59306</v>
      </c>
      <c r="H10718" s="3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9176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3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9177</v>
      </c>
      <c r="C10720" s="1" t="str">
        <f aca="false">IF(H10720="",F10720,H10720)</f>
        <v>Nicolis Solar PV Plant</v>
      </c>
      <c r="F10720" s="5"/>
      <c r="G10720" s="1" t="n">
        <v>59600</v>
      </c>
      <c r="H10720" s="3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9178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3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9179</v>
      </c>
      <c r="C10722" s="1" t="str">
        <f aca="false">IF(H10722="",F10722,H10722)</f>
        <v>UA Central Utility Plant</v>
      </c>
      <c r="F10722" s="5"/>
      <c r="G10722" s="1" t="n">
        <v>60536</v>
      </c>
      <c r="H10722" s="3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9180</v>
      </c>
      <c r="C10723" s="1" t="str">
        <f aca="false">IF(H10723="",F10723,H10723)</f>
        <v>Jacob Solar</v>
      </c>
      <c r="F10723" s="5"/>
      <c r="G10723" s="1" t="n">
        <v>59503</v>
      </c>
      <c r="H10723" s="3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9181</v>
      </c>
      <c r="C10724" s="1" t="str">
        <f aca="false">IF(H10724="",F10724,H10724)</f>
        <v>Borrego Springs Energy Storage</v>
      </c>
      <c r="F10724" s="5"/>
      <c r="G10724" s="1" t="n">
        <v>60565</v>
      </c>
      <c r="H10724" s="3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9182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3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9183</v>
      </c>
      <c r="C10726" s="1" t="str">
        <f aca="false">IF(H10726="",F10726,H10726)</f>
        <v>Timber Creek HS</v>
      </c>
      <c r="F10726" s="5"/>
      <c r="G10726" s="1" t="n">
        <v>60771</v>
      </c>
      <c r="H10726" s="3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9184</v>
      </c>
      <c r="C10727" s="1" t="str">
        <f aca="false">IF(H10727="",F10727,H10727)</f>
        <v>Calverton</v>
      </c>
      <c r="F10727" s="5"/>
      <c r="G10727" s="1" t="n">
        <v>60452</v>
      </c>
      <c r="H10727" s="3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9185</v>
      </c>
      <c r="C10728" s="1" t="str">
        <f aca="false">IF(H10728="",F10728,H10728)</f>
        <v>MESA 1</v>
      </c>
      <c r="F10728" s="5"/>
      <c r="G10728" s="1" t="n">
        <v>60016</v>
      </c>
      <c r="H10728" s="3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9186</v>
      </c>
      <c r="C10729" s="1" t="str">
        <f aca="false">IF(H10729="",F10729,H10729)</f>
        <v>Green Cow Power</v>
      </c>
      <c r="F10729" s="5"/>
      <c r="G10729" s="1" t="n">
        <v>60721</v>
      </c>
      <c r="H10729" s="3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9187</v>
      </c>
      <c r="C10730" s="1" t="str">
        <f aca="false">IF(H10730="",F10730,H10730)</f>
        <v>IMPA Huntingburg Solar Park</v>
      </c>
      <c r="F10730" s="5"/>
      <c r="G10730" s="1" t="n">
        <v>60251</v>
      </c>
      <c r="H10730" s="3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9188</v>
      </c>
      <c r="C10731" s="1" t="str">
        <f aca="false">IF(H10731="",F10731,H10731)</f>
        <v>CCC Hastings Wind Turbine</v>
      </c>
      <c r="F10731" s="5"/>
      <c r="G10731" s="1" t="n">
        <v>60931</v>
      </c>
      <c r="H10731" s="3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9189</v>
      </c>
      <c r="C10732" s="1" t="str">
        <f aca="false">IF(H10732="",F10732,H10732)</f>
        <v>CES Cherry Hill Solar</v>
      </c>
      <c r="F10732" s="5"/>
      <c r="G10732" s="1" t="n">
        <v>60201</v>
      </c>
      <c r="H10732" s="3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9190</v>
      </c>
      <c r="C10733" s="1" t="str">
        <f aca="false">IF(H10733="",F10733,H10733)</f>
        <v>Clear Spring Ranch PV Project</v>
      </c>
      <c r="F10733" s="5"/>
      <c r="G10733" s="1" t="n">
        <v>60511</v>
      </c>
      <c r="H10733" s="3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9191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3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9192</v>
      </c>
      <c r="C10735" s="1" t="str">
        <f aca="false">IF(H10735="",F10735,H10735)</f>
        <v>Townshend Hydro</v>
      </c>
      <c r="F10735" s="5"/>
      <c r="G10735" s="1" t="n">
        <v>59089</v>
      </c>
      <c r="H10735" s="3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9193</v>
      </c>
      <c r="C10736" s="1" t="str">
        <f aca="false">IF(H10736="",F10736,H10736)</f>
        <v>Audrey Solar</v>
      </c>
      <c r="F10736" s="5"/>
      <c r="G10736" s="1" t="n">
        <v>58732</v>
      </c>
      <c r="H10736" s="3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9194</v>
      </c>
      <c r="C10737" s="1" t="str">
        <f aca="false">IF(H10737="",F10737,H10737)</f>
        <v>The Clorox Company</v>
      </c>
      <c r="F10737" s="5"/>
      <c r="G10737" s="1" t="n">
        <v>60461</v>
      </c>
      <c r="H10737" s="3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9195</v>
      </c>
      <c r="C10738" s="1" t="str">
        <f aca="false">IF(H10738="",F10738,H10738)</f>
        <v>Eight Flags Energy</v>
      </c>
      <c r="F10738" s="5"/>
      <c r="G10738" s="1" t="n">
        <v>60025</v>
      </c>
      <c r="H10738" s="3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9196</v>
      </c>
      <c r="C10739" s="1" t="str">
        <f aca="false">IF(H10739="",F10739,H10739)</f>
        <v>Bridgewater Solar</v>
      </c>
      <c r="F10739" s="5"/>
      <c r="G10739" s="1" t="n">
        <v>60730</v>
      </c>
      <c r="H10739" s="3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9197</v>
      </c>
      <c r="C10740" s="1" t="str">
        <f aca="false">IF(H10740="",F10740,H10740)</f>
        <v>Baltimore City G</v>
      </c>
      <c r="F10740" s="5"/>
      <c r="G10740" s="1" t="n">
        <v>60667</v>
      </c>
      <c r="H10740" s="3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9198</v>
      </c>
      <c r="C10741" s="1" t="str">
        <f aca="false">IF(H10741="",F10741,H10741)</f>
        <v>AEP Churubusco NaS</v>
      </c>
      <c r="F10741" s="5"/>
      <c r="G10741" s="1" t="n">
        <v>60617</v>
      </c>
      <c r="H10741" s="3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3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9199</v>
      </c>
      <c r="C10743" s="1" t="str">
        <f aca="false">IF(H10743="",F10743,H10743)</f>
        <v>Watervliet PV</v>
      </c>
      <c r="F10743" s="5"/>
      <c r="G10743" s="1" t="n">
        <v>59853</v>
      </c>
      <c r="H10743" s="3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9200</v>
      </c>
      <c r="C10744" s="1" t="str">
        <f aca="false">IF(H10744="",F10744,H10744)</f>
        <v>Floyd Solar, LLC</v>
      </c>
      <c r="F10744" s="5"/>
      <c r="G10744" s="1" t="n">
        <v>60147</v>
      </c>
      <c r="H10744" s="3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9201</v>
      </c>
      <c r="C10745" s="1" t="str">
        <f aca="false">IF(H10745="",F10745,H10745)</f>
        <v>Depot Hill Solar</v>
      </c>
      <c r="F10745" s="5"/>
      <c r="G10745" s="1" t="n">
        <v>60852</v>
      </c>
      <c r="H10745" s="3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9202</v>
      </c>
      <c r="C10746" s="1" t="str">
        <f aca="false">IF(H10746="",F10746,H10746)</f>
        <v>Nick Solar</v>
      </c>
      <c r="F10746" s="5"/>
      <c r="G10746" s="1" t="n">
        <v>58741</v>
      </c>
      <c r="H10746" s="3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9203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3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9204</v>
      </c>
      <c r="C10748" s="1" t="str">
        <f aca="false">IF(H10748="",F10748,H10748)</f>
        <v>SEPV Mojave West</v>
      </c>
      <c r="F10748" s="5"/>
      <c r="G10748" s="1" t="n">
        <v>59740</v>
      </c>
      <c r="H10748" s="3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9205</v>
      </c>
      <c r="C10749" s="1" t="str">
        <f aca="false">IF(H10749="",F10749,H10749)</f>
        <v>ACCC Mays Landing</v>
      </c>
      <c r="F10749" s="5"/>
      <c r="G10749" s="1" t="n">
        <v>60802</v>
      </c>
      <c r="H10749" s="3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9206</v>
      </c>
      <c r="C10750" s="1" t="str">
        <f aca="false">IF(H10750="",F10750,H10750)</f>
        <v>South Fork Wind Farm</v>
      </c>
      <c r="F10750" s="5"/>
      <c r="G10750" s="1" t="n">
        <v>58691</v>
      </c>
      <c r="H10750" s="3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9207</v>
      </c>
      <c r="C10751" s="1" t="str">
        <f aca="false">IF(H10751="",F10751,H10751)</f>
        <v>DSM Solar</v>
      </c>
      <c r="F10751" s="5"/>
      <c r="G10751" s="1" t="n">
        <v>60739</v>
      </c>
      <c r="H10751" s="3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9208</v>
      </c>
      <c r="C10752" s="1" t="str">
        <f aca="false">IF(H10752="",F10752,H10752)</f>
        <v>Open Range Solar Center, LLC</v>
      </c>
      <c r="F10752" s="5"/>
      <c r="G10752" s="1" t="n">
        <v>60332</v>
      </c>
      <c r="H10752" s="3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9209</v>
      </c>
      <c r="C10753" s="1" t="str">
        <f aca="false">IF(H10753="",F10753,H10753)</f>
        <v>Delilah Road Landfill</v>
      </c>
      <c r="F10753" s="5"/>
      <c r="G10753" s="1" t="n">
        <v>58951</v>
      </c>
      <c r="H10753" s="3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9210</v>
      </c>
      <c r="C10754" s="1" t="str">
        <f aca="false">IF(H10754="",F10754,H10754)</f>
        <v>Green Energy Machine</v>
      </c>
      <c r="F10754" s="5"/>
      <c r="G10754" s="1" t="n">
        <v>60911</v>
      </c>
      <c r="H10754" s="3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9211</v>
      </c>
      <c r="C10755" s="1" t="str">
        <f aca="false">IF(H10755="",F10755,H10755)</f>
        <v>Wadesboro Farm 3</v>
      </c>
      <c r="F10755" s="5"/>
      <c r="G10755" s="1" t="n">
        <v>60576</v>
      </c>
      <c r="H10755" s="3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9212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3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9213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3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9214</v>
      </c>
      <c r="C10758" s="1" t="str">
        <f aca="false">IF(H10758="",F10758,H10758)</f>
        <v>AES ADA Energy Storage Array</v>
      </c>
      <c r="F10758" s="5"/>
      <c r="G10758" s="1" t="n">
        <v>60811</v>
      </c>
      <c r="H10758" s="3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9215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3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9216</v>
      </c>
      <c r="C10760" s="1" t="str">
        <f aca="false">IF(H10760="",F10760,H10760)</f>
        <v>Creech Solar 2, LLC</v>
      </c>
      <c r="F10760" s="5"/>
      <c r="G10760" s="1" t="n">
        <v>60635</v>
      </c>
      <c r="H10760" s="3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9217</v>
      </c>
      <c r="C10761" s="1" t="str">
        <f aca="false">IF(H10761="",F10761,H10761)</f>
        <v>Southbridge Solar</v>
      </c>
      <c r="F10761" s="5"/>
      <c r="G10761" s="1" t="n">
        <v>60278</v>
      </c>
      <c r="H10761" s="3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9218</v>
      </c>
      <c r="C10762" s="1" t="str">
        <f aca="false">IF(H10762="",F10762,H10762)</f>
        <v>Elwood Energy Storage Center</v>
      </c>
      <c r="F10762" s="5"/>
      <c r="G10762" s="1" t="n">
        <v>59959</v>
      </c>
      <c r="H10762" s="3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9219</v>
      </c>
      <c r="C10763" s="1" t="str">
        <f aca="false">IF(H10763="",F10763,H10763)</f>
        <v>Mount Vernon Solar</v>
      </c>
      <c r="F10763" s="5"/>
      <c r="G10763" s="1" t="n">
        <v>60585</v>
      </c>
      <c r="H10763" s="3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9220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3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9221</v>
      </c>
      <c r="C10765" s="1" t="str">
        <f aca="false">IF(H10765="",F10765,H10765)</f>
        <v>Chisago Solar</v>
      </c>
      <c r="F10765" s="5"/>
      <c r="G10765" s="1" t="n">
        <v>60522</v>
      </c>
      <c r="H10765" s="3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9222</v>
      </c>
      <c r="C10766" s="1" t="str">
        <f aca="false">IF(H10766="",F10766,H10766)</f>
        <v>CPS 1</v>
      </c>
      <c r="F10766" s="5"/>
      <c r="G10766" s="1" t="n">
        <v>60472</v>
      </c>
      <c r="H10766" s="3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9223</v>
      </c>
      <c r="C10767" s="1" t="str">
        <f aca="false">IF(H10767="",F10767,H10767)</f>
        <v>Stephentown Spindle</v>
      </c>
      <c r="F10767" s="5"/>
      <c r="G10767" s="1" t="n">
        <v>57710</v>
      </c>
      <c r="H10767" s="3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9224</v>
      </c>
      <c r="C10768" s="1" t="str">
        <f aca="false">IF(H10768="",F10768,H10768)</f>
        <v>Hertford Solar Farm</v>
      </c>
      <c r="F10768" s="5"/>
      <c r="G10768" s="1" t="n">
        <v>60384</v>
      </c>
      <c r="H10768" s="3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9225</v>
      </c>
      <c r="C10769" s="1" t="str">
        <f aca="false">IF(H10769="",F10769,H10769)</f>
        <v>Whitakers Farm (Fisher Rd)</v>
      </c>
      <c r="F10769" s="5"/>
      <c r="G10769" s="1" t="n">
        <v>60438</v>
      </c>
      <c r="H10769" s="3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9226</v>
      </c>
      <c r="C10770" s="1" t="str">
        <f aca="false">IF(H10770="",F10770,H10770)</f>
        <v>Marshall Solar Farm (MO)</v>
      </c>
      <c r="F10770" s="5"/>
      <c r="G10770" s="1" t="n">
        <v>60707</v>
      </c>
      <c r="H10770" s="3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9227</v>
      </c>
      <c r="C10771" s="1" t="str">
        <f aca="false">IF(H10771="",F10771,H10771)</f>
        <v>NRG Solar Las Vegas MB 2, LLC</v>
      </c>
      <c r="F10771" s="5"/>
      <c r="G10771" s="1" t="n">
        <v>60350</v>
      </c>
      <c r="H10771" s="3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9228</v>
      </c>
      <c r="C10772" s="1" t="str">
        <f aca="false">IF(H10772="",F10772,H10772)</f>
        <v>West Brookfield Solar, LLC</v>
      </c>
      <c r="F10772" s="5"/>
      <c r="G10772" s="1" t="n">
        <v>60644</v>
      </c>
      <c r="H10772" s="3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9229</v>
      </c>
      <c r="C10773" s="1" t="str">
        <f aca="false">IF(H10773="",F10773,H10773)</f>
        <v>WED Coventry 1</v>
      </c>
      <c r="F10773" s="5"/>
      <c r="G10773" s="1" t="n">
        <v>59301</v>
      </c>
      <c r="H10773" s="3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9230</v>
      </c>
      <c r="C10774" s="1" t="str">
        <f aca="false">IF(H10774="",F10774,H10774)</f>
        <v>Potrero Hills Energy Producers</v>
      </c>
      <c r="F10774" s="5"/>
      <c r="G10774" s="1" t="n">
        <v>59952</v>
      </c>
      <c r="H10774" s="3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9231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3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9232</v>
      </c>
      <c r="C10776" s="1" t="str">
        <f aca="false">IF(H10776="",F10776,H10776)</f>
        <v>Nexamp Peak</v>
      </c>
      <c r="F10776" s="5"/>
      <c r="G10776" s="1" t="n">
        <v>60879</v>
      </c>
      <c r="H10776" s="3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9233</v>
      </c>
      <c r="C10777" s="1" t="str">
        <f aca="false">IF(H10777="",F10777,H10777)</f>
        <v>Tri-County Solar Facility</v>
      </c>
      <c r="F10777" s="5"/>
      <c r="G10777" s="1" t="n">
        <v>60544</v>
      </c>
      <c r="H10777" s="3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9234</v>
      </c>
      <c r="C10778" s="1" t="str">
        <f aca="false">IF(H10778="",F10778,H10778)</f>
        <v>Antelope DSR 2</v>
      </c>
      <c r="F10778" s="5"/>
      <c r="G10778" s="1" t="n">
        <v>60187</v>
      </c>
      <c r="H10778" s="3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9235</v>
      </c>
      <c r="C10779" s="1" t="str">
        <f aca="false">IF(H10779="",F10779,H10779)</f>
        <v>Westminster Place</v>
      </c>
      <c r="F10779" s="5"/>
      <c r="G10779" s="1" t="n">
        <v>59830</v>
      </c>
      <c r="H10779" s="3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9236</v>
      </c>
      <c r="C10780" s="1" t="str">
        <f aca="false">IF(H10780="",F10780,H10780)</f>
        <v>Goldfinch</v>
      </c>
      <c r="F10780" s="5"/>
      <c r="G10780" s="1" t="n">
        <v>60124</v>
      </c>
      <c r="H10780" s="3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9237</v>
      </c>
      <c r="C10781" s="1" t="str">
        <f aca="false">IF(H10781="",F10781,H10781)</f>
        <v>L'Oreal Monmouth</v>
      </c>
      <c r="F10781" s="5"/>
      <c r="G10781" s="1" t="n">
        <v>60766</v>
      </c>
      <c r="H10781" s="3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9238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3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9239</v>
      </c>
      <c r="C10783" s="1" t="str">
        <f aca="false">IF(H10783="",F10783,H10783)</f>
        <v>Belchertown</v>
      </c>
      <c r="F10783" s="5"/>
      <c r="G10783" s="1" t="n">
        <v>60653</v>
      </c>
      <c r="H10783" s="3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9240</v>
      </c>
      <c r="C10784" s="1" t="str">
        <f aca="false">IF(H10784="",F10784,H10784)</f>
        <v>Blueberry One</v>
      </c>
      <c r="F10784" s="5"/>
      <c r="G10784" s="1" t="n">
        <v>58605</v>
      </c>
      <c r="H10784" s="3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9241</v>
      </c>
      <c r="C10785" s="1" t="str">
        <f aca="false">IF(H10785="",F10785,H10785)</f>
        <v>Oilseed Plant</v>
      </c>
      <c r="F10785" s="5"/>
      <c r="G10785" s="1" t="n">
        <v>10515</v>
      </c>
      <c r="H10785" s="3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9242</v>
      </c>
      <c r="C10786" s="1" t="str">
        <f aca="false">IF(H10786="",F10786,H10786)</f>
        <v>Summer Solar LLC</v>
      </c>
      <c r="F10786" s="5"/>
      <c r="G10786" s="1" t="n">
        <v>60280</v>
      </c>
      <c r="H10786" s="3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9243</v>
      </c>
      <c r="C10787" s="1" t="str">
        <f aca="false">IF(H10787="",F10787,H10787)</f>
        <v>Western Antelope Blue Sky B</v>
      </c>
      <c r="F10787" s="5"/>
      <c r="G10787" s="1" t="n">
        <v>59961</v>
      </c>
      <c r="H10787" s="3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9244</v>
      </c>
      <c r="C10788" s="1" t="str">
        <f aca="false">IF(H10788="",F10788,H10788)</f>
        <v>Hunt Road Solar</v>
      </c>
      <c r="F10788" s="5"/>
      <c r="G10788" s="1" t="n">
        <v>59927</v>
      </c>
      <c r="H10788" s="3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9245</v>
      </c>
      <c r="C10789" s="1" t="str">
        <f aca="false">IF(H10789="",F10789,H10789)</f>
        <v>Southerland Farm Solar</v>
      </c>
      <c r="F10789" s="5"/>
      <c r="G10789" s="1" t="n">
        <v>60553</v>
      </c>
      <c r="H10789" s="3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9246</v>
      </c>
      <c r="C10790" s="1" t="str">
        <f aca="false">IF(H10790="",F10790,H10790)</f>
        <v>Beacon Power Flywheel System 2</v>
      </c>
      <c r="F10790" s="5"/>
      <c r="G10790" s="1" t="n">
        <v>57712</v>
      </c>
      <c r="H10790" s="3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9247</v>
      </c>
      <c r="C10791" s="1" t="str">
        <f aca="false">IF(H10791="",F10791,H10791)</f>
        <v>CB Bladen Solar, LLC</v>
      </c>
      <c r="F10791" s="5"/>
      <c r="G10791" s="1" t="n">
        <v>60402</v>
      </c>
      <c r="H10791" s="3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9248</v>
      </c>
      <c r="C10792" s="1" t="str">
        <f aca="false">IF(H10792="",F10792,H10792)</f>
        <v>AES Johnson City</v>
      </c>
      <c r="F10792" s="5"/>
      <c r="G10792" s="1" t="n">
        <v>57972</v>
      </c>
      <c r="H10792" s="3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9249</v>
      </c>
      <c r="C10793" s="1" t="str">
        <f aca="false">IF(H10793="",F10793,H10793)</f>
        <v>Archdiocese of Baltimore J</v>
      </c>
      <c r="F10793" s="5"/>
      <c r="G10793" s="1" t="n">
        <v>60662</v>
      </c>
      <c r="H10793" s="3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9250</v>
      </c>
      <c r="C10794" s="1" t="str">
        <f aca="false">IF(H10794="",F10794,H10794)</f>
        <v>Western Antelope Dry Ranch</v>
      </c>
      <c r="F10794" s="5"/>
      <c r="G10794" s="1" t="n">
        <v>58627</v>
      </c>
      <c r="H10794" s="3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9251</v>
      </c>
      <c r="C10795" s="1" t="str">
        <f aca="false">IF(H10795="",F10795,H10795)</f>
        <v>Turner Energy Storage Project</v>
      </c>
      <c r="F10795" s="5"/>
      <c r="G10795" s="1" t="n">
        <v>60675</v>
      </c>
      <c r="H10795" s="3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9252</v>
      </c>
      <c r="C10796" s="1" t="str">
        <f aca="false">IF(H10796="",F10796,H10796)</f>
        <v>Morin Solar 2013 LLC</v>
      </c>
      <c r="F10796" s="5"/>
      <c r="G10796" s="1" t="n">
        <v>60612</v>
      </c>
      <c r="H10796" s="3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9253</v>
      </c>
      <c r="C10797" s="1" t="str">
        <f aca="false">IF(H10797="",F10797,H10797)</f>
        <v>Weymouth Solar Plant</v>
      </c>
      <c r="F10797" s="5"/>
      <c r="G10797" s="1" t="n">
        <v>60255</v>
      </c>
      <c r="H10797" s="3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9254</v>
      </c>
      <c r="C10798" s="1" t="str">
        <f aca="false">IF(H10798="",F10798,H10798)</f>
        <v>Bernhardt Furniture Solar Farm</v>
      </c>
      <c r="F10798" s="5"/>
      <c r="G10798" s="1" t="n">
        <v>60881</v>
      </c>
      <c r="H10798" s="3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9255</v>
      </c>
      <c r="C10799" s="1" t="str">
        <f aca="false">IF(H10799="",F10799,H10799)</f>
        <v>GMP Solar - Panton</v>
      </c>
      <c r="F10799" s="5"/>
      <c r="G10799" s="1" t="n">
        <v>60562</v>
      </c>
      <c r="H10799" s="3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9256</v>
      </c>
      <c r="C10800" s="1" t="str">
        <f aca="false">IF(H10800="",F10800,H10800)</f>
        <v>Jefferson Avenue</v>
      </c>
      <c r="F10800" s="5"/>
      <c r="G10800" s="1" t="n">
        <v>60499</v>
      </c>
      <c r="H10800" s="3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9257</v>
      </c>
      <c r="C10801" s="1" t="str">
        <f aca="false">IF(H10801="",F10801,H10801)</f>
        <v>Lemoore 1</v>
      </c>
      <c r="F10801" s="5"/>
      <c r="G10801" s="1" t="n">
        <v>60142</v>
      </c>
      <c r="H10801" s="3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9258</v>
      </c>
      <c r="C10802" s="1" t="str">
        <f aca="false">IF(H10802="",F10802,H10802)</f>
        <v>Bordentown Solar</v>
      </c>
      <c r="F10802" s="5"/>
      <c r="G10802" s="1" t="n">
        <v>60734</v>
      </c>
      <c r="H10802" s="3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9259</v>
      </c>
      <c r="C10803" s="1" t="str">
        <f aca="false">IF(H10803="",F10803,H10803)</f>
        <v>Wortham Solar Farm</v>
      </c>
      <c r="F10803" s="5"/>
      <c r="G10803" s="1" t="n">
        <v>60361</v>
      </c>
      <c r="H10803" s="3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9260</v>
      </c>
      <c r="C10804" s="1" t="str">
        <f aca="false">IF(H10804="",F10804,H10804)</f>
        <v>Future Generation Wind</v>
      </c>
      <c r="F10804" s="5"/>
      <c r="G10804" s="1" t="n">
        <v>59622</v>
      </c>
      <c r="H10804" s="3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9261</v>
      </c>
      <c r="C10805" s="1" t="str">
        <f aca="false">IF(H10805="",F10805,H10805)</f>
        <v>Rio Bravo Solar 1 LLC</v>
      </c>
      <c r="F10805" s="5"/>
      <c r="G10805" s="1" t="n">
        <v>59249</v>
      </c>
      <c r="H10805" s="3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9262</v>
      </c>
      <c r="C10806" s="1" t="str">
        <f aca="false">IF(H10806="",F10806,H10806)</f>
        <v>Amphitheater High School Solar</v>
      </c>
      <c r="F10806" s="5"/>
      <c r="G10806" s="1" t="n">
        <v>60684</v>
      </c>
      <c r="H10806" s="3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9263</v>
      </c>
      <c r="C10807" s="1" t="str">
        <f aca="false">IF(H10807="",F10807,H10807)</f>
        <v>East Amwell</v>
      </c>
      <c r="F10807" s="5"/>
      <c r="G10807" s="1" t="n">
        <v>60327</v>
      </c>
      <c r="H10807" s="3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9264</v>
      </c>
      <c r="C10808" s="1" t="str">
        <f aca="false">IF(H10808="",F10808,H10808)</f>
        <v>Butler Solar Farm 20</v>
      </c>
      <c r="F10808" s="5"/>
      <c r="G10808" s="1" t="n">
        <v>59891</v>
      </c>
      <c r="H10808" s="3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9265</v>
      </c>
      <c r="C10809" s="1" t="str">
        <f aca="false">IF(H10809="",F10809,H10809)</f>
        <v>Cline Solar Farm, LLC</v>
      </c>
      <c r="F10809" s="5"/>
      <c r="G10809" s="1" t="n">
        <v>59929</v>
      </c>
      <c r="H10809" s="3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9266</v>
      </c>
      <c r="C10810" s="1" t="str">
        <f aca="false">IF(H10810="",F10810,H10810)</f>
        <v>Murdock Solar</v>
      </c>
      <c r="F10810" s="5"/>
      <c r="G10810" s="1" t="n">
        <v>59509</v>
      </c>
      <c r="H10810" s="3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9267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3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9268</v>
      </c>
      <c r="C10812" s="1" t="str">
        <f aca="false">IF(H10812="",F10812,H10812)</f>
        <v>Building F</v>
      </c>
      <c r="F10812" s="5"/>
      <c r="G10812" s="1" t="n">
        <v>60151</v>
      </c>
      <c r="H10812" s="3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9269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3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9270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3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9271</v>
      </c>
      <c r="C10815" s="1" t="str">
        <f aca="false">IF(H10815="",F10815,H10815)</f>
        <v>North Bergen Solar</v>
      </c>
      <c r="F10815" s="5"/>
      <c r="G10815" s="1" t="n">
        <v>60806</v>
      </c>
      <c r="H10815" s="3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9272</v>
      </c>
      <c r="C10816" s="1" t="str">
        <f aca="false">IF(H10816="",F10816,H10816)</f>
        <v>Flint Hill Solar, LLC</v>
      </c>
      <c r="F10816" s="5"/>
      <c r="G10816" s="1" t="n">
        <v>60370</v>
      </c>
      <c r="H10816" s="3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9273</v>
      </c>
      <c r="C10817" s="1" t="str">
        <f aca="false">IF(H10817="",F10817,H10817)</f>
        <v>Baltimore City B</v>
      </c>
      <c r="F10817" s="5"/>
      <c r="G10817" s="1" t="n">
        <v>60664</v>
      </c>
      <c r="H10817" s="3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9274</v>
      </c>
      <c r="C10818" s="1" t="str">
        <f aca="false">IF(H10818="",F10818,H10818)</f>
        <v>Battery Energy Storage System</v>
      </c>
      <c r="F10818" s="5"/>
      <c r="G10818" s="1" t="n">
        <v>57583</v>
      </c>
      <c r="H10818" s="3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9275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3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9276</v>
      </c>
      <c r="C10820" s="1" t="str">
        <f aca="false">IF(H10820="",F10820,H10820)</f>
        <v>Stainback Solar Farm</v>
      </c>
      <c r="F10820" s="5"/>
      <c r="G10820" s="1" t="n">
        <v>60257</v>
      </c>
      <c r="H10820" s="3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9277</v>
      </c>
      <c r="C10821" s="1" t="str">
        <f aca="false">IF(H10821="",F10821,H10821)</f>
        <v>Corcoran Solar 3</v>
      </c>
      <c r="F10821" s="5"/>
      <c r="G10821" s="1" t="n">
        <v>59900</v>
      </c>
      <c r="H10821" s="3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9278</v>
      </c>
      <c r="C10822" s="1" t="str">
        <f aca="false">IF(H10822="",F10822,H10822)</f>
        <v>Sky Global Power One</v>
      </c>
      <c r="F10822" s="5"/>
      <c r="G10822" s="1" t="n">
        <v>59938</v>
      </c>
      <c r="H10822" s="3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9279</v>
      </c>
      <c r="C10823" s="1" t="str">
        <f aca="false">IF(H10823="",F10823,H10823)</f>
        <v>Soluga Farms III</v>
      </c>
      <c r="F10823" s="5"/>
      <c r="G10823" s="1" t="n">
        <v>60580</v>
      </c>
      <c r="H10823" s="3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9280</v>
      </c>
      <c r="C10824" s="1" t="str">
        <f aca="false">IF(H10824="",F10824,H10824)</f>
        <v>Emmitsburg Solar Arrays</v>
      </c>
      <c r="F10824" s="5"/>
      <c r="G10824" s="1" t="n">
        <v>60849</v>
      </c>
      <c r="H10824" s="3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9281</v>
      </c>
      <c r="C10825" s="1" t="str">
        <f aca="false">IF(H10825="",F10825,H10825)</f>
        <v>Town of Needham VNEM</v>
      </c>
      <c r="F10825" s="5"/>
      <c r="G10825" s="1" t="n">
        <v>60110</v>
      </c>
      <c r="H10825" s="3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9282</v>
      </c>
      <c r="C10826" s="1" t="str">
        <f aca="false">IF(H10826="",F10826,H10826)</f>
        <v>Wilmington Solar</v>
      </c>
      <c r="F10826" s="5"/>
      <c r="G10826" s="1" t="n">
        <v>60736</v>
      </c>
      <c r="H10826" s="3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9283</v>
      </c>
      <c r="C10827" s="1" t="str">
        <f aca="false">IF(H10827="",F10827,H10827)</f>
        <v>Modlin Solar Farm</v>
      </c>
      <c r="F10827" s="5"/>
      <c r="G10827" s="1" t="n">
        <v>60417</v>
      </c>
      <c r="H10827" s="3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9284</v>
      </c>
      <c r="C10828" s="1" t="str">
        <f aca="false">IF(H10828="",F10828,H10828)</f>
        <v>Marin Carport</v>
      </c>
      <c r="F10828" s="5"/>
      <c r="G10828" s="1" t="n">
        <v>59703</v>
      </c>
      <c r="H10828" s="3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9285</v>
      </c>
      <c r="C10829" s="1" t="str">
        <f aca="false">IF(H10829="",F10829,H10829)</f>
        <v>Rincon Solar I</v>
      </c>
      <c r="F10829" s="5"/>
      <c r="G10829" s="1" t="n">
        <v>60702</v>
      </c>
      <c r="H10829" s="3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9286</v>
      </c>
      <c r="C10830" s="1" t="str">
        <f aca="false">IF(H10830="",F10830,H10830)</f>
        <v>Cedar Branch</v>
      </c>
      <c r="F10830" s="5"/>
      <c r="G10830" s="1" t="n">
        <v>60266</v>
      </c>
      <c r="H10830" s="3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9287</v>
      </c>
      <c r="C10831" s="1" t="str">
        <f aca="false">IF(H10831="",F10831,H10831)</f>
        <v>Tiburon Holdings</v>
      </c>
      <c r="F10831" s="5"/>
      <c r="G10831" s="1" t="n">
        <v>59217</v>
      </c>
      <c r="H10831" s="3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9288</v>
      </c>
      <c r="C10832" s="1" t="str">
        <f aca="false">IF(H10832="",F10832,H10832)</f>
        <v>LEPA Unit No. 1</v>
      </c>
      <c r="F10832" s="5"/>
      <c r="G10832" s="1" t="n">
        <v>58478</v>
      </c>
      <c r="H10832" s="3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9289</v>
      </c>
      <c r="C10833" s="1" t="str">
        <f aca="false">IF(H10833="",F10833,H10833)</f>
        <v>Building G</v>
      </c>
      <c r="F10833" s="5"/>
      <c r="G10833" s="1" t="n">
        <v>60153</v>
      </c>
      <c r="H10833" s="3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9290</v>
      </c>
      <c r="C10834" s="1" t="str">
        <f aca="false">IF(H10834="",F10834,H10834)</f>
        <v>126 Grove Solar LLC</v>
      </c>
      <c r="F10834" s="5"/>
      <c r="G10834" s="1" t="n">
        <v>60858</v>
      </c>
      <c r="H10834" s="3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9291</v>
      </c>
      <c r="C10835" s="1" t="str">
        <f aca="false">IF(H10835="",F10835,H10835)</f>
        <v>Eichtens Solar</v>
      </c>
      <c r="F10835" s="5"/>
      <c r="G10835" s="1" t="n">
        <v>60795</v>
      </c>
      <c r="H10835" s="3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9292</v>
      </c>
      <c r="C10836" s="1" t="str">
        <f aca="false">IF(H10836="",F10836,H10836)</f>
        <v>Dulles</v>
      </c>
      <c r="F10836" s="5"/>
      <c r="G10836" s="1" t="n">
        <v>60182</v>
      </c>
      <c r="H10836" s="3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9293</v>
      </c>
      <c r="C10837" s="1" t="str">
        <f aca="false">IF(H10837="",F10837,H10837)</f>
        <v>Westport MA 2</v>
      </c>
      <c r="F10837" s="5"/>
      <c r="G10837" s="1" t="n">
        <v>60476</v>
      </c>
      <c r="H10837" s="3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9294</v>
      </c>
      <c r="C10838" s="1" t="str">
        <f aca="false">IF(H10838="",F10838,H10838)</f>
        <v>Granby Hydro</v>
      </c>
      <c r="F10838" s="5"/>
      <c r="G10838" s="1" t="n">
        <v>60119</v>
      </c>
      <c r="H10838" s="3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9295</v>
      </c>
      <c r="C10839" s="1" t="str">
        <f aca="false">IF(H10839="",F10839,H10839)</f>
        <v>US Foods Solar</v>
      </c>
      <c r="F10839" s="5"/>
      <c r="G10839" s="1" t="n">
        <v>60808</v>
      </c>
      <c r="H10839" s="3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9296</v>
      </c>
      <c r="C10840" s="1" t="str">
        <f aca="false">IF(H10840="",F10840,H10840)</f>
        <v>Jericho Power</v>
      </c>
      <c r="F10840" s="5"/>
      <c r="G10840" s="1" t="n">
        <v>59070</v>
      </c>
      <c r="H10840" s="3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9297</v>
      </c>
      <c r="C10841" s="1" t="str">
        <f aca="false">IF(H10841="",F10841,H10841)</f>
        <v>SEPV Imperial Dixieland East</v>
      </c>
      <c r="F10841" s="5"/>
      <c r="G10841" s="1" t="n">
        <v>60745</v>
      </c>
      <c r="H10841" s="3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9298</v>
      </c>
      <c r="C10842" s="1" t="str">
        <f aca="false">IF(H10842="",F10842,H10842)</f>
        <v>Granger Energy of Morgantown</v>
      </c>
      <c r="F10842" s="5"/>
      <c r="G10842" s="1" t="n">
        <v>60388</v>
      </c>
      <c r="H10842" s="3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9299</v>
      </c>
      <c r="C10843" s="1" t="str">
        <f aca="false">IF(H10843="",F10843,H10843)</f>
        <v>RCWD PV Project</v>
      </c>
      <c r="F10843" s="5"/>
      <c r="G10843" s="1" t="n">
        <v>60426</v>
      </c>
      <c r="H10843" s="3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9300</v>
      </c>
      <c r="C10844" s="1" t="str">
        <f aca="false">IF(H10844="",F10844,H10844)</f>
        <v>FIU Solar</v>
      </c>
      <c r="F10844" s="5"/>
      <c r="G10844" s="1" t="n">
        <v>60006</v>
      </c>
      <c r="H10844" s="3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9301</v>
      </c>
      <c r="C10845" s="1" t="str">
        <f aca="false">IF(H10845="",F10845,H10845)</f>
        <v>Chisago Community Solar</v>
      </c>
      <c r="F10845" s="5"/>
      <c r="G10845" s="1" t="n">
        <v>60711</v>
      </c>
      <c r="H10845" s="3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9302</v>
      </c>
      <c r="C10846" s="1" t="str">
        <f aca="false">IF(H10846="",F10846,H10846)</f>
        <v>Blue Lake Solar</v>
      </c>
      <c r="F10846" s="5"/>
      <c r="G10846" s="1" t="n">
        <v>60632</v>
      </c>
      <c r="H10846" s="3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9303</v>
      </c>
      <c r="C10847" s="1" t="str">
        <f aca="false">IF(H10847="",F10847,H10847)</f>
        <v>Westside Solar Power PV1</v>
      </c>
      <c r="F10847" s="5"/>
      <c r="G10847" s="1" t="n">
        <v>60275</v>
      </c>
      <c r="H10847" s="3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9304</v>
      </c>
      <c r="C10848" s="1" t="str">
        <f aca="false">IF(H10848="",F10848,H10848)</f>
        <v>Tropico Solar PV Plant</v>
      </c>
      <c r="F10848" s="5"/>
      <c r="G10848" s="1" t="n">
        <v>59599</v>
      </c>
      <c r="H10848" s="3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9305</v>
      </c>
      <c r="C10849" s="1" t="str">
        <f aca="false">IF(H10849="",F10849,H10849)</f>
        <v>Wayne Solar II LLC</v>
      </c>
      <c r="F10849" s="5"/>
      <c r="G10849" s="1" t="n">
        <v>60598</v>
      </c>
      <c r="H10849" s="3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9306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3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9307</v>
      </c>
      <c r="C10851" s="1" t="str">
        <f aca="false">IF(H10851="",F10851,H10851)</f>
        <v>Kingbird A Solar LLC</v>
      </c>
      <c r="F10851" s="5"/>
      <c r="G10851" s="1" t="n">
        <v>59868</v>
      </c>
      <c r="H10851" s="3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9308</v>
      </c>
      <c r="C10852" s="1" t="str">
        <f aca="false">IF(H10852="",F10852,H10852)</f>
        <v>Saluda Solar, LLC</v>
      </c>
      <c r="F10852" s="5"/>
      <c r="G10852" s="1" t="n">
        <v>60535</v>
      </c>
      <c r="H10852" s="3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9309</v>
      </c>
      <c r="C10853" s="1" t="str">
        <f aca="false">IF(H10853="",F10853,H10853)</f>
        <v>Kearsarge Southwick LLC</v>
      </c>
      <c r="F10853" s="5"/>
      <c r="G10853" s="1" t="n">
        <v>60867</v>
      </c>
      <c r="H10853" s="3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9310</v>
      </c>
      <c r="C10854" s="1" t="str">
        <f aca="false">IF(H10854="",F10854,H10854)</f>
        <v>Lanier Solar</v>
      </c>
      <c r="F10854" s="5"/>
      <c r="G10854" s="1" t="n">
        <v>59486</v>
      </c>
      <c r="H10854" s="3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9311</v>
      </c>
      <c r="C10855" s="1" t="str">
        <f aca="false">IF(H10855="",F10855,H10855)</f>
        <v>NorWest Energy 2, LLC</v>
      </c>
      <c r="F10855" s="5"/>
      <c r="G10855" s="1" t="n">
        <v>60548</v>
      </c>
      <c r="H10855" s="3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9312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3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9313</v>
      </c>
      <c r="C10857" s="1" t="str">
        <f aca="false">IF(H10857="",F10857,H10857)</f>
        <v>Longboat Solar, LLC</v>
      </c>
      <c r="F10857" s="5"/>
      <c r="G10857" s="1" t="n">
        <v>60485</v>
      </c>
      <c r="H10857" s="3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9314</v>
      </c>
      <c r="C10858" s="1" t="str">
        <f aca="false">IF(H10858="",F10858,H10858)</f>
        <v>Oregon Convention Center</v>
      </c>
      <c r="F10858" s="5"/>
      <c r="G10858" s="1" t="n">
        <v>60112</v>
      </c>
      <c r="H10858" s="3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9315</v>
      </c>
      <c r="C10859" s="1" t="str">
        <f aca="false">IF(H10859="",F10859,H10859)</f>
        <v>CED Ducor 1</v>
      </c>
      <c r="F10859" s="5"/>
      <c r="G10859" s="1" t="n">
        <v>60078</v>
      </c>
      <c r="H10859" s="3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9316</v>
      </c>
      <c r="C10860" s="1" t="str">
        <f aca="false">IF(H10860="",F10860,H10860)</f>
        <v>Steel Sun</v>
      </c>
      <c r="F10860" s="5"/>
      <c r="G10860" s="1" t="n">
        <v>59705</v>
      </c>
      <c r="H10860" s="3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9317</v>
      </c>
      <c r="C10861" s="1" t="str">
        <f aca="false">IF(H10861="",F10861,H10861)</f>
        <v>Gaston Solar</v>
      </c>
      <c r="F10861" s="5"/>
      <c r="G10861" s="1" t="n">
        <v>59642</v>
      </c>
      <c r="H10861" s="3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9318</v>
      </c>
      <c r="C10862" s="1" t="str">
        <f aca="false">IF(H10862="",F10862,H10862)</f>
        <v>Honbushin Solar Blessings Park</v>
      </c>
      <c r="F10862" s="5"/>
      <c r="G10862" s="1" t="n">
        <v>58656</v>
      </c>
      <c r="H10862" s="3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9319</v>
      </c>
      <c r="C10863" s="1" t="str">
        <f aca="false">IF(H10863="",F10863,H10863)</f>
        <v>Trenton Solar Farm (MO)</v>
      </c>
      <c r="F10863" s="5"/>
      <c r="G10863" s="1" t="n">
        <v>60704</v>
      </c>
      <c r="H10863" s="3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9320</v>
      </c>
      <c r="C10864" s="1" t="str">
        <f aca="false">IF(H10864="",F10864,H10864)</f>
        <v>Sedberry Farm</v>
      </c>
      <c r="F10864" s="5"/>
      <c r="G10864" s="1" t="n">
        <v>59592</v>
      </c>
      <c r="H10864" s="3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9321</v>
      </c>
      <c r="C10865" s="1" t="str">
        <f aca="false">IF(H10865="",F10865,H10865)</f>
        <v>Clinton Battery</v>
      </c>
      <c r="F10865" s="5"/>
      <c r="G10865" s="1" t="n">
        <v>60297</v>
      </c>
      <c r="H10865" s="3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9322</v>
      </c>
      <c r="C10866" s="1" t="str">
        <f aca="false">IF(H10866="",F10866,H10866)</f>
        <v>Riverside RWQCP Fuel Cell</v>
      </c>
      <c r="F10866" s="5"/>
      <c r="G10866" s="1" t="n">
        <v>59877</v>
      </c>
      <c r="H10866" s="3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9323</v>
      </c>
      <c r="C10867" s="1" t="str">
        <f aca="false">IF(H10867="",F10867,H10867)</f>
        <v>Eastern Iowa Solar</v>
      </c>
      <c r="F10867" s="5"/>
      <c r="G10867" s="1" t="n">
        <v>60876</v>
      </c>
      <c r="H10867" s="3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9324</v>
      </c>
      <c r="C10868" s="1" t="str">
        <f aca="false">IF(H10868="",F10868,H10868)</f>
        <v>Hampden</v>
      </c>
      <c r="F10868" s="5"/>
      <c r="G10868" s="1" t="n">
        <v>60494</v>
      </c>
      <c r="H10868" s="3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9325</v>
      </c>
      <c r="C10869" s="1" t="str">
        <f aca="false">IF(H10869="",F10869,H10869)</f>
        <v>Hazle Spindle</v>
      </c>
      <c r="F10869" s="5"/>
      <c r="G10869" s="1" t="n">
        <v>57716</v>
      </c>
      <c r="H10869" s="3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9326</v>
      </c>
      <c r="C10870" s="1" t="str">
        <f aca="false">IF(H10870="",F10870,H10870)</f>
        <v>Watts Bar Fossil</v>
      </c>
      <c r="F10870" s="5"/>
      <c r="G10870" s="1" t="n">
        <v>3419</v>
      </c>
      <c r="H10870" s="3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9327</v>
      </c>
      <c r="C10871" s="1" t="str">
        <f aca="false">IF(H10871="",F10871,H10871)</f>
        <v>Holland Solar</v>
      </c>
      <c r="F10871" s="5"/>
      <c r="G10871" s="1" t="n">
        <v>60763</v>
      </c>
      <c r="H10871" s="3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9328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3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9329</v>
      </c>
      <c r="C10873" s="1" t="str">
        <f aca="false">IF(H10873="",F10873,H10873)</f>
        <v>Glacier Battery Storage</v>
      </c>
      <c r="F10873" s="5"/>
      <c r="G10873" s="1" t="n">
        <v>60444</v>
      </c>
      <c r="H10873" s="3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9330</v>
      </c>
      <c r="C10874" s="1" t="str">
        <f aca="false">IF(H10874="",F10874,H10874)</f>
        <v>Sunrise Community Solar</v>
      </c>
      <c r="F10874" s="5"/>
      <c r="G10874" s="1" t="n">
        <v>60713</v>
      </c>
      <c r="H10874" s="3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9331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3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9332</v>
      </c>
      <c r="C10876" s="1" t="str">
        <f aca="false">IF(H10876="",F10876,H10876)</f>
        <v>Limerick Road Solar Farm</v>
      </c>
      <c r="F10876" s="5"/>
      <c r="G10876" s="1" t="n">
        <v>60537</v>
      </c>
      <c r="H10876" s="3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9333</v>
      </c>
      <c r="C10877" s="1" t="str">
        <f aca="false">IF(H10877="",F10877,H10877)</f>
        <v>Bearford Solar II</v>
      </c>
      <c r="F10877" s="5"/>
      <c r="G10877" s="1" t="n">
        <v>59488</v>
      </c>
      <c r="H10877" s="3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9334</v>
      </c>
      <c r="C10878" s="1" t="str">
        <f aca="false">IF(H10878="",F10878,H10878)</f>
        <v>Pala Energy Storage Yard</v>
      </c>
      <c r="F10878" s="5"/>
      <c r="G10878" s="1" t="n">
        <v>60566</v>
      </c>
      <c r="H10878" s="3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9335</v>
      </c>
      <c r="C10879" s="1" t="str">
        <f aca="false">IF(H10879="",F10879,H10879)</f>
        <v>Whitethorn Solar LLC</v>
      </c>
      <c r="F10879" s="5"/>
      <c r="G10879" s="1" t="n">
        <v>60193</v>
      </c>
      <c r="H10879" s="3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9336</v>
      </c>
      <c r="C10880" s="1" t="str">
        <f aca="false">IF(H10880="",F10880,H10880)</f>
        <v>Twin Falls (WI)</v>
      </c>
      <c r="F10880" s="5"/>
      <c r="G10880" s="1" t="n">
        <v>59836</v>
      </c>
      <c r="H10880" s="3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9337</v>
      </c>
      <c r="C10881" s="1" t="str">
        <f aca="false">IF(H10881="",F10881,H10881)</f>
        <v>Adams Ave MS and HS</v>
      </c>
      <c r="F10881" s="5"/>
      <c r="G10881" s="1" t="n">
        <v>60772</v>
      </c>
      <c r="H10881" s="3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9338</v>
      </c>
      <c r="C10882" s="1" t="str">
        <f aca="false">IF(H10882="",F10882,H10882)</f>
        <v>Hardison Farm Solar, LLC</v>
      </c>
      <c r="F10882" s="5"/>
      <c r="G10882" s="1" t="n">
        <v>60415</v>
      </c>
      <c r="H10882" s="3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9339</v>
      </c>
      <c r="C10883" s="1" t="str">
        <f aca="false">IF(H10883="",F10883,H10883)</f>
        <v>ESS Battery</v>
      </c>
      <c r="F10883" s="5"/>
      <c r="G10883" s="1" t="n">
        <v>58405</v>
      </c>
      <c r="H10883" s="3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9340</v>
      </c>
      <c r="C10884" s="1" t="str">
        <f aca="false">IF(H10884="",F10884,H10884)</f>
        <v>Cummins, Inc</v>
      </c>
      <c r="F10884" s="5"/>
      <c r="G10884" s="1" t="n">
        <v>60453</v>
      </c>
      <c r="H10884" s="3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9315</v>
      </c>
      <c r="C10885" s="1" t="str">
        <f aca="false">IF(H10885="",F10885,H10885)</f>
        <v>CED Ducor 3</v>
      </c>
      <c r="F10885" s="5"/>
      <c r="G10885" s="1" t="n">
        <v>60080</v>
      </c>
      <c r="H10885" s="3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9341</v>
      </c>
      <c r="C10886" s="1" t="str">
        <f aca="false">IF(H10886="",F10886,H10886)</f>
        <v>New Haven Solar RES</v>
      </c>
      <c r="F10886" s="5"/>
      <c r="G10886" s="1" t="n">
        <v>59983</v>
      </c>
      <c r="H10886" s="3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9342</v>
      </c>
      <c r="C10887" s="1" t="str">
        <f aca="false">IF(H10887="",F10887,H10887)</f>
        <v>CMEEC - Norwich Stott St Solar</v>
      </c>
      <c r="F10887" s="5"/>
      <c r="G10887" s="1" t="n">
        <v>60609</v>
      </c>
      <c r="H10887" s="3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9343</v>
      </c>
      <c r="C10888" s="1" t="str">
        <f aca="false">IF(H10888="",F10888,H10888)</f>
        <v>IMPA Washington Solar Park</v>
      </c>
      <c r="F10888" s="5"/>
      <c r="G10888" s="1" t="n">
        <v>60252</v>
      </c>
      <c r="H10888" s="3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9344</v>
      </c>
      <c r="C10889" s="1" t="str">
        <f aca="false">IF(H10889="",F10889,H10889)</f>
        <v>Creston Ridge Wind Farm</v>
      </c>
      <c r="F10889" s="5"/>
      <c r="G10889" s="1" t="n">
        <v>60932</v>
      </c>
      <c r="H10889" s="3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9345</v>
      </c>
      <c r="C10890" s="1" t="str">
        <f aca="false">IF(H10890="",F10890,H10890)</f>
        <v>Wadesboro Farm 2</v>
      </c>
      <c r="F10890" s="5"/>
      <c r="G10890" s="1" t="n">
        <v>60575</v>
      </c>
      <c r="H10890" s="3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9346</v>
      </c>
      <c r="C10891" s="1" t="str">
        <f aca="false">IF(H10891="",F10891,H10891)</f>
        <v>MEBA</v>
      </c>
      <c r="F10891" s="5"/>
      <c r="G10891" s="1" t="n">
        <v>60496</v>
      </c>
      <c r="H10891" s="3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9347</v>
      </c>
      <c r="C10892" s="1" t="str">
        <f aca="false">IF(H10892="",F10892,H10892)</f>
        <v>Nash 97 Solar, LLC</v>
      </c>
      <c r="F10892" s="5"/>
      <c r="G10892" s="1" t="n">
        <v>60408</v>
      </c>
      <c r="H10892" s="3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9348</v>
      </c>
      <c r="C10893" s="1" t="str">
        <f aca="false">IF(H10893="",F10893,H10893)</f>
        <v>Ball Mountain Hydro</v>
      </c>
      <c r="F10893" s="5"/>
      <c r="G10893" s="1" t="n">
        <v>59040</v>
      </c>
      <c r="H10893" s="3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9349</v>
      </c>
      <c r="C10894" s="1" t="str">
        <f aca="false">IF(H10894="",F10894,H10894)</f>
        <v>Holliston Solar</v>
      </c>
      <c r="F10894" s="5"/>
      <c r="G10894" s="1" t="n">
        <v>60731</v>
      </c>
      <c r="H10894" s="3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9350</v>
      </c>
      <c r="C10895" s="1" t="str">
        <f aca="false">IF(H10895="",F10895,H10895)</f>
        <v>City of Havre De Grace C</v>
      </c>
      <c r="F10895" s="5"/>
      <c r="G10895" s="1" t="n">
        <v>60668</v>
      </c>
      <c r="H10895" s="3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9351</v>
      </c>
      <c r="C10896" s="1" t="str">
        <f aca="false">IF(H10896="",F10896,H10896)</f>
        <v>AEP Bluffton NaS</v>
      </c>
      <c r="F10896" s="5"/>
      <c r="G10896" s="1" t="n">
        <v>60618</v>
      </c>
      <c r="H10896" s="3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9352</v>
      </c>
      <c r="C10897" s="1" t="str">
        <f aca="false">IF(H10897="",F10897,H10897)</f>
        <v>Canyon Crest Academy</v>
      </c>
      <c r="F10897" s="5"/>
      <c r="G10897" s="1" t="n">
        <v>60568</v>
      </c>
      <c r="H10897" s="3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9353</v>
      </c>
      <c r="C10898" s="1" t="str">
        <f aca="false">IF(H10898="",F10898,H10898)</f>
        <v>Mariposa Solar Center LLC</v>
      </c>
      <c r="F10898" s="5"/>
      <c r="G10898" s="1" t="n">
        <v>59162</v>
      </c>
      <c r="H10898" s="3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9354</v>
      </c>
      <c r="C10899" s="1" t="str">
        <f aca="false">IF(H10899="",F10899,H10899)</f>
        <v>SR Houston</v>
      </c>
      <c r="F10899" s="5"/>
      <c r="G10899" s="1" t="n">
        <v>60853</v>
      </c>
      <c r="H10899" s="3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9355</v>
      </c>
      <c r="C10900" s="1" t="str">
        <f aca="false">IF(H10900="",F10900,H10900)</f>
        <v>Owen Solar</v>
      </c>
      <c r="F10900" s="5"/>
      <c r="G10900" s="1" t="n">
        <v>58742</v>
      </c>
      <c r="H10900" s="3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9356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3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9357</v>
      </c>
      <c r="C10902" s="1" t="str">
        <f aca="false">IF(H10902="",F10902,H10902)</f>
        <v>Pittsgrove Solar</v>
      </c>
      <c r="F10902" s="5"/>
      <c r="G10902" s="1" t="n">
        <v>60740</v>
      </c>
      <c r="H10902" s="3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8686</v>
      </c>
      <c r="C10903" s="1" t="str">
        <f aca="false">IF(H10903="",F10903,H10903)</f>
        <v>Veyo Heat Recovery Project</v>
      </c>
      <c r="F10903" s="5"/>
      <c r="G10903" s="1" t="n">
        <v>60421</v>
      </c>
      <c r="H10903" s="3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9358</v>
      </c>
      <c r="C10904" s="1" t="str">
        <f aca="false">IF(H10904="",F10904,H10904)</f>
        <v>Ellettsville Solar RES</v>
      </c>
      <c r="F10904" s="5"/>
      <c r="G10904" s="1" t="n">
        <v>59985</v>
      </c>
      <c r="H10904" s="3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9359</v>
      </c>
      <c r="C10905" s="1" t="str">
        <f aca="false">IF(H10905="",F10905,H10905)</f>
        <v>Railroad Solar Center, LLC</v>
      </c>
      <c r="F10905" s="5"/>
      <c r="G10905" s="1" t="n">
        <v>60333</v>
      </c>
      <c r="H10905" s="3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9360</v>
      </c>
      <c r="C10906" s="1" t="str">
        <f aca="false">IF(H10906="",F10906,H10906)</f>
        <v>Laverne Battery</v>
      </c>
      <c r="F10906" s="5"/>
      <c r="G10906" s="1" t="n">
        <v>58579</v>
      </c>
      <c r="H10906" s="3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9361</v>
      </c>
      <c r="C10907" s="1" t="str">
        <f aca="false">IF(H10907="",F10907,H10907)</f>
        <v>Monroe Moore Farm</v>
      </c>
      <c r="F10907" s="5"/>
      <c r="G10907" s="1" t="n">
        <v>59578</v>
      </c>
      <c r="H10907" s="3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9362</v>
      </c>
      <c r="C10908" s="1" t="str">
        <f aca="false">IF(H10908="",F10908,H10908)</f>
        <v>Benthall Bridge PV 1</v>
      </c>
      <c r="F10908" s="5"/>
      <c r="G10908" s="1" t="n">
        <v>59515</v>
      </c>
      <c r="H10908" s="3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9363</v>
      </c>
      <c r="C10909" s="1" t="str">
        <f aca="false">IF(H10909="",F10909,H10909)</f>
        <v>Seminole</v>
      </c>
      <c r="F10909" s="5"/>
      <c r="G10909" s="1" t="n">
        <v>60514</v>
      </c>
      <c r="H10909" s="3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9364</v>
      </c>
      <c r="C10910" s="1" t="str">
        <f aca="false">IF(H10910="",F10910,H10910)</f>
        <v>NRG Solar Oasis LLC</v>
      </c>
      <c r="F10910" s="5"/>
      <c r="G10910" s="1" t="n">
        <v>59528</v>
      </c>
      <c r="H10910" s="3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9365</v>
      </c>
      <c r="C10911" s="1" t="str">
        <f aca="false">IF(H10911="",F10911,H10911)</f>
        <v>Gruber Solar Center</v>
      </c>
      <c r="F10911" s="5"/>
      <c r="G10911" s="1" t="n">
        <v>60812</v>
      </c>
      <c r="H10911" s="3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9366</v>
      </c>
      <c r="C10912" s="1" t="str">
        <f aca="false">IF(H10912="",F10912,H10912)</f>
        <v>Steel Bridge Solar, LLC</v>
      </c>
      <c r="F10912" s="5"/>
      <c r="G10912" s="1" t="n">
        <v>60057</v>
      </c>
      <c r="H10912" s="3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9367</v>
      </c>
      <c r="C10913" s="1" t="str">
        <f aca="false">IF(H10913="",F10913,H10913)</f>
        <v>Bunn Level Farm, LLC</v>
      </c>
      <c r="F10913" s="5"/>
      <c r="G10913" s="1" t="n">
        <v>60636</v>
      </c>
      <c r="H10913" s="3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9368</v>
      </c>
      <c r="C10914" s="1" t="str">
        <f aca="false">IF(H10914="",F10914,H10914)</f>
        <v>Antelope Big Sky Ranch</v>
      </c>
      <c r="F10914" s="5"/>
      <c r="G10914" s="1" t="n">
        <v>60279</v>
      </c>
      <c r="H10914" s="3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9369</v>
      </c>
      <c r="C10915" s="1" t="str">
        <f aca="false">IF(H10915="",F10915,H10915)</f>
        <v>Pleasant Valley Solar</v>
      </c>
      <c r="F10915" s="5"/>
      <c r="G10915" s="1" t="n">
        <v>60586</v>
      </c>
      <c r="H10915" s="3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9370</v>
      </c>
      <c r="C10916" s="1" t="str">
        <f aca="false">IF(H10916="",F10916,H10916)</f>
        <v>Battery Utility of Ohio</v>
      </c>
      <c r="F10916" s="5"/>
      <c r="G10916" s="1" t="n">
        <v>58475</v>
      </c>
      <c r="H10916" s="3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9371</v>
      </c>
      <c r="C10917" s="1" t="str">
        <f aca="false">IF(H10917="",F10917,H10917)</f>
        <v>CC Landfill Energy, LLC</v>
      </c>
      <c r="F10917" s="5"/>
      <c r="G10917" s="1" t="n">
        <v>60792</v>
      </c>
      <c r="H10917" s="3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9372</v>
      </c>
      <c r="C10918" s="1" t="str">
        <f aca="false">IF(H10918="",F10918,H10918)</f>
        <v>Westport MA 1</v>
      </c>
      <c r="F10918" s="5"/>
      <c r="G10918" s="1" t="n">
        <v>60473</v>
      </c>
      <c r="H10918" s="3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9373</v>
      </c>
      <c r="C10919" s="1" t="str">
        <f aca="false">IF(H10919="",F10919,H10919)</f>
        <v>Beacon Power Flywheel System 1</v>
      </c>
      <c r="F10919" s="5"/>
      <c r="G10919" s="1" t="n">
        <v>57711</v>
      </c>
      <c r="H10919" s="3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9374</v>
      </c>
      <c r="C10920" s="1" t="str">
        <f aca="false">IF(H10920="",F10920,H10920)</f>
        <v>Santa Rita Jail Fuel Cell</v>
      </c>
      <c r="F10920" s="5"/>
      <c r="G10920" s="1" t="n">
        <v>60385</v>
      </c>
      <c r="H10920" s="3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9375</v>
      </c>
      <c r="C10921" s="1" t="str">
        <f aca="false">IF(H10921="",F10921,H10921)</f>
        <v>Carol Jean Solar</v>
      </c>
      <c r="F10921" s="5"/>
      <c r="G10921" s="1" t="n">
        <v>59017</v>
      </c>
      <c r="H10921" s="3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9376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3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9377</v>
      </c>
      <c r="C10923" s="1" t="str">
        <f aca="false">IF(H10923="",F10923,H10923)</f>
        <v>WED Coventry 2</v>
      </c>
      <c r="F10923" s="5"/>
      <c r="G10923" s="1" t="n">
        <v>59302</v>
      </c>
      <c r="H10923" s="3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9378</v>
      </c>
      <c r="C10924" s="1" t="str">
        <f aca="false">IF(H10924="",F10924,H10924)</f>
        <v>Westmont 300B</v>
      </c>
      <c r="F10924" s="5"/>
      <c r="G10924" s="1" t="n">
        <v>60914</v>
      </c>
      <c r="H10924" s="3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9379</v>
      </c>
      <c r="C10925" s="1" t="str">
        <f aca="false">IF(H10925="",F10925,H10925)</f>
        <v>Kokomo Solar 1</v>
      </c>
      <c r="F10925" s="5"/>
      <c r="G10925" s="1" t="n">
        <v>60864</v>
      </c>
      <c r="H10925" s="3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9380</v>
      </c>
      <c r="C10926" s="1" t="str">
        <f aca="false">IF(H10926="",F10926,H10926)</f>
        <v>Sonne One</v>
      </c>
      <c r="F10926" s="5"/>
      <c r="G10926" s="1" t="n">
        <v>58782</v>
      </c>
      <c r="H10926" s="3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9381</v>
      </c>
      <c r="C10927" s="1" t="str">
        <f aca="false">IF(H10927="",F10927,H10927)</f>
        <v>Chopin Wind LLC</v>
      </c>
      <c r="F10927" s="5"/>
      <c r="G10927" s="1" t="n">
        <v>59076</v>
      </c>
      <c r="H10927" s="3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9382</v>
      </c>
      <c r="C10928" s="1" t="str">
        <f aca="false">IF(H10928="",F10928,H10928)</f>
        <v>Seashore Solar</v>
      </c>
      <c r="F10928" s="5"/>
      <c r="G10928" s="1" t="n">
        <v>60767</v>
      </c>
      <c r="H10928" s="3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9383</v>
      </c>
      <c r="C10929" s="1" t="str">
        <f aca="false">IF(H10929="",F10929,H10929)</f>
        <v>Northfield Community Solar</v>
      </c>
      <c r="F10929" s="5"/>
      <c r="G10929" s="1" t="n">
        <v>60717</v>
      </c>
      <c r="H10929" s="3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9384</v>
      </c>
      <c r="C10930" s="1" t="str">
        <f aca="false">IF(H10930="",F10930,H10930)</f>
        <v>Sudbury Solar</v>
      </c>
      <c r="F10930" s="5"/>
      <c r="G10930" s="1" t="n">
        <v>60344</v>
      </c>
      <c r="H10930" s="3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9385</v>
      </c>
      <c r="C10931" s="1" t="str">
        <f aca="false">IF(H10931="",F10931,H10931)</f>
        <v>North Lancaster Ranch</v>
      </c>
      <c r="F10931" s="5"/>
      <c r="G10931" s="1" t="n">
        <v>59962</v>
      </c>
      <c r="H10931" s="3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9386</v>
      </c>
      <c r="C10932" s="1" t="str">
        <f aca="false">IF(H10932="",F10932,H10932)</f>
        <v>Michelangelo Wind 4 LLC</v>
      </c>
      <c r="F10932" s="5"/>
      <c r="G10932" s="1" t="n">
        <v>59232</v>
      </c>
      <c r="H10932" s="3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9387</v>
      </c>
      <c r="C10933" s="1" t="str">
        <f aca="false">IF(H10933="",F10933,H10933)</f>
        <v>Clyde Solar Array</v>
      </c>
      <c r="F10933" s="5"/>
      <c r="G10933" s="1" t="n">
        <v>60923</v>
      </c>
      <c r="H10933" s="3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9388</v>
      </c>
      <c r="C10934" s="1" t="str">
        <f aca="false">IF(H10934="",F10934,H10934)</f>
        <v>Wye Mills VNEM</v>
      </c>
      <c r="F10934" s="5"/>
      <c r="G10934" s="1" t="n">
        <v>60604</v>
      </c>
      <c r="H10934" s="3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9389</v>
      </c>
      <c r="C10935" s="1" t="str">
        <f aca="false">IF(H10935="",F10935,H10935)</f>
        <v>Wind GEM</v>
      </c>
      <c r="F10935" s="5"/>
      <c r="G10935" s="1" t="n">
        <v>60541</v>
      </c>
      <c r="H10935" s="3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9390</v>
      </c>
      <c r="C10936" s="1" t="str">
        <f aca="false">IF(H10936="",F10936,H10936)</f>
        <v>Freemont Solar Center LLC</v>
      </c>
      <c r="F10936" s="5"/>
      <c r="G10936" s="1" t="n">
        <v>59912</v>
      </c>
      <c r="H10936" s="3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9391</v>
      </c>
      <c r="C10937" s="1" t="str">
        <f aca="false">IF(H10937="",F10937,H10937)</f>
        <v>Green Farm</v>
      </c>
      <c r="F10937" s="5"/>
      <c r="G10937" s="1" t="n">
        <v>59148</v>
      </c>
      <c r="H10937" s="3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9392</v>
      </c>
      <c r="C10938" s="1" t="str">
        <f aca="false">IF(H10938="",F10938,H10938)</f>
        <v>Kirkwall Holdings</v>
      </c>
      <c r="F10938" s="5"/>
      <c r="G10938" s="1" t="n">
        <v>58791</v>
      </c>
      <c r="H10938" s="3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9393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3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9394</v>
      </c>
      <c r="C10940" s="1" t="str">
        <f aca="false">IF(H10940="",F10940,H10940)</f>
        <v>Millikan BESS</v>
      </c>
      <c r="F10940" s="5"/>
      <c r="G10940" s="1" t="n">
        <v>60760</v>
      </c>
      <c r="H10940" s="3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9395</v>
      </c>
      <c r="C10941" s="1" t="str">
        <f aca="false">IF(H10941="",F10941,H10941)</f>
        <v>Salem Smart Power Center</v>
      </c>
      <c r="F10941" s="5"/>
      <c r="G10941" s="1" t="n">
        <v>60441</v>
      </c>
      <c r="H10941" s="3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9396</v>
      </c>
      <c r="C10942" s="1" t="str">
        <f aca="false">IF(H10942="",F10942,H10942)</f>
        <v>Cecil County CCVT HS</v>
      </c>
      <c r="F10942" s="5"/>
      <c r="G10942" s="1" t="n">
        <v>60353</v>
      </c>
      <c r="H10942" s="3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9397</v>
      </c>
      <c r="C10943" s="1" t="str">
        <f aca="false">IF(H10943="",F10943,H10943)</f>
        <v>Archdiocese of Baltimore L</v>
      </c>
      <c r="F10943" s="5"/>
      <c r="G10943" s="1" t="n">
        <v>60663</v>
      </c>
      <c r="H10943" s="3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9398</v>
      </c>
      <c r="C10944" s="1" t="str">
        <f aca="false">IF(H10944="",F10944,H10944)</f>
        <v>Innovative Solar 64</v>
      </c>
      <c r="F10944" s="5"/>
      <c r="G10944" s="1" t="n">
        <v>59677</v>
      </c>
      <c r="H10944" s="3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9399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3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9400</v>
      </c>
      <c r="C10946" s="1" t="str">
        <f aca="false">IF(H10946="",F10946,H10946)</f>
        <v>Brookfield Solar 2013 LLC</v>
      </c>
      <c r="F10946" s="5"/>
      <c r="G10946" s="1" t="n">
        <v>60613</v>
      </c>
      <c r="H10946" s="3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9401</v>
      </c>
      <c r="C10947" s="1" t="str">
        <f aca="false">IF(H10947="",F10947,H10947)</f>
        <v>Flywheel Energy Storage System</v>
      </c>
      <c r="F10947" s="5"/>
      <c r="G10947" s="1" t="n">
        <v>60563</v>
      </c>
      <c r="H10947" s="3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9402</v>
      </c>
      <c r="C10948" s="1" t="str">
        <f aca="false">IF(H10948="",F10948,H10948)</f>
        <v>Westside Avenue</v>
      </c>
      <c r="F10948" s="5"/>
      <c r="G10948" s="1" t="n">
        <v>60500</v>
      </c>
      <c r="H10948" s="3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9403</v>
      </c>
      <c r="C10949" s="1" t="str">
        <f aca="false">IF(H10949="",F10949,H10949)</f>
        <v>Lower Cape May HS</v>
      </c>
      <c r="F10949" s="5"/>
      <c r="G10949" s="1" t="n">
        <v>60769</v>
      </c>
      <c r="H10949" s="3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9404</v>
      </c>
      <c r="C10950" s="1" t="str">
        <f aca="false">IF(H10950="",F10950,H10950)</f>
        <v>Munro Valley Solar</v>
      </c>
      <c r="F10950" s="5"/>
      <c r="G10950" s="1" t="n">
        <v>60412</v>
      </c>
      <c r="H10950" s="3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9405</v>
      </c>
      <c r="C10951" s="1" t="str">
        <f aca="false">IF(H10951="",F10951,H10951)</f>
        <v>Corcoran</v>
      </c>
      <c r="F10951" s="5"/>
      <c r="G10951" s="1" t="n">
        <v>60450</v>
      </c>
      <c r="H10951" s="3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9406</v>
      </c>
      <c r="C10952" s="1" t="str">
        <f aca="false">IF(H10952="",F10952,H10952)</f>
        <v>Longview Solar</v>
      </c>
      <c r="F10952" s="5"/>
      <c r="G10952" s="1" t="n">
        <v>60735</v>
      </c>
      <c r="H10952" s="3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9407</v>
      </c>
      <c r="C10953" s="1" t="str">
        <f aca="false">IF(H10953="",F10953,H10953)</f>
        <v>McHenry Battery Storage</v>
      </c>
      <c r="F10953" s="5"/>
      <c r="G10953" s="1" t="n">
        <v>60656</v>
      </c>
      <c r="H10953" s="3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9408</v>
      </c>
      <c r="C10954" s="1" t="str">
        <f aca="false">IF(H10954="",F10954,H10954)</f>
        <v>Mashpee Landfill Solar</v>
      </c>
      <c r="F10954" s="5"/>
      <c r="G10954" s="1" t="n">
        <v>59980</v>
      </c>
      <c r="H10954" s="3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9409</v>
      </c>
      <c r="C10955" s="1" t="str">
        <f aca="false">IF(H10955="",F10955,H10955)</f>
        <v>Rio Bravo Solar II LLC</v>
      </c>
      <c r="F10955" s="5"/>
      <c r="G10955" s="1" t="n">
        <v>59250</v>
      </c>
      <c r="H10955" s="3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9410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3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9411</v>
      </c>
      <c r="C10957" s="1" t="str">
        <f aca="false">IF(H10957="",F10957,H10957)</f>
        <v>Husky Solar</v>
      </c>
      <c r="F10957" s="5"/>
      <c r="G10957" s="1" t="n">
        <v>59510</v>
      </c>
      <c r="H10957" s="3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9412</v>
      </c>
      <c r="C10958" s="1" t="str">
        <f aca="false">IF(H10958="",F10958,H10958)</f>
        <v>Red Oak Solar Farm, LLC</v>
      </c>
      <c r="F10958" s="5"/>
      <c r="G10958" s="1" t="n">
        <v>60929</v>
      </c>
      <c r="H10958" s="3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9413</v>
      </c>
      <c r="C10959" s="1" t="str">
        <f aca="false">IF(H10959="",F10959,H10959)</f>
        <v>Valley Center</v>
      </c>
      <c r="F10959" s="5"/>
      <c r="G10959" s="1" t="n">
        <v>60509</v>
      </c>
      <c r="H10959" s="3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9414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3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9415</v>
      </c>
      <c r="C10961" s="1" t="str">
        <f aca="false">IF(H10961="",F10961,H10961)</f>
        <v>Hew Fulton Farm, LLC</v>
      </c>
      <c r="F10961" s="5"/>
      <c r="G10961" s="1" t="n">
        <v>60778</v>
      </c>
      <c r="H10961" s="3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9416</v>
      </c>
      <c r="C10962" s="1" t="str">
        <f aca="false">IF(H10962="",F10962,H10962)</f>
        <v>Amethyst Solar</v>
      </c>
      <c r="F10962" s="5"/>
      <c r="G10962" s="1" t="n">
        <v>58730</v>
      </c>
      <c r="H10962" s="3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9417</v>
      </c>
      <c r="C10963" s="1" t="str">
        <f aca="false">IF(H10963="",F10963,H10963)</f>
        <v>Howell Solar</v>
      </c>
      <c r="F10963" s="5"/>
      <c r="G10963" s="1" t="n">
        <v>60728</v>
      </c>
      <c r="H10963" s="3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9418</v>
      </c>
      <c r="C10964" s="1" t="str">
        <f aca="false">IF(H10964="",F10964,H10964)</f>
        <v>Legoland Solar</v>
      </c>
      <c r="F10964" s="5"/>
      <c r="G10964" s="1" t="n">
        <v>60371</v>
      </c>
      <c r="H10964" s="3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9419</v>
      </c>
      <c r="C10965" s="1" t="str">
        <f aca="false">IF(H10965="",F10965,H10965)</f>
        <v>Baltimore City D</v>
      </c>
      <c r="F10965" s="5"/>
      <c r="G10965" s="1" t="n">
        <v>60665</v>
      </c>
      <c r="H10965" s="3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9420</v>
      </c>
      <c r="C10966" s="1" t="str">
        <f aca="false">IF(H10966="",F10966,H10966)</f>
        <v>Windpark Unlimited 2</v>
      </c>
      <c r="F10966" s="5"/>
      <c r="G10966" s="1" t="n">
        <v>60321</v>
      </c>
      <c r="H10966" s="3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9421</v>
      </c>
      <c r="C10967" s="1" t="str">
        <f aca="false">IF(H10967="",F10967,H10967)</f>
        <v>Empire Solar</v>
      </c>
      <c r="F10967" s="5"/>
      <c r="G10967" s="1" t="n">
        <v>60631</v>
      </c>
      <c r="H10967" s="3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9422</v>
      </c>
      <c r="C10968" s="1" t="str">
        <f aca="false">IF(H10968="",F10968,H10968)</f>
        <v>Long Farm 46 Solar, LLC</v>
      </c>
      <c r="F10968" s="5"/>
      <c r="G10968" s="1" t="n">
        <v>60208</v>
      </c>
      <c r="H10968" s="3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8552</v>
      </c>
      <c r="C10969" s="1" t="str">
        <f aca="false">IF(H10969="",F10969,H10969)</f>
        <v>Stafford Hill Solar</v>
      </c>
      <c r="F10969" s="5"/>
      <c r="G10969" s="1" t="n">
        <v>60518</v>
      </c>
      <c r="H10969" s="3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9423</v>
      </c>
      <c r="C10970" s="1" t="str">
        <f aca="false">IF(H10970="",F10970,H10970)</f>
        <v>Woodland Solar</v>
      </c>
      <c r="F10970" s="5"/>
      <c r="G10970" s="1" t="n">
        <v>59175</v>
      </c>
      <c r="H10970" s="3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9424</v>
      </c>
      <c r="C10971" s="1" t="str">
        <f aca="false">IF(H10971="",F10971,H10971)</f>
        <v>Milo Solar</v>
      </c>
      <c r="F10971" s="5"/>
      <c r="G10971" s="1" t="n">
        <v>58739</v>
      </c>
      <c r="H10971" s="3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9425</v>
      </c>
      <c r="C10972" s="1" t="str">
        <f aca="false">IF(H10972="",F10972,H10972)</f>
        <v>Williamston Speight Solar, LLC</v>
      </c>
      <c r="F10972" s="5"/>
      <c r="G10972" s="1" t="n">
        <v>60787</v>
      </c>
      <c r="H10972" s="3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9426</v>
      </c>
      <c r="C10973" s="1" t="str">
        <f aca="false">IF(H10973="",F10973,H10973)</f>
        <v>Williamsburg Solar LLC VNEM</v>
      </c>
      <c r="F10973" s="5"/>
      <c r="G10973" s="1" t="n">
        <v>60111</v>
      </c>
      <c r="H10973" s="3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9427</v>
      </c>
      <c r="C10974" s="1" t="str">
        <f aca="false">IF(H10974="",F10974,H10974)</f>
        <v>Catawba Solar LLC</v>
      </c>
      <c r="F10974" s="5"/>
      <c r="G10974" s="1" t="n">
        <v>60800</v>
      </c>
      <c r="H10974" s="3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9428</v>
      </c>
      <c r="C10975" s="1" t="str">
        <f aca="false">IF(H10975="",F10975,H10975)</f>
        <v>Church Hill</v>
      </c>
      <c r="F10975" s="5"/>
      <c r="G10975" s="1" t="n">
        <v>60737</v>
      </c>
      <c r="H10975" s="3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9429</v>
      </c>
      <c r="C10976" s="1" t="str">
        <f aca="false">IF(H10976="",F10976,H10976)</f>
        <v>Green City Recovery, LLC</v>
      </c>
      <c r="F10976" s="5"/>
      <c r="G10976" s="1" t="n">
        <v>60703</v>
      </c>
      <c r="H10976" s="3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9430</v>
      </c>
      <c r="C10977" s="1" t="str">
        <f aca="false">IF(H10977="",F10977,H10977)</f>
        <v>Grove Solar Center, LLC</v>
      </c>
      <c r="F10977" s="5"/>
      <c r="G10977" s="1" t="n">
        <v>60330</v>
      </c>
      <c r="H10977" s="3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9431</v>
      </c>
      <c r="C10978" s="1" t="str">
        <f aca="false">IF(H10978="",F10978,H10978)</f>
        <v>Waihonu North Solar</v>
      </c>
      <c r="F10978" s="5"/>
      <c r="G10978" s="1" t="n">
        <v>58655</v>
      </c>
      <c r="H10978" s="3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9432</v>
      </c>
      <c r="C10979" s="1" t="str">
        <f aca="false">IF(H10979="",F10979,H10979)</f>
        <v>Sharon Station</v>
      </c>
      <c r="F10979" s="5"/>
      <c r="G10979" s="1" t="n">
        <v>60267</v>
      </c>
      <c r="H10979" s="3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9433</v>
      </c>
      <c r="C10980" s="1" t="str">
        <f aca="false">IF(H10980="",F10980,H10980)</f>
        <v>Schell Solar Farm</v>
      </c>
      <c r="F10980" s="5"/>
      <c r="G10980" s="1" t="n">
        <v>59591</v>
      </c>
      <c r="H10980" s="3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9434</v>
      </c>
      <c r="C10981" s="1" t="str">
        <f aca="false">IF(H10981="",F10981,H10981)</f>
        <v>Hartford Landfill Solar EGF</v>
      </c>
      <c r="F10981" s="5"/>
      <c r="G10981" s="1" t="n">
        <v>60909</v>
      </c>
      <c r="H10981" s="3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9435</v>
      </c>
      <c r="C10982" s="1" t="str">
        <f aca="false">IF(H10982="",F10982,H10982)</f>
        <v>Happy Solar</v>
      </c>
      <c r="F10982" s="5"/>
      <c r="G10982" s="1" t="n">
        <v>59512</v>
      </c>
      <c r="H10982" s="3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9436</v>
      </c>
      <c r="C10983" s="1" t="str">
        <f aca="false">IF(H10983="",F10983,H10983)</f>
        <v>Buidling L</v>
      </c>
      <c r="F10983" s="5"/>
      <c r="G10983" s="1" t="n">
        <v>60154</v>
      </c>
      <c r="H10983" s="3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9437</v>
      </c>
      <c r="C10984" s="1" t="str">
        <f aca="false">IF(H10984="",F10984,H10984)</f>
        <v>Beaver Dam</v>
      </c>
      <c r="F10984" s="5"/>
      <c r="G10984" s="1" t="n">
        <v>58811</v>
      </c>
      <c r="H10984" s="3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9438</v>
      </c>
      <c r="C10985" s="1" t="str">
        <f aca="false">IF(H10985="",F10985,H10985)</f>
        <v>Red Wing Solar</v>
      </c>
      <c r="F10985" s="5"/>
      <c r="G10985" s="1" t="n">
        <v>60796</v>
      </c>
      <c r="H10985" s="3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9439</v>
      </c>
      <c r="C10986" s="1" t="str">
        <f aca="false">IF(H10986="",F10986,H10986)</f>
        <v>Freeway Springs</v>
      </c>
      <c r="F10986" s="5"/>
      <c r="G10986" s="1" t="n">
        <v>60183</v>
      </c>
      <c r="H10986" s="3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9440</v>
      </c>
      <c r="C10987" s="1" t="str">
        <f aca="false">IF(H10987="",F10987,H10987)</f>
        <v>Bethlehem - East</v>
      </c>
      <c r="F10987" s="5"/>
      <c r="G10987" s="1" t="n">
        <v>60477</v>
      </c>
      <c r="H10987" s="3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9441</v>
      </c>
      <c r="C10988" s="1" t="str">
        <f aca="false">IF(H10988="",F10988,H10988)</f>
        <v>River Mountains Solar</v>
      </c>
      <c r="F10988" s="5"/>
      <c r="G10988" s="1" t="n">
        <v>59747</v>
      </c>
      <c r="H10988" s="3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9442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3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9443</v>
      </c>
      <c r="C10990" s="1" t="str">
        <f aca="false">IF(H10990="",F10990,H10990)</f>
        <v>Silvi Gibraltar Rock</v>
      </c>
      <c r="F10990" s="5"/>
      <c r="G10990" s="1" t="n">
        <v>60746</v>
      </c>
      <c r="H10990" s="3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9444</v>
      </c>
      <c r="C10991" s="1" t="str">
        <f aca="false">IF(H10991="",F10991,H10991)</f>
        <v>Four Peaks Camino Real</v>
      </c>
      <c r="F10991" s="5"/>
      <c r="G10991" s="1" t="n">
        <v>60696</v>
      </c>
      <c r="H10991" s="3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9445</v>
      </c>
      <c r="C10992" s="1" t="str">
        <f aca="false">IF(H10992="",F10992,H10992)</f>
        <v>Gainey Solar, LLC</v>
      </c>
      <c r="F10992" s="5"/>
      <c r="G10992" s="1" t="n">
        <v>60633</v>
      </c>
      <c r="H10992" s="3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9446</v>
      </c>
      <c r="C10993" s="1" t="str">
        <f aca="false">IF(H10993="",F10993,H10993)</f>
        <v>Cornwall Solar Center, LLC</v>
      </c>
      <c r="F10993" s="5"/>
      <c r="G10993" s="1" t="n">
        <v>59663</v>
      </c>
      <c r="H10993" s="3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9447</v>
      </c>
      <c r="C10994" s="1" t="str">
        <f aca="false">IF(H10994="",F10994,H10994)</f>
        <v>Grand Ridge Battery Projects</v>
      </c>
      <c r="F10994" s="5"/>
      <c r="G10994" s="1" t="n">
        <v>59957</v>
      </c>
      <c r="H10994" s="3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9448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3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9449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3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9450</v>
      </c>
      <c r="C10997" s="1" t="str">
        <f aca="false">IF(H10997="",F10997,H10997)</f>
        <v>Rancho Seco Solar, LLC</v>
      </c>
      <c r="F10997" s="5"/>
      <c r="G10997" s="1" t="n">
        <v>60226</v>
      </c>
      <c r="H10997" s="3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9451</v>
      </c>
      <c r="C10998" s="1" t="str">
        <f aca="false">IF(H10998="",F10998,H10998)</f>
        <v>Winton Solar</v>
      </c>
      <c r="F10998" s="5"/>
      <c r="G10998" s="1" t="n">
        <v>59177</v>
      </c>
      <c r="H10998" s="3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9452</v>
      </c>
      <c r="C10999" s="1" t="str">
        <f aca="false">IF(H10999="",F10999,H10999)</f>
        <v>ZV Solar 3, LLC</v>
      </c>
      <c r="F10999" s="5"/>
      <c r="G10999" s="1" t="n">
        <v>60549</v>
      </c>
      <c r="H10999" s="3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9453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3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9454</v>
      </c>
      <c r="C11001" s="1" t="str">
        <f aca="false">IF(H11001="",F11001,H11001)</f>
        <v>Innovative Solar 65</v>
      </c>
      <c r="F11001" s="5"/>
      <c r="G11001" s="1" t="n">
        <v>60398</v>
      </c>
      <c r="H11001" s="3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9315</v>
      </c>
      <c r="C11002" s="1" t="str">
        <f aca="false">IF(H11002="",F11002,H11002)</f>
        <v>CED Ducor 2</v>
      </c>
      <c r="F11002" s="5"/>
      <c r="G11002" s="1" t="n">
        <v>60079</v>
      </c>
      <c r="H11002" s="3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9455</v>
      </c>
      <c r="C11003" s="1" t="str">
        <f aca="false">IF(H11003="",F11003,H11003)</f>
        <v>Seaboard Solar LLC</v>
      </c>
      <c r="F11003" s="5"/>
      <c r="G11003" s="1" t="n">
        <v>59643</v>
      </c>
      <c r="H11003" s="3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9456</v>
      </c>
      <c r="C11004" s="1" t="str">
        <f aca="false">IF(H11004="",F11004,H11004)</f>
        <v>Rolla Solar Farm (MO)</v>
      </c>
      <c r="F11004" s="5"/>
      <c r="G11004" s="1" t="n">
        <v>60705</v>
      </c>
      <c r="H11004" s="3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9457</v>
      </c>
      <c r="C11005" s="1" t="str">
        <f aca="false">IF(H11005="",F11005,H11005)</f>
        <v>Cotten Farm, LLC</v>
      </c>
      <c r="F11005" s="5"/>
      <c r="G11005" s="1" t="n">
        <v>60965</v>
      </c>
      <c r="H11005" s="3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9458</v>
      </c>
      <c r="C11006" s="1" t="str">
        <f aca="false">IF(H11006="",F11006,H11006)</f>
        <v>SunE- E Philadelphia Ontario</v>
      </c>
      <c r="F11006" s="5"/>
      <c r="G11006" s="1" t="n">
        <v>59916</v>
      </c>
      <c r="H11006" s="3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9459</v>
      </c>
      <c r="C11007" s="1" t="str">
        <f aca="false">IF(H11007="",F11007,H11007)</f>
        <v>Sonne Two</v>
      </c>
      <c r="F11007" s="5"/>
      <c r="G11007" s="1" t="n">
        <v>58829</v>
      </c>
      <c r="H11007" s="3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9460</v>
      </c>
      <c r="C11008" s="1" t="str">
        <f aca="false">IF(H11008="",F11008,H11008)</f>
        <v>GMP Solar - Williamstown</v>
      </c>
      <c r="F11008" s="5"/>
      <c r="G11008" s="1" t="n">
        <v>60877</v>
      </c>
      <c r="H11008" s="3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9461</v>
      </c>
      <c r="C11009" s="1" t="str">
        <f aca="false">IF(H11009="",F11009,H11009)</f>
        <v>Little Bay</v>
      </c>
      <c r="F11009" s="5"/>
      <c r="G11009" s="1" t="n">
        <v>60495</v>
      </c>
      <c r="H11009" s="3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9462</v>
      </c>
      <c r="C11010" s="1" t="str">
        <f aca="false">IF(H11010="",F11010,H11010)</f>
        <v>Victory Solar LLC</v>
      </c>
      <c r="F11010" s="5"/>
      <c r="G11010" s="1" t="n">
        <v>60764</v>
      </c>
      <c r="H11010" s="3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9463</v>
      </c>
      <c r="C11011" s="1" t="str">
        <f aca="false">IF(H11011="",F11011,H11011)</f>
        <v>Bent Mountain</v>
      </c>
      <c r="F11011" s="5"/>
      <c r="G11011" s="1" t="n">
        <v>8809</v>
      </c>
      <c r="H11011" s="3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9464</v>
      </c>
      <c r="C11012" s="1" t="str">
        <f aca="false">IF(H11012="",F11012,H11012)</f>
        <v>Rosemount Community Solar</v>
      </c>
      <c r="F11012" s="5"/>
      <c r="G11012" s="1" t="n">
        <v>60714</v>
      </c>
      <c r="H11012" s="3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9465</v>
      </c>
      <c r="C11013" s="1" t="str">
        <f aca="false">IF(H11013="",F11013,H11013)</f>
        <v>North Nash Farm, LLC</v>
      </c>
      <c r="F11013" s="5"/>
      <c r="G11013" s="1" t="n">
        <v>60651</v>
      </c>
      <c r="H11013" s="3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9466</v>
      </c>
      <c r="C11014" s="1" t="str">
        <f aca="false">IF(H11014="",F11014,H11014)</f>
        <v>Langdon Solar Farm, LLC</v>
      </c>
      <c r="F11014" s="5"/>
      <c r="G11014" s="1" t="n">
        <v>60538</v>
      </c>
      <c r="H11014" s="3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9467</v>
      </c>
      <c r="C11015" s="1" t="str">
        <f aca="false">IF(H11015="",F11015,H11015)</f>
        <v>Pavant Solar III</v>
      </c>
      <c r="F11015" s="5"/>
      <c r="G11015" s="1" t="n">
        <v>60886</v>
      </c>
      <c r="H11015" s="3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9468</v>
      </c>
      <c r="C11016" s="1" t="str">
        <f aca="false">IF(H11016="",F11016,H11016)</f>
        <v>Ortega Highway Energy Storage</v>
      </c>
      <c r="F11016" s="5"/>
      <c r="G11016" s="1" t="n">
        <v>60567</v>
      </c>
      <c r="H11016" s="3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9469</v>
      </c>
      <c r="C11017" s="1" t="str">
        <f aca="false">IF(H11017="",F11017,H11017)</f>
        <v>Exum Farm Solar, LLC</v>
      </c>
      <c r="F11017" s="5"/>
      <c r="G11017" s="1" t="n">
        <v>60400</v>
      </c>
      <c r="H11017" s="3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9470</v>
      </c>
      <c r="C11018" s="1" t="str">
        <f aca="false">IF(H11018="",F11018,H11018)</f>
        <v>Houghton</v>
      </c>
      <c r="F11018" s="5"/>
      <c r="G11018" s="1" t="n">
        <v>60454</v>
      </c>
      <c r="H11018" s="3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9315</v>
      </c>
      <c r="C11019" s="1" t="str">
        <f aca="false">IF(H11019="",F11019,H11019)</f>
        <v>CED Ducor 4</v>
      </c>
      <c r="F11019" s="5"/>
      <c r="G11019" s="1" t="n">
        <v>60081</v>
      </c>
      <c r="H11019" s="3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9471</v>
      </c>
      <c r="C11020" s="1" t="str">
        <f aca="false">IF(H11020="",F11020,H11020)</f>
        <v>Willey Battery Utility</v>
      </c>
      <c r="F11020" s="5"/>
      <c r="G11020" s="1" t="n">
        <v>60660</v>
      </c>
      <c r="H11020" s="3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9472</v>
      </c>
      <c r="C11021" s="1" t="str">
        <f aca="false">IF(H11021="",F11021,H11021)</f>
        <v>Scott Solar Farm</v>
      </c>
      <c r="F11021" s="5"/>
      <c r="G11021" s="1" t="n">
        <v>60316</v>
      </c>
      <c r="H11021" s="3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9473</v>
      </c>
      <c r="C11022" s="1" t="str">
        <f aca="false">IF(H11022="",F11022,H11022)</f>
        <v>Hopewell Cogeneration NJ</v>
      </c>
      <c r="F11022" s="5"/>
      <c r="G11022" s="1" t="n">
        <v>60933</v>
      </c>
      <c r="H11022" s="3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9474</v>
      </c>
      <c r="C11023" s="1" t="str">
        <f aca="false">IF(H11023="",F11023,H11023)</f>
        <v>SR Skylark B</v>
      </c>
      <c r="F11023" s="5"/>
      <c r="G11023" s="1" t="n">
        <v>60497</v>
      </c>
      <c r="H11023" s="3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9475</v>
      </c>
      <c r="C11024" s="1" t="str">
        <f aca="false">IF(H11024="",F11024,H11024)</f>
        <v>Barnhill Road Solar, LLC</v>
      </c>
      <c r="F11024" s="5"/>
      <c r="G11024" s="1" t="n">
        <v>60782</v>
      </c>
      <c r="H11024" s="3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9476</v>
      </c>
      <c r="C11025" s="1" t="str">
        <f aca="false">IF(H11025="",F11025,H11025)</f>
        <v>South Winston Farm, LLC</v>
      </c>
      <c r="F11025" s="5"/>
      <c r="G11025" s="1" t="n">
        <v>60409</v>
      </c>
      <c r="H11025" s="3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7241</v>
      </c>
      <c r="C11026" s="1" t="str">
        <f aca="false">IF(H11026="",F11026,H11026)</f>
        <v>Kelford</v>
      </c>
      <c r="F11026" s="5"/>
      <c r="G11026" s="1" t="n">
        <v>59796</v>
      </c>
      <c r="H11026" s="3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9477</v>
      </c>
      <c r="C11027" s="1" t="str">
        <f aca="false">IF(H11027="",F11027,H11027)</f>
        <v>Frankford Solar</v>
      </c>
      <c r="F11027" s="5"/>
      <c r="G11027" s="1" t="n">
        <v>60732</v>
      </c>
      <c r="H11027" s="3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9478</v>
      </c>
      <c r="C11028" s="1" t="str">
        <f aca="false">IF(H11028="",F11028,H11028)</f>
        <v>ILR Landfill</v>
      </c>
      <c r="F11028" s="5"/>
      <c r="G11028" s="1" t="n">
        <v>60375</v>
      </c>
      <c r="H11028" s="3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9479</v>
      </c>
      <c r="C11029" s="1" t="str">
        <f aca="false">IF(H11029="",F11029,H11029)</f>
        <v>Sod Run WTP A</v>
      </c>
      <c r="F11029" s="5"/>
      <c r="G11029" s="1" t="n">
        <v>60669</v>
      </c>
      <c r="H11029" s="3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9480</v>
      </c>
      <c r="C11030" s="1" t="str">
        <f aca="false">IF(H11030="",F11030,H11030)</f>
        <v>Leavenworth Greenworks LLC</v>
      </c>
      <c r="F11030" s="5"/>
      <c r="G11030" s="1" t="n">
        <v>59276</v>
      </c>
      <c r="H11030" s="3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9481</v>
      </c>
      <c r="C11031" s="1" t="str">
        <f aca="false">IF(H11031="",F11031,H11031)</f>
        <v>Mocksville Solar</v>
      </c>
      <c r="F11031" s="5"/>
      <c r="G11031" s="1" t="n">
        <v>59570</v>
      </c>
      <c r="H11031" s="3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9482</v>
      </c>
      <c r="C11032" s="1" t="str">
        <f aca="false">IF(H11032="",F11032,H11032)</f>
        <v>Kenneth Solar</v>
      </c>
      <c r="F11032" s="5"/>
      <c r="G11032" s="1" t="n">
        <v>59507</v>
      </c>
      <c r="H11032" s="3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9483</v>
      </c>
      <c r="C11033" s="1" t="str">
        <f aca="false">IF(H11033="",F11033,H11033)</f>
        <v>Deer Creek PV</v>
      </c>
      <c r="F11033" s="5"/>
      <c r="G11033" s="1" t="n">
        <v>59855</v>
      </c>
      <c r="H11033" s="3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9484</v>
      </c>
      <c r="C11034" s="1" t="str">
        <f aca="false">IF(H11034="",F11034,H11034)</f>
        <v>ETT Presidio NaS Battery</v>
      </c>
      <c r="F11034" s="5"/>
      <c r="G11034" s="1" t="n">
        <v>60506</v>
      </c>
      <c r="H11034" s="3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9485</v>
      </c>
      <c r="C11035" s="1" t="str">
        <f aca="false">IF(H11035="",F11035,H11035)</f>
        <v>Oneida - West</v>
      </c>
      <c r="F11035" s="5"/>
      <c r="G11035" s="1" t="n">
        <v>60456</v>
      </c>
      <c r="H11035" s="3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9486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3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9487</v>
      </c>
      <c r="C11037" s="1" t="str">
        <f aca="false">IF(H11037="",F11037,H11037)</f>
        <v>Old Midville Solar</v>
      </c>
      <c r="F11037" s="5"/>
      <c r="G11037" s="1" t="n">
        <v>60741</v>
      </c>
      <c r="H11037" s="3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9488</v>
      </c>
      <c r="C11038" s="1" t="str">
        <f aca="false">IF(H11038="",F11038,H11038)</f>
        <v>Henryville Solar RES</v>
      </c>
      <c r="F11038" s="5"/>
      <c r="G11038" s="1" t="n">
        <v>59986</v>
      </c>
      <c r="H11038" s="3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9489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3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9490</v>
      </c>
      <c r="C11040" s="1" t="str">
        <f aca="false">IF(H11040="",F11040,H11040)</f>
        <v>Thunderegg Solar Center, LLC</v>
      </c>
      <c r="F11040" s="5"/>
      <c r="G11040" s="1" t="n">
        <v>60334</v>
      </c>
      <c r="H11040" s="3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3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9491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K11042" s="1" t="s">
        <v>84</v>
      </c>
    </row>
    <row r="11043" customFormat="false" ht="15" hidden="false" customHeight="true" outlineLevel="0" collapsed="false">
      <c r="A11043" s="1" t="n">
        <f aca="false">MAX($A$2:$A11042)+1</f>
        <v>9492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3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3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3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3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9493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3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3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3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3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3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3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3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3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3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9494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3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9494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3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9495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3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3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9496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3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9497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3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9498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3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9499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K11066" s="6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9500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3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3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9501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9502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K11071" s="1" t="s">
        <v>84</v>
      </c>
    </row>
    <row r="11072" customFormat="false" ht="15" hidden="false" customHeight="true" outlineLevel="0" collapsed="false">
      <c r="A11072" s="1" t="n">
        <f aca="false">A11048</f>
        <v>9493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9503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3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9504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3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9505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K11075" s="6" t="s">
        <v>15380</v>
      </c>
    </row>
    <row r="11076" customFormat="false" ht="15" hidden="false" customHeight="true" outlineLevel="0" collapsed="false">
      <c r="A11076" s="1" t="n">
        <f aca="false">MAX($A$2:$A11075)+1</f>
        <v>9506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3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3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3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3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9507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3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9508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3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9509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K11083" s="6" t="s">
        <v>15380</v>
      </c>
    </row>
    <row r="11084" customFormat="false" ht="15" hidden="false" customHeight="true" outlineLevel="0" collapsed="false">
      <c r="A11084" s="1" t="n">
        <f aca="false">MAX($A$2:$A11083)+1</f>
        <v>9510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9511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3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9512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9513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3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9514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3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9515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K11090" s="6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3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3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3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3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3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3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3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3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3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9516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3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9517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3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9518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3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9519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3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9520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K11104" s="6" t="s">
        <v>15380</v>
      </c>
    </row>
    <row r="11105" customFormat="false" ht="15" hidden="false" customHeight="true" outlineLevel="0" collapsed="false">
      <c r="A11105" s="1" t="n">
        <f aca="false">MAX($A$2:$A11104)+1</f>
        <v>9521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3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3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9522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</row>
    <row r="11108" customFormat="false" ht="15" hidden="false" customHeight="true" outlineLevel="0" collapsed="false">
      <c r="A11108" s="1" t="n">
        <f aca="false">MAX($A$2:$A11107)+1</f>
        <v>9523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3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3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9493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3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3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9524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9525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9526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9527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K11116" s="1" t="s">
        <v>13952</v>
      </c>
    </row>
    <row r="11117" customFormat="false" ht="15" hidden="false" customHeight="true" outlineLevel="0" collapsed="false">
      <c r="A11117" s="1" t="n">
        <f aca="false">A3989</f>
        <v>3049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K11118" s="1" t="s">
        <v>13952</v>
      </c>
    </row>
    <row r="11119" customFormat="false" ht="15" hidden="false" customHeight="true" outlineLevel="0" collapsed="false">
      <c r="A11119" s="1" t="n">
        <f aca="false">A9559</f>
        <v>8487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K11119" s="1" t="s">
        <v>13952</v>
      </c>
    </row>
    <row r="11120" customFormat="false" ht="15" hidden="false" customHeight="true" outlineLevel="0" collapsed="false">
      <c r="A11120" s="1" t="n">
        <f aca="false">A9561</f>
        <v>8488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K11120" s="1" t="s">
        <v>13952</v>
      </c>
    </row>
    <row r="11121" customFormat="false" ht="15" hidden="false" customHeight="true" outlineLevel="0" collapsed="false">
      <c r="A11121" s="1" t="n">
        <f aca="false">A9578</f>
        <v>8500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9528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9529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K11123" s="1" t="s">
        <v>13952</v>
      </c>
    </row>
    <row r="11124" customFormat="false" ht="15" hidden="false" customHeight="true" outlineLevel="0" collapsed="false">
      <c r="A11124" s="1" t="n">
        <f aca="false">A767</f>
        <v>520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9530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9531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9532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9533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9534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9535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9536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K11131" s="1" t="s">
        <v>13952</v>
      </c>
    </row>
    <row r="11132" customFormat="false" ht="15" hidden="false" customHeight="true" outlineLevel="0" collapsed="false">
      <c r="A11132" s="1" t="n">
        <f aca="false">A11070</f>
        <v>9501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9537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9538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K11134" s="1" t="s">
        <v>13952</v>
      </c>
    </row>
    <row r="11135" customFormat="false" ht="15" hidden="false" customHeight="true" outlineLevel="0" collapsed="false">
      <c r="A11135" s="1" t="n">
        <f aca="false">A10130</f>
        <v>8766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9539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9540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9541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K11138" s="1" t="s">
        <v>13952</v>
      </c>
    </row>
    <row r="11139" customFormat="false" ht="15" hidden="false" customHeight="true" outlineLevel="0" collapsed="false">
      <c r="A11139" s="1" t="n">
        <f aca="false">A2112</f>
        <v>1246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K11139" s="1" t="s">
        <v>13952</v>
      </c>
    </row>
    <row r="11140" customFormat="false" ht="15" hidden="false" customHeight="true" outlineLevel="0" collapsed="false">
      <c r="A11140" s="1" t="n">
        <f aca="false">A10964</f>
        <v>9418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9542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9543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9544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K11143" s="1" t="s">
        <v>13952</v>
      </c>
    </row>
    <row r="11144" customFormat="false" ht="15" hidden="false" customHeight="true" outlineLevel="0" collapsed="false">
      <c r="A11144" s="1" t="n">
        <f aca="false">A11143</f>
        <v>9544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9545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K11145" s="1" t="s">
        <v>13952</v>
      </c>
    </row>
    <row r="11146" customFormat="false" ht="15" hidden="false" customHeight="true" outlineLevel="0" collapsed="false">
      <c r="A11146" s="1" t="n">
        <f aca="false">A11084</f>
        <v>9510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9546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9547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9548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9549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9550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9551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9552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9553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9554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9555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9556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9557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9558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9559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K11161" s="1" t="s">
        <v>13952</v>
      </c>
    </row>
    <row r="11162" customFormat="false" ht="15" hidden="false" customHeight="true" outlineLevel="0" collapsed="false">
      <c r="A11162" s="1" t="n">
        <f aca="false">A6742</f>
        <v>5779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9560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9561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K11164" s="1" t="s">
        <v>13952</v>
      </c>
    </row>
    <row r="11165" customFormat="false" ht="15" hidden="false" customHeight="true" outlineLevel="0" collapsed="false">
      <c r="A11165" s="1" t="n">
        <f aca="false">A5954</f>
        <v>4996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K11165" s="1" t="s">
        <v>13952</v>
      </c>
    </row>
    <row r="11166" customFormat="false" ht="15" hidden="false" customHeight="true" outlineLevel="0" collapsed="false">
      <c r="A11166" s="1" t="n">
        <f aca="false">A5217</f>
        <v>4270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9562</v>
      </c>
      <c r="C11167" s="1" t="str">
        <f aca="false">IF(H11167="",F11167,H11167)</f>
        <v>Paragould</v>
      </c>
      <c r="F11167" s="5"/>
      <c r="G11167" s="1" t="n">
        <v>192</v>
      </c>
      <c r="H11167" s="3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9563</v>
      </c>
      <c r="C11168" s="1" t="str">
        <f aca="false">IF(H11168="",F11168,H11168)</f>
        <v>Division</v>
      </c>
      <c r="F11168" s="5"/>
      <c r="G11168" s="1" t="n">
        <v>300</v>
      </c>
      <c r="H11168" s="3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9564</v>
      </c>
      <c r="C11169" s="1" t="str">
        <f aca="false">IF(H11169="",F11169,H11169)</f>
        <v>Naval Station</v>
      </c>
      <c r="F11169" s="5"/>
      <c r="G11169" s="1" t="n">
        <v>306</v>
      </c>
      <c r="H11169" s="3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9565</v>
      </c>
      <c r="C11170" s="1" t="str">
        <f aca="false">IF(H11170="",F11170,H11170)</f>
        <v>North Island</v>
      </c>
      <c r="F11170" s="5"/>
      <c r="G11170" s="1" t="n">
        <v>307</v>
      </c>
      <c r="H11170" s="3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9566</v>
      </c>
      <c r="C11171" s="1" t="str">
        <f aca="false">IF(H11171="",F11171,H11171)</f>
        <v>Silver Gate</v>
      </c>
      <c r="F11171" s="5"/>
      <c r="G11171" s="1" t="n">
        <v>309</v>
      </c>
      <c r="H11171" s="3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9567</v>
      </c>
      <c r="C11172" s="1" t="str">
        <f aca="false">IF(H11172="",F11172,H11172)</f>
        <v>Refuse &amp; Coal</v>
      </c>
      <c r="F11172" s="5"/>
      <c r="G11172" s="1" t="n">
        <v>312</v>
      </c>
      <c r="H11172" s="3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9568</v>
      </c>
      <c r="C11173" s="1" t="str">
        <f aca="false">IF(H11173="",F11173,H11173)</f>
        <v>Magnolia</v>
      </c>
      <c r="F11173" s="5"/>
      <c r="G11173" s="1" t="n">
        <v>375</v>
      </c>
      <c r="H11173" s="3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9569</v>
      </c>
      <c r="C11174" s="1" t="str">
        <f aca="false">IF(H11174="",F11174,H11174)</f>
        <v>Hookers Point</v>
      </c>
      <c r="F11174" s="5"/>
      <c r="G11174" s="1" t="n">
        <v>647</v>
      </c>
      <c r="H11174" s="3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9570</v>
      </c>
      <c r="C11175" s="1" t="str">
        <f aca="false">IF(H11175="",F11175,H11175)</f>
        <v>Southside Generating Station</v>
      </c>
      <c r="F11175" s="5"/>
      <c r="G11175" s="1" t="n">
        <v>668</v>
      </c>
      <c r="H11175" s="3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9571</v>
      </c>
      <c r="C11176" s="1" t="str">
        <f aca="false">IF(H11176="",F11176,H11176)</f>
        <v>Arkwright</v>
      </c>
      <c r="F11176" s="5"/>
      <c r="G11176" s="1" t="n">
        <v>699</v>
      </c>
      <c r="H11176" s="3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9572</v>
      </c>
      <c r="C11177" s="1" t="str">
        <f aca="false">IF(H11177="",F11177,H11177)</f>
        <v>Atkinson</v>
      </c>
      <c r="F11177" s="5"/>
      <c r="G11177" s="1" t="n">
        <v>700</v>
      </c>
      <c r="H11177" s="3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9573</v>
      </c>
      <c r="C11178" s="1" t="str">
        <f aca="false">IF(H11178="",F11178,H11178)</f>
        <v>Dinner Lake</v>
      </c>
      <c r="F11178" s="5"/>
      <c r="G11178" s="1" t="n">
        <v>747</v>
      </c>
      <c r="H11178" s="3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9574</v>
      </c>
      <c r="C11179" s="1" t="str">
        <f aca="false">IF(H11179="",F11179,H11179)</f>
        <v>Sullivan CR</v>
      </c>
      <c r="F11179" s="5"/>
      <c r="G11179" s="1" t="n">
        <v>773</v>
      </c>
      <c r="H11179" s="3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9575</v>
      </c>
      <c r="C11180" s="1" t="str">
        <f aca="false">IF(H11180="",F11180,H11180)</f>
        <v>Basin Mills</v>
      </c>
      <c r="F11180" s="5"/>
      <c r="G11180" s="1" t="n">
        <v>783</v>
      </c>
      <c r="H11180" s="3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9576</v>
      </c>
      <c r="C11181" s="1" t="str">
        <f aca="false">IF(H11181="",F11181,H11181)</f>
        <v>Veazie C</v>
      </c>
      <c r="F11181" s="5"/>
      <c r="G11181" s="1" t="n">
        <v>784</v>
      </c>
      <c r="H11181" s="3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9577</v>
      </c>
      <c r="C11182" s="1" t="str">
        <f aca="false">IF(H11182="",F11182,H11182)</f>
        <v>Bloom</v>
      </c>
      <c r="F11182" s="5"/>
      <c r="G11182" s="1" t="n">
        <v>865</v>
      </c>
      <c r="H11182" s="3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9578</v>
      </c>
      <c r="C11183" s="1" t="str">
        <f aca="false">IF(H11183="",F11183,H11183)</f>
        <v>Strawberry Point</v>
      </c>
      <c r="F11183" s="5"/>
      <c r="G11183" s="1" t="n">
        <v>1189</v>
      </c>
      <c r="H11183" s="3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9579</v>
      </c>
      <c r="C11184" s="1" t="str">
        <f aca="false">IF(H11184="",F11184,H11184)</f>
        <v>Pineville</v>
      </c>
      <c r="F11184" s="5"/>
      <c r="G11184" s="1" t="n">
        <v>1360</v>
      </c>
      <c r="H11184" s="3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9580</v>
      </c>
      <c r="C11185" s="1" t="str">
        <f aca="false">IF(H11185="",F11185,H11185)</f>
        <v>Fort Halifax</v>
      </c>
      <c r="F11185" s="5"/>
      <c r="G11185" s="1" t="n">
        <v>1490</v>
      </c>
      <c r="H11185" s="3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9581</v>
      </c>
      <c r="C11186" s="1" t="str">
        <f aca="false">IF(H11186="",F11186,H11186)</f>
        <v>Scottville</v>
      </c>
      <c r="F11186" s="5"/>
      <c r="G11186" s="1" t="n">
        <v>1879</v>
      </c>
      <c r="H11186" s="3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9582</v>
      </c>
      <c r="C11187" s="1" t="str">
        <f aca="false">IF(H11187="",F11187,H11187)</f>
        <v>Third Street</v>
      </c>
      <c r="F11187" s="5"/>
      <c r="G11187" s="1" t="n">
        <v>2060</v>
      </c>
      <c r="H11187" s="3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9583</v>
      </c>
      <c r="C11188" s="1" t="str">
        <f aca="false">IF(H11188="",F11188,H11188)</f>
        <v>Algodones</v>
      </c>
      <c r="F11188" s="5"/>
      <c r="G11188" s="1" t="n">
        <v>2475</v>
      </c>
      <c r="H11188" s="3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9584</v>
      </c>
      <c r="C11189" s="1" t="str">
        <f aca="false">IF(H11189="",F11189,H11189)</f>
        <v>FirstEnergy Toronto</v>
      </c>
      <c r="F11189" s="5"/>
      <c r="G11189" s="1" t="n">
        <v>2867</v>
      </c>
      <c r="H11189" s="3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9585</v>
      </c>
      <c r="C11190" s="1" t="str">
        <f aca="false">IF(H11190="",F11190,H11190)</f>
        <v>FirstEnergy Acme</v>
      </c>
      <c r="F11190" s="5"/>
      <c r="G11190" s="1" t="n">
        <v>2877</v>
      </c>
      <c r="H11190" s="3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9586</v>
      </c>
      <c r="C11191" s="1" t="str">
        <f aca="false">IF(H11191="",F11191,H11191)</f>
        <v>F R Phillips</v>
      </c>
      <c r="F11191" s="5"/>
      <c r="G11191" s="1" t="n">
        <v>3099</v>
      </c>
      <c r="H11191" s="3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9587</v>
      </c>
      <c r="C11192" s="1" t="str">
        <f aca="false">IF(H11192="",F11192,H11192)</f>
        <v>Pathfinder</v>
      </c>
      <c r="F11192" s="5"/>
      <c r="G11192" s="1" t="n">
        <v>3334</v>
      </c>
      <c r="H11192" s="3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9588</v>
      </c>
      <c r="C11193" s="1" t="str">
        <f aca="false">IF(H11193="",F11193,H11193)</f>
        <v>Mission Road</v>
      </c>
      <c r="F11193" s="5"/>
      <c r="G11193" s="1" t="n">
        <v>3610</v>
      </c>
      <c r="H11193" s="3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9589</v>
      </c>
      <c r="C11194" s="1" t="str">
        <f aca="false">IF(H11194="",F11194,H11194)</f>
        <v>Murray City</v>
      </c>
      <c r="F11194" s="5"/>
      <c r="G11194" s="1" t="n">
        <v>3683</v>
      </c>
      <c r="H11194" s="3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9590</v>
      </c>
      <c r="C11195" s="1" t="str">
        <f aca="false">IF(H11195="",F11195,H11195)</f>
        <v>Steam plant</v>
      </c>
      <c r="F11195" s="5"/>
      <c r="G11195" s="1" t="n">
        <v>3920</v>
      </c>
      <c r="H11195" s="3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9591</v>
      </c>
      <c r="C11196" s="1" t="str">
        <f aca="false">IF(H11196="",F11196,H11196)</f>
        <v>Joes Valley Dam</v>
      </c>
      <c r="F11196" s="5"/>
      <c r="G11196" s="1" t="n">
        <v>4264</v>
      </c>
      <c r="H11196" s="3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9592</v>
      </c>
      <c r="C11197" s="1" t="str">
        <f aca="false">IF(H11197="",F11197,H11197)</f>
        <v>Naval Training Center</v>
      </c>
      <c r="F11197" s="5"/>
      <c r="G11197" s="1" t="n">
        <v>6707</v>
      </c>
      <c r="H11197" s="3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9593</v>
      </c>
      <c r="C11198" s="1" t="str">
        <f aca="false">IF(H11198="",F11198,H11198)</f>
        <v>NA 1 (SC)</v>
      </c>
      <c r="F11198" s="5"/>
      <c r="G11198" s="1" t="n">
        <v>7106</v>
      </c>
      <c r="H11198" s="3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9594</v>
      </c>
      <c r="C11199" s="1" t="str">
        <f aca="false">IF(H11199="",F11199,H11199)</f>
        <v>NA 1 (IN)</v>
      </c>
      <c r="F11199" s="5"/>
      <c r="G11199" s="1" t="n">
        <v>7228</v>
      </c>
      <c r="H11199" s="3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9595</v>
      </c>
      <c r="C11200" s="1" t="str">
        <f aca="false">IF(H11200="",F11200,H11200)</f>
        <v>NA 5</v>
      </c>
      <c r="F11200" s="5"/>
      <c r="G11200" s="1" t="n">
        <v>7253</v>
      </c>
      <c r="H11200" s="3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9596</v>
      </c>
      <c r="C11201" s="1" t="str">
        <f aca="false">IF(H11201="",F11201,H11201)</f>
        <v>NA 8</v>
      </c>
      <c r="F11201" s="5"/>
      <c r="G11201" s="1" t="n">
        <v>7300</v>
      </c>
      <c r="H11201" s="3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9597</v>
      </c>
      <c r="C11202" s="1" t="str">
        <f aca="false">IF(H11202="",F11202,H11202)</f>
        <v>Bonnett</v>
      </c>
      <c r="F11202" s="5"/>
      <c r="G11202" s="1" t="n">
        <v>7370</v>
      </c>
      <c r="H11202" s="3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9598</v>
      </c>
      <c r="C11203" s="1" t="str">
        <f aca="false">IF(H11203="",F11203,H11203)</f>
        <v>NA 1 (NC)</v>
      </c>
      <c r="F11203" s="5"/>
      <c r="G11203" s="1" t="n">
        <v>7539</v>
      </c>
      <c r="H11203" s="3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9599</v>
      </c>
      <c r="C11204" s="1" t="str">
        <f aca="false">IF(H11204="",F11204,H11204)</f>
        <v>APC1</v>
      </c>
      <c r="F11204" s="5"/>
      <c r="G11204" s="1" t="n">
        <v>7708</v>
      </c>
      <c r="H11204" s="3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9600</v>
      </c>
      <c r="C11205" s="1" t="str">
        <f aca="false">IF(H11205="",F11205,H11205)</f>
        <v>GPC3</v>
      </c>
      <c r="F11205" s="5"/>
      <c r="G11205" s="1" t="n">
        <v>7711</v>
      </c>
      <c r="H11205" s="3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9601</v>
      </c>
      <c r="C11206" s="1" t="str">
        <f aca="false">IF(H11206="",F11206,H11206)</f>
        <v>GPC4</v>
      </c>
      <c r="F11206" s="5"/>
      <c r="G11206" s="1" t="n">
        <v>7712</v>
      </c>
      <c r="H11206" s="3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9602</v>
      </c>
      <c r="C11207" s="1" t="str">
        <f aca="false">IF(H11207="",F11207,H11207)</f>
        <v>GPC5</v>
      </c>
      <c r="F11207" s="5"/>
      <c r="G11207" s="1" t="n">
        <v>7713</v>
      </c>
      <c r="H11207" s="3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9603</v>
      </c>
      <c r="C11208" s="1" t="str">
        <f aca="false">IF(H11208="",F11208,H11208)</f>
        <v>GPC6</v>
      </c>
      <c r="F11208" s="5"/>
      <c r="G11208" s="1" t="n">
        <v>7714</v>
      </c>
      <c r="H11208" s="3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9604</v>
      </c>
      <c r="C11209" s="1" t="str">
        <f aca="false">IF(H11209="",F11209,H11209)</f>
        <v>Future Gen Plant 1</v>
      </c>
      <c r="F11209" s="5"/>
      <c r="G11209" s="1" t="n">
        <v>7727</v>
      </c>
      <c r="H11209" s="3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9605</v>
      </c>
      <c r="C11210" s="1" t="str">
        <f aca="false">IF(H11210="",F11210,H11210)</f>
        <v>Future Gen Plant 2</v>
      </c>
      <c r="F11210" s="5"/>
      <c r="G11210" s="1" t="n">
        <v>7728</v>
      </c>
      <c r="H11210" s="3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9606</v>
      </c>
      <c r="C11211" s="1" t="str">
        <f aca="false">IF(H11211="",F11211,H11211)</f>
        <v>Turbine</v>
      </c>
      <c r="F11211" s="5"/>
      <c r="G11211" s="1" t="n">
        <v>7732</v>
      </c>
      <c r="H11211" s="3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9607</v>
      </c>
      <c r="C11212" s="1" t="str">
        <f aca="false">IF(H11212="",F11212,H11212)</f>
        <v>Unknown</v>
      </c>
      <c r="F11212" s="5"/>
      <c r="G11212" s="1" t="n">
        <v>7738</v>
      </c>
      <c r="H11212" s="3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9608</v>
      </c>
      <c r="C11213" s="1" t="str">
        <f aca="false">IF(H11213="",F11213,H11213)</f>
        <v>Unsited</v>
      </c>
      <c r="F11213" s="5"/>
      <c r="G11213" s="1" t="n">
        <v>7744</v>
      </c>
      <c r="H11213" s="3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9609</v>
      </c>
      <c r="C11214" s="1" t="str">
        <f aca="false">IF(H11214="",F11214,H11214)</f>
        <v>Healy Clean Coal Plant</v>
      </c>
      <c r="F11214" s="5"/>
      <c r="G11214" s="1" t="n">
        <v>7785</v>
      </c>
      <c r="H11214" s="3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9610</v>
      </c>
      <c r="C11215" s="1" t="str">
        <f aca="false">IF(H11215="",F11215,H11215)</f>
        <v>MPC1</v>
      </c>
      <c r="F11215" s="5"/>
      <c r="G11215" s="1" t="n">
        <v>7875</v>
      </c>
      <c r="H11215" s="3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9611</v>
      </c>
      <c r="C11216" s="1" t="str">
        <f aca="false">IF(H11216="",F11216,H11216)</f>
        <v>APC2</v>
      </c>
      <c r="F11216" s="5"/>
      <c r="G11216" s="1" t="n">
        <v>7876</v>
      </c>
      <c r="H11216" s="3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9612</v>
      </c>
      <c r="C11217" s="1" t="str">
        <f aca="false">IF(H11217="",F11217,H11217)</f>
        <v>APC3</v>
      </c>
      <c r="F11217" s="5"/>
      <c r="G11217" s="1" t="n">
        <v>7877</v>
      </c>
      <c r="H11217" s="3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9613</v>
      </c>
      <c r="C11218" s="1" t="str">
        <f aca="false">IF(H11218="",F11218,H11218)</f>
        <v>MEAG1</v>
      </c>
      <c r="F11218" s="5"/>
      <c r="G11218" s="1" t="n">
        <v>7879</v>
      </c>
      <c r="H11218" s="3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9614</v>
      </c>
      <c r="C11219" s="1" t="str">
        <f aca="false">IF(H11219="",F11219,H11219)</f>
        <v>MEAG2</v>
      </c>
      <c r="F11219" s="5"/>
      <c r="G11219" s="1" t="n">
        <v>7880</v>
      </c>
      <c r="H11219" s="3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9615</v>
      </c>
      <c r="C11220" s="1" t="str">
        <f aca="false">IF(H11220="",F11220,H11220)</f>
        <v>MEAG3</v>
      </c>
      <c r="F11220" s="5"/>
      <c r="G11220" s="1" t="n">
        <v>7881</v>
      </c>
      <c r="H11220" s="3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9616</v>
      </c>
      <c r="C11221" s="1" t="str">
        <f aca="false">IF(H11221="",F11221,H11221)</f>
        <v>NA 1</v>
      </c>
      <c r="F11221" s="5"/>
      <c r="G11221" s="1" t="n">
        <v>7889</v>
      </c>
      <c r="H11221" s="3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9617</v>
      </c>
      <c r="C11222" s="1" t="str">
        <f aca="false">IF(H11222="",F11222,H11222)</f>
        <v>Unnamed</v>
      </c>
      <c r="F11222" s="5"/>
      <c r="G11222" s="1" t="n">
        <v>7890</v>
      </c>
      <c r="H11222" s="3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9618</v>
      </c>
      <c r="C11223" s="1" t="str">
        <f aca="false">IF(H11223="",F11223,H11223)</f>
        <v>Midway</v>
      </c>
      <c r="F11223" s="5"/>
      <c r="G11223" s="1" t="n">
        <v>7893</v>
      </c>
      <c r="H11223" s="3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9619</v>
      </c>
      <c r="C11224" s="1" t="str">
        <f aca="false">IF(H11224="",F11224,H11224)</f>
        <v>Unknown</v>
      </c>
      <c r="F11224" s="5"/>
      <c r="G11224" s="1" t="n">
        <v>7894</v>
      </c>
      <c r="H11224" s="3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9620</v>
      </c>
      <c r="C11225" s="1" t="str">
        <f aca="false">IF(H11225="",F11225,H11225)</f>
        <v>Franklin (TN)</v>
      </c>
      <c r="F11225" s="5"/>
      <c r="G11225" s="1" t="n">
        <v>7950</v>
      </c>
      <c r="H11225" s="3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9621</v>
      </c>
      <c r="C11226" s="1" t="str">
        <f aca="false">IF(H11226="",F11226,H11226)</f>
        <v>Future CT</v>
      </c>
      <c r="F11226" s="5"/>
      <c r="G11226" s="1" t="n">
        <v>7956</v>
      </c>
      <c r="H11226" s="3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9622</v>
      </c>
      <c r="C11227" s="1" t="str">
        <f aca="false">IF(H11227="",F11227,H11227)</f>
        <v>W R Clayton Plant</v>
      </c>
      <c r="F11227" s="5"/>
      <c r="G11227" s="1" t="n">
        <v>7968</v>
      </c>
      <c r="H11227" s="3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9623</v>
      </c>
      <c r="C11228" s="1" t="str">
        <f aca="false">IF(H11228="",F11228,H11228)</f>
        <v>Prairie Energy</v>
      </c>
      <c r="F11228" s="5"/>
      <c r="G11228" s="1" t="n">
        <v>8003</v>
      </c>
      <c r="H11228" s="3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9624</v>
      </c>
      <c r="C11229" s="1" t="str">
        <f aca="false">IF(H11229="",F11229,H11229)</f>
        <v>Co Rd 33</v>
      </c>
      <c r="F11229" s="5"/>
      <c r="G11229" s="1" t="n">
        <v>8014</v>
      </c>
      <c r="H11229" s="3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9625</v>
      </c>
      <c r="C11230" s="1" t="str">
        <f aca="false">IF(H11230="",F11230,H11230)</f>
        <v>Gallatin #2</v>
      </c>
      <c r="F11230" s="5"/>
      <c r="G11230" s="1" t="n">
        <v>8017</v>
      </c>
      <c r="H11230" s="3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9626</v>
      </c>
      <c r="C11231" s="1" t="str">
        <f aca="false">IF(H11231="",F11231,H11231)</f>
        <v>Diesel Generator Farm</v>
      </c>
      <c r="F11231" s="5"/>
      <c r="G11231" s="1" t="n">
        <v>8021</v>
      </c>
      <c r="H11231" s="3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9627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3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9628</v>
      </c>
      <c r="C11233" s="1" t="str">
        <f aca="false">IF(H11233="",F11233,H11233)</f>
        <v>Hutzel Hospital</v>
      </c>
      <c r="F11233" s="5"/>
      <c r="G11233" s="1" t="n">
        <v>10232</v>
      </c>
      <c r="H11233" s="3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9629</v>
      </c>
      <c r="C11234" s="1" t="str">
        <f aca="false">IF(H11234="",F11234,H11234)</f>
        <v>Enka</v>
      </c>
      <c r="F11234" s="5"/>
      <c r="G11234" s="1" t="n">
        <v>10320</v>
      </c>
      <c r="H11234" s="3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9630</v>
      </c>
      <c r="C11235" s="1" t="str">
        <f aca="false">IF(H11235="",F11235,H11235)</f>
        <v>Oakland Dam Hydroelectric</v>
      </c>
      <c r="F11235" s="5"/>
      <c r="G11235" s="1" t="n">
        <v>10433</v>
      </c>
      <c r="H11235" s="3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9631</v>
      </c>
      <c r="C11236" s="1" t="str">
        <f aca="false">IF(H11236="",F11236,H11236)</f>
        <v>4 AC Station</v>
      </c>
      <c r="F11236" s="5"/>
      <c r="G11236" s="1" t="n">
        <v>10474</v>
      </c>
      <c r="H11236" s="3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9632</v>
      </c>
      <c r="C11237" s="1" t="str">
        <f aca="false">IF(H11237="",F11237,H11237)</f>
        <v>Dixie Valley Power Partnership</v>
      </c>
      <c r="F11237" s="5"/>
      <c r="G11237" s="1" t="n">
        <v>10681</v>
      </c>
      <c r="H11237" s="3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9633</v>
      </c>
      <c r="C11238" s="1" t="str">
        <f aca="false">IF(H11238="",F11238,H11238)</f>
        <v>Winsor Dam Power Station</v>
      </c>
      <c r="F11238" s="5"/>
      <c r="G11238" s="1" t="n">
        <v>10826</v>
      </c>
      <c r="H11238" s="3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9634</v>
      </c>
      <c r="C11239" s="1" t="str">
        <f aca="false">IF(H11239="",F11239,H11239)</f>
        <v>Globe Manufacturing</v>
      </c>
      <c r="F11239" s="5"/>
      <c r="G11239" s="1" t="n">
        <v>10830</v>
      </c>
      <c r="H11239" s="3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9635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3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9636</v>
      </c>
      <c r="C11241" s="1" t="str">
        <f aca="false">IF(H11241="",F11241,H11241)</f>
        <v>Valdosta</v>
      </c>
      <c r="F11241" s="5"/>
      <c r="G11241" s="1" t="n">
        <v>10859</v>
      </c>
      <c r="H11241" s="3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9637</v>
      </c>
      <c r="C11242" s="1" t="str">
        <f aca="false">IF(H11242="",F11242,H11242)</f>
        <v>Ground Water Pumping Station</v>
      </c>
      <c r="F11242" s="5"/>
      <c r="G11242" s="1" t="n">
        <v>50105</v>
      </c>
      <c r="H11242" s="3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9638</v>
      </c>
      <c r="C11243" s="1" t="str">
        <f aca="false">IF(H11243="",F11243,H11243)</f>
        <v>Vaagen Brothers Lumber</v>
      </c>
      <c r="F11243" s="5"/>
      <c r="G11243" s="1" t="n">
        <v>50120</v>
      </c>
      <c r="H11243" s="3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9639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3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9640</v>
      </c>
      <c r="C11245" s="1" t="str">
        <f aca="false">IF(H11245="",F11245,H11245)</f>
        <v>Oyster Bay Energy Partners LP</v>
      </c>
      <c r="F11245" s="5"/>
      <c r="G11245" s="1" t="n">
        <v>50345</v>
      </c>
      <c r="H11245" s="3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9641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3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9642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3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9643</v>
      </c>
      <c r="C11248" s="1" t="str">
        <f aca="false">IF(H11248="",F11248,H11248)</f>
        <v>Saint Francis Hospital</v>
      </c>
      <c r="F11248" s="5"/>
      <c r="G11248" s="1" t="n">
        <v>50952</v>
      </c>
      <c r="H11248" s="3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9644</v>
      </c>
      <c r="C11249" s="1" t="str">
        <f aca="false">IF(H11249="",F11249,H11249)</f>
        <v>Plaquemine Operations</v>
      </c>
      <c r="F11249" s="5"/>
      <c r="G11249" s="1" t="n">
        <v>52005</v>
      </c>
      <c r="H11249" s="3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9645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3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9646</v>
      </c>
      <c r="C11251" s="1" t="str">
        <f aca="false">IF(H11251="",F11251,H11251)</f>
        <v>Jackson Mill</v>
      </c>
      <c r="F11251" s="5"/>
      <c r="G11251" s="1" t="n">
        <v>54430</v>
      </c>
      <c r="H11251" s="3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9647</v>
      </c>
      <c r="C11252" s="1" t="str">
        <f aca="false">IF(H11252="",F11252,H11252)</f>
        <v>Thundermist Hydro</v>
      </c>
      <c r="F11252" s="5"/>
      <c r="G11252" s="1" t="n">
        <v>54688</v>
      </c>
      <c r="H11252" s="3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9648</v>
      </c>
      <c r="C11253" s="1" t="str">
        <f aca="false">IF(H11253="",F11253,H11253)</f>
        <v>Alliant SBD 8603 Donnelley</v>
      </c>
      <c r="F11253" s="5"/>
      <c r="G11253" s="1" t="n">
        <v>54713</v>
      </c>
      <c r="H11253" s="3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9649</v>
      </c>
      <c r="C11254" s="1" t="str">
        <f aca="false">IF(H11254="",F11254,H11254)</f>
        <v>RTC Properties</v>
      </c>
      <c r="F11254" s="5"/>
      <c r="G11254" s="1" t="n">
        <v>54820</v>
      </c>
      <c r="H11254" s="3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9650</v>
      </c>
      <c r="C11255" s="1" t="str">
        <f aca="false">IF(H11255="",F11255,H11255)</f>
        <v>Biodyne Lansing</v>
      </c>
      <c r="F11255" s="5"/>
      <c r="G11255" s="1" t="n">
        <v>55058</v>
      </c>
      <c r="H11255" s="3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9651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3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9652</v>
      </c>
      <c r="C11257" s="1" t="str">
        <f aca="false">IF(H11257="",F11257,H11257)</f>
        <v>Eddy County Generating Station</v>
      </c>
      <c r="F11257" s="5"/>
      <c r="G11257" s="1" t="n">
        <v>55252</v>
      </c>
      <c r="H11257" s="3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9653</v>
      </c>
      <c r="C11258" s="1" t="str">
        <f aca="false">IF(H11258="",F11258,H11258)</f>
        <v>Alta Mesa Project Phase IV</v>
      </c>
      <c r="F11258" s="5"/>
      <c r="G11258" s="1" t="n">
        <v>55352</v>
      </c>
      <c r="H11258" s="3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9654</v>
      </c>
      <c r="C11259" s="1" t="str">
        <f aca="false">IF(H11259="",F11259,H11259)</f>
        <v>Two Elk Generating Station</v>
      </c>
      <c r="F11259" s="5"/>
      <c r="G11259" s="1" t="n">
        <v>55360</v>
      </c>
      <c r="H11259" s="3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9655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3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9656</v>
      </c>
      <c r="C11261" s="1" t="str">
        <f aca="false">IF(H11261="",F11261,H11261)</f>
        <v>Fairmount Electric Generating</v>
      </c>
      <c r="F11261" s="5"/>
      <c r="G11261" s="1" t="n">
        <v>55385</v>
      </c>
      <c r="H11261" s="3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9657</v>
      </c>
      <c r="C11262" s="1" t="str">
        <f aca="false">IF(H11262="",F11262,H11262)</f>
        <v>Amelia Energy Center</v>
      </c>
      <c r="F11262" s="5"/>
      <c r="G11262" s="1" t="n">
        <v>55465</v>
      </c>
      <c r="H11262" s="3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9658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3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9659</v>
      </c>
      <c r="C11264" s="1" t="str">
        <f aca="false">IF(H11264="",F11264,H11264)</f>
        <v>Lima Energy</v>
      </c>
      <c r="F11264" s="5"/>
      <c r="G11264" s="1" t="n">
        <v>55635</v>
      </c>
      <c r="H11264" s="3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9660</v>
      </c>
      <c r="C11265" s="1" t="str">
        <f aca="false">IF(H11265="",F11265,H11265)</f>
        <v>Moapa Paiute Energy Center</v>
      </c>
      <c r="F11265" s="5"/>
      <c r="G11265" s="1" t="n">
        <v>55642</v>
      </c>
      <c r="H11265" s="3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9661</v>
      </c>
      <c r="C11266" s="1" t="str">
        <f aca="false">IF(H11266="",F11266,H11266)</f>
        <v>FirstEnergy</v>
      </c>
      <c r="F11266" s="5"/>
      <c r="G11266" s="1" t="n">
        <v>55711</v>
      </c>
      <c r="H11266" s="3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9662</v>
      </c>
      <c r="C11267" s="1" t="str">
        <f aca="false">IF(H11267="",F11267,H11267)</f>
        <v>Bowie Power Station LLC</v>
      </c>
      <c r="F11267" s="5"/>
      <c r="G11267" s="1" t="n">
        <v>55780</v>
      </c>
      <c r="H11267" s="3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9663</v>
      </c>
      <c r="C11268" s="1" t="str">
        <f aca="false">IF(H11268="",F11268,H11268)</f>
        <v>Live Oaks Power Plant</v>
      </c>
      <c r="F11268" s="5"/>
      <c r="G11268" s="1" t="n">
        <v>55800</v>
      </c>
      <c r="H11268" s="3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9664</v>
      </c>
      <c r="C11269" s="1" t="str">
        <f aca="false">IF(H11269="",F11269,H11269)</f>
        <v>Sherry Energy Center</v>
      </c>
      <c r="F11269" s="5"/>
      <c r="G11269" s="1" t="n">
        <v>55834</v>
      </c>
      <c r="H11269" s="3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9665</v>
      </c>
      <c r="C11270" s="1" t="str">
        <f aca="false">IF(H11270="",F11270,H11270)</f>
        <v>Four Mile Hill</v>
      </c>
      <c r="F11270" s="5"/>
      <c r="G11270" s="1" t="n">
        <v>55845</v>
      </c>
      <c r="H11270" s="3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9666</v>
      </c>
      <c r="C11271" s="1" t="str">
        <f aca="false">IF(H11271="",F11271,H11271)</f>
        <v>Telephone Flat</v>
      </c>
      <c r="F11271" s="5"/>
      <c r="G11271" s="1" t="n">
        <v>55846</v>
      </c>
      <c r="H11271" s="3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9667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3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9668</v>
      </c>
      <c r="C11273" s="1" t="str">
        <f aca="false">IF(H11273="",F11273,H11273)</f>
        <v>Genova Arkansas I LLC</v>
      </c>
      <c r="F11273" s="5"/>
      <c r="G11273" s="1" t="n">
        <v>55869</v>
      </c>
      <c r="H11273" s="3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9669</v>
      </c>
      <c r="C11274" s="1" t="str">
        <f aca="false">IF(H11274="",F11274,H11274)</f>
        <v>TESLA Power Project</v>
      </c>
      <c r="F11274" s="5"/>
      <c r="G11274" s="1" t="n">
        <v>55937</v>
      </c>
      <c r="H11274" s="3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9670</v>
      </c>
      <c r="C11275" s="1" t="str">
        <f aca="false">IF(H11275="",F11275,H11275)</f>
        <v>Klamath</v>
      </c>
      <c r="F11275" s="5"/>
      <c r="G11275" s="1" t="n">
        <v>56019</v>
      </c>
      <c r="H11275" s="3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9671</v>
      </c>
      <c r="C11276" s="1" t="str">
        <f aca="false">IF(H11276="",F11276,H11276)</f>
        <v>CPV Towantic Energy Center</v>
      </c>
      <c r="F11276" s="5"/>
      <c r="G11276" s="1" t="n">
        <v>56047</v>
      </c>
      <c r="H11276" s="3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9672</v>
      </c>
      <c r="C11277" s="1" t="str">
        <f aca="false">IF(H11277="",F11277,H11277)</f>
        <v>Loring Power Plant</v>
      </c>
      <c r="F11277" s="5"/>
      <c r="G11277" s="1" t="n">
        <v>56105</v>
      </c>
      <c r="H11277" s="3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9673</v>
      </c>
      <c r="C11278" s="1" t="str">
        <f aca="false">IF(H11278="",F11278,H11278)</f>
        <v>Cash Creek</v>
      </c>
      <c r="F11278" s="5"/>
      <c r="G11278" s="1" t="n">
        <v>56107</v>
      </c>
      <c r="H11278" s="3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9674</v>
      </c>
      <c r="C11279" s="1" t="str">
        <f aca="false">IF(H11279="",F11279,H11279)</f>
        <v>Longleaf Energy Station</v>
      </c>
      <c r="F11279" s="5"/>
      <c r="G11279" s="1" t="n">
        <v>56220</v>
      </c>
      <c r="H11279" s="3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9675</v>
      </c>
      <c r="C11280" s="1" t="str">
        <f aca="false">IF(H11280="",F11280,H11280)</f>
        <v>River Hill Power Company LLC</v>
      </c>
      <c r="F11280" s="5"/>
      <c r="G11280" s="1" t="n">
        <v>56221</v>
      </c>
      <c r="H11280" s="3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9676</v>
      </c>
      <c r="C11281" s="1" t="str">
        <f aca="false">IF(H11281="",F11281,H11281)</f>
        <v>SPI - Everett</v>
      </c>
      <c r="F11281" s="5"/>
      <c r="G11281" s="1" t="n">
        <v>56281</v>
      </c>
      <c r="H11281" s="3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9677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3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9678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3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9679</v>
      </c>
      <c r="C11284" s="1" t="str">
        <f aca="false">IF(H11284="",F11284,H11284)</f>
        <v>Tampa Electric Co NA 2</v>
      </c>
      <c r="F11284" s="5"/>
      <c r="G11284" s="1" t="n">
        <v>56352</v>
      </c>
      <c r="H11284" s="3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9680</v>
      </c>
      <c r="C11285" s="1" t="str">
        <f aca="false">IF(H11285="",F11285,H11285)</f>
        <v>Tampa Electric Co NA 3</v>
      </c>
      <c r="F11285" s="5"/>
      <c r="G11285" s="1" t="n">
        <v>56353</v>
      </c>
      <c r="H11285" s="3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9681</v>
      </c>
      <c r="C11286" s="1" t="str">
        <f aca="false">IF(H11286="",F11286,H11286)</f>
        <v>Tampa Electric Co NA 4</v>
      </c>
      <c r="F11286" s="5"/>
      <c r="G11286" s="1" t="n">
        <v>56354</v>
      </c>
      <c r="H11286" s="3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9682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3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9683</v>
      </c>
      <c r="C11288" s="1" t="str">
        <f aca="false">IF(H11288="",F11288,H11288)</f>
        <v>Ecogen Wind</v>
      </c>
      <c r="F11288" s="5"/>
      <c r="G11288" s="1" t="n">
        <v>56370</v>
      </c>
      <c r="H11288" s="3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9684</v>
      </c>
      <c r="C11289" s="1" t="str">
        <f aca="false">IF(H11289="",F11289,H11289)</f>
        <v>Jordanville Wind Farm</v>
      </c>
      <c r="F11289" s="5"/>
      <c r="G11289" s="1" t="n">
        <v>56398</v>
      </c>
      <c r="H11289" s="3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9685</v>
      </c>
      <c r="C11290" s="1" t="str">
        <f aca="false">IF(H11290="",F11290,H11290)</f>
        <v>Lava Beds Wind Park LLC</v>
      </c>
      <c r="F11290" s="5"/>
      <c r="G11290" s="1" t="n">
        <v>56436</v>
      </c>
      <c r="H11290" s="3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9686</v>
      </c>
      <c r="C11291" s="1" t="str">
        <f aca="false">IF(H11291="",F11291,H11291)</f>
        <v>Notch Butte Wind Park</v>
      </c>
      <c r="F11291" s="5"/>
      <c r="G11291" s="1" t="n">
        <v>56438</v>
      </c>
      <c r="H11291" s="3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9687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3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9688</v>
      </c>
      <c r="C11293" s="1" t="str">
        <f aca="false">IF(H11293="",F11293,H11293)</f>
        <v>Robinson Power Company LLC</v>
      </c>
      <c r="F11293" s="5"/>
      <c r="G11293" s="1" t="n">
        <v>56453</v>
      </c>
      <c r="H11293" s="3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9689</v>
      </c>
      <c r="C11294" s="1" t="str">
        <f aca="false">IF(H11294="",F11294,H11294)</f>
        <v>Taylorville Energy Center</v>
      </c>
      <c r="F11294" s="5"/>
      <c r="G11294" s="1" t="n">
        <v>56454</v>
      </c>
      <c r="H11294" s="3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9690</v>
      </c>
      <c r="C11295" s="1" t="str">
        <f aca="false">IF(H11295="",F11295,H11295)</f>
        <v>WMPI Pty LLC</v>
      </c>
      <c r="F11295" s="5"/>
      <c r="G11295" s="1" t="n">
        <v>56455</v>
      </c>
      <c r="H11295" s="3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9691</v>
      </c>
      <c r="C11296" s="1" t="str">
        <f aca="false">IF(H11296="",F11296,H11296)</f>
        <v>Castle Creek Hydroplant</v>
      </c>
      <c r="F11296" s="5"/>
      <c r="G11296" s="1" t="n">
        <v>56566</v>
      </c>
      <c r="H11296" s="3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9692</v>
      </c>
      <c r="C11297" s="1" t="str">
        <f aca="false">IF(H11297="",F11297,H11297)</f>
        <v>Robbins Community Power LLC</v>
      </c>
      <c r="F11297" s="5"/>
      <c r="G11297" s="1" t="n">
        <v>56576</v>
      </c>
      <c r="H11297" s="3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9693</v>
      </c>
      <c r="C11298" s="1" t="str">
        <f aca="false">IF(H11298="",F11298,H11298)</f>
        <v>Thompson River Power LLC</v>
      </c>
      <c r="F11298" s="5"/>
      <c r="G11298" s="1" t="n">
        <v>56612</v>
      </c>
      <c r="H11298" s="3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9694</v>
      </c>
      <c r="C11299" s="1" t="str">
        <f aca="false">IF(H11299="",F11299,H11299)</f>
        <v>Ely Energy Center</v>
      </c>
      <c r="F11299" s="5"/>
      <c r="G11299" s="1" t="n">
        <v>56642</v>
      </c>
      <c r="H11299" s="3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9695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3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9696</v>
      </c>
      <c r="C11301" s="1" t="str">
        <f aca="false">IF(H11301="",F11301,H11301)</f>
        <v>Seldom Seen Wind LLC</v>
      </c>
      <c r="F11301" s="5"/>
      <c r="G11301" s="1" t="n">
        <v>56655</v>
      </c>
      <c r="H11301" s="3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9697</v>
      </c>
      <c r="C11302" s="1" t="str">
        <f aca="false">IF(H11302="",F11302,H11302)</f>
        <v>Aragonne Mesa Phase II</v>
      </c>
      <c r="F11302" s="5"/>
      <c r="G11302" s="1" t="n">
        <v>56656</v>
      </c>
      <c r="H11302" s="3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9698</v>
      </c>
      <c r="C11303" s="1" t="str">
        <f aca="false">IF(H11303="",F11303,H11303)</f>
        <v>Lancaster Wind Farm Project</v>
      </c>
      <c r="F11303" s="5"/>
      <c r="G11303" s="1" t="n">
        <v>56657</v>
      </c>
      <c r="H11303" s="3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9699</v>
      </c>
      <c r="C11304" s="1" t="str">
        <f aca="false">IF(H11304="",F11304,H11304)</f>
        <v>Majestic 2 Wind Farm</v>
      </c>
      <c r="F11304" s="5"/>
      <c r="G11304" s="1" t="n">
        <v>56658</v>
      </c>
      <c r="H11304" s="3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9700</v>
      </c>
      <c r="C11305" s="1" t="str">
        <f aca="false">IF(H11305="",F11305,H11305)</f>
        <v>Alliant 1 Wind</v>
      </c>
      <c r="F11305" s="5"/>
      <c r="G11305" s="1" t="n">
        <v>56660</v>
      </c>
      <c r="H11305" s="3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9701</v>
      </c>
      <c r="C11306" s="1" t="str">
        <f aca="false">IF(H11306="",F11306,H11306)</f>
        <v>Texas Gulf Wind 2</v>
      </c>
      <c r="F11306" s="5"/>
      <c r="G11306" s="1" t="n">
        <v>56662</v>
      </c>
      <c r="H11306" s="3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9702</v>
      </c>
      <c r="C11307" s="1" t="str">
        <f aca="false">IF(H11307="",F11307,H11307)</f>
        <v>El Paso Wind Project</v>
      </c>
      <c r="F11307" s="5"/>
      <c r="G11307" s="1" t="n">
        <v>56663</v>
      </c>
      <c r="H11307" s="3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9703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3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9704</v>
      </c>
      <c r="C11309" s="1" t="str">
        <f aca="false">IF(H11309="",F11309,H11309)</f>
        <v>Plant Washington</v>
      </c>
      <c r="F11309" s="5"/>
      <c r="G11309" s="1" t="n">
        <v>56675</v>
      </c>
      <c r="H11309" s="3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9705</v>
      </c>
      <c r="C11310" s="1" t="str">
        <f aca="false">IF(H11310="",F11310,H11310)</f>
        <v>Margarita Energy Center</v>
      </c>
      <c r="F11310" s="5"/>
      <c r="G11310" s="1" t="n">
        <v>56676</v>
      </c>
      <c r="H11310" s="3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9706</v>
      </c>
      <c r="C11311" s="1" t="str">
        <f aca="false">IF(H11311="",F11311,H11311)</f>
        <v>Cape Wind Energy Project</v>
      </c>
      <c r="F11311" s="5"/>
      <c r="G11311" s="1" t="n">
        <v>56678</v>
      </c>
      <c r="H11311" s="3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9707</v>
      </c>
      <c r="C11312" s="1" t="str">
        <f aca="false">IF(H11312="",F11312,H11312)</f>
        <v>Avenal Power Center</v>
      </c>
      <c r="F11312" s="5"/>
      <c r="G11312" s="1" t="n">
        <v>56801</v>
      </c>
      <c r="H11312" s="3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9708</v>
      </c>
      <c r="C11313" s="1" t="str">
        <f aca="false">IF(H11313="",F11313,H11313)</f>
        <v>Yellow Pine Energy Company LLC</v>
      </c>
      <c r="F11313" s="5"/>
      <c r="G11313" s="1" t="n">
        <v>56802</v>
      </c>
      <c r="H11313" s="3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9709</v>
      </c>
      <c r="C11314" s="1" t="str">
        <f aca="false">IF(H11314="",F11314,H11314)</f>
        <v>FibroCoast</v>
      </c>
      <c r="F11314" s="5"/>
      <c r="G11314" s="1" t="n">
        <v>56816</v>
      </c>
      <c r="H11314" s="3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9710</v>
      </c>
      <c r="C11315" s="1" t="str">
        <f aca="false">IF(H11315="",F11315,H11315)</f>
        <v>FibroHills</v>
      </c>
      <c r="F11315" s="5"/>
      <c r="G11315" s="1" t="n">
        <v>56817</v>
      </c>
      <c r="H11315" s="3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9711</v>
      </c>
      <c r="C11316" s="1" t="str">
        <f aca="false">IF(H11316="",F11316,H11316)</f>
        <v>Britton Powerhouse</v>
      </c>
      <c r="F11316" s="5"/>
      <c r="G11316" s="1" t="n">
        <v>56820</v>
      </c>
      <c r="H11316" s="3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9712</v>
      </c>
      <c r="C11317" s="1" t="str">
        <f aca="false">IF(H11317="",F11317,H11317)</f>
        <v>Chalk Mountain Powerhouse</v>
      </c>
      <c r="F11317" s="5"/>
      <c r="G11317" s="1" t="n">
        <v>56821</v>
      </c>
      <c r="H11317" s="3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9713</v>
      </c>
      <c r="C11318" s="1" t="str">
        <f aca="false">IF(H11318="",F11318,H11318)</f>
        <v>Rock Creek Dam</v>
      </c>
      <c r="F11318" s="5"/>
      <c r="G11318" s="1" t="n">
        <v>56822</v>
      </c>
      <c r="H11318" s="3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9714</v>
      </c>
      <c r="C11319" s="1" t="str">
        <f aca="false">IF(H11319="",F11319,H11319)</f>
        <v>Woodfin</v>
      </c>
      <c r="F11319" s="5"/>
      <c r="G11319" s="1" t="n">
        <v>56849</v>
      </c>
      <c r="H11319" s="3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9715</v>
      </c>
      <c r="C11320" s="1" t="str">
        <f aca="false">IF(H11320="",F11320,H11320)</f>
        <v>Maidencreek Biomass Plant</v>
      </c>
      <c r="F11320" s="5"/>
      <c r="G11320" s="1" t="n">
        <v>56885</v>
      </c>
      <c r="H11320" s="3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9716</v>
      </c>
      <c r="C11321" s="1" t="str">
        <f aca="false">IF(H11321="",F11321,H11321)</f>
        <v>Jersey Shore Steel Co</v>
      </c>
      <c r="F11321" s="5"/>
      <c r="G11321" s="1" t="n">
        <v>56886</v>
      </c>
      <c r="H11321" s="3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9717</v>
      </c>
      <c r="C11322" s="1" t="str">
        <f aca="false">IF(H11322="",F11322,H11322)</f>
        <v>Noble Bellmont Windpark LLC</v>
      </c>
      <c r="F11322" s="5"/>
      <c r="G11322" s="1" t="n">
        <v>56903</v>
      </c>
      <c r="H11322" s="3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9718</v>
      </c>
      <c r="C11323" s="1" t="str">
        <f aca="false">IF(H11323="",F11323,H11323)</f>
        <v>Reedsport OPT Wave Park</v>
      </c>
      <c r="F11323" s="5"/>
      <c r="G11323" s="1" t="n">
        <v>56906</v>
      </c>
      <c r="H11323" s="3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9719</v>
      </c>
      <c r="C11324" s="1" t="str">
        <f aca="false">IF(H11324="",F11324,H11324)</f>
        <v>Western GeoPower Unit 1</v>
      </c>
      <c r="F11324" s="5"/>
      <c r="G11324" s="1" t="n">
        <v>56907</v>
      </c>
      <c r="H11324" s="3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9720</v>
      </c>
      <c r="C11325" s="1" t="str">
        <f aca="false">IF(H11325="",F11325,H11325)</f>
        <v>GV1</v>
      </c>
      <c r="F11325" s="5"/>
      <c r="G11325" s="1" t="n">
        <v>56910</v>
      </c>
      <c r="H11325" s="3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9721</v>
      </c>
      <c r="C11326" s="1" t="str">
        <f aca="false">IF(H11326="",F11326,H11326)</f>
        <v>Painted Hills IV Wind</v>
      </c>
      <c r="F11326" s="5"/>
      <c r="G11326" s="1" t="n">
        <v>56926</v>
      </c>
      <c r="H11326" s="3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9722</v>
      </c>
      <c r="C11327" s="1" t="str">
        <f aca="false">IF(H11327="",F11327,H11327)</f>
        <v>CPV Valley Energy Center</v>
      </c>
      <c r="F11327" s="5"/>
      <c r="G11327" s="1" t="n">
        <v>56940</v>
      </c>
      <c r="H11327" s="3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6233</v>
      </c>
      <c r="C11328" s="1" t="str">
        <f aca="false">IF(H11328="",F11328,H11328)</f>
        <v>Delano Energy Center LLC</v>
      </c>
      <c r="F11328" s="5"/>
      <c r="G11328" s="1" t="n">
        <v>56955</v>
      </c>
      <c r="H11328" s="3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9723</v>
      </c>
      <c r="C11329" s="1" t="str">
        <f aca="false">IF(H11329="",F11329,H11329)</f>
        <v>CPV Vaca Station LLC</v>
      </c>
      <c r="F11329" s="5"/>
      <c r="G11329" s="1" t="n">
        <v>56999</v>
      </c>
      <c r="H11329" s="3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9724</v>
      </c>
      <c r="C11330" s="1" t="str">
        <f aca="false">IF(H11330="",F11330,H11330)</f>
        <v>Merricourt Wind Project</v>
      </c>
      <c r="F11330" s="5"/>
      <c r="G11330" s="1" t="n">
        <v>57048</v>
      </c>
      <c r="H11330" s="3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9725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3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9726</v>
      </c>
      <c r="C11332" s="1" t="str">
        <f aca="false">IF(H11332="",F11332,H11332)</f>
        <v>Bowers Wind Project</v>
      </c>
      <c r="F11332" s="5"/>
      <c r="G11332" s="1" t="n">
        <v>57088</v>
      </c>
      <c r="H11332" s="3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9727</v>
      </c>
      <c r="C11333" s="1" t="str">
        <f aca="false">IF(H11333="",F11333,H11333)</f>
        <v>Bioenergy Power LLC</v>
      </c>
      <c r="F11333" s="5"/>
      <c r="G11333" s="1" t="n">
        <v>57104</v>
      </c>
      <c r="H11333" s="3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9728</v>
      </c>
      <c r="C11334" s="1" t="str">
        <f aca="false">IF(H11334="",F11334,H11334)</f>
        <v>Black Prairie Wind Farm LLC</v>
      </c>
      <c r="F11334" s="5"/>
      <c r="G11334" s="1" t="n">
        <v>57114</v>
      </c>
      <c r="H11334" s="3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9729</v>
      </c>
      <c r="C11335" s="1" t="str">
        <f aca="false">IF(H11335="",F11335,H11335)</f>
        <v>Quilt Block Wind Farm LLC</v>
      </c>
      <c r="F11335" s="5"/>
      <c r="G11335" s="1" t="n">
        <v>57116</v>
      </c>
      <c r="H11335" s="3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9730</v>
      </c>
      <c r="C11336" s="1" t="str">
        <f aca="false">IF(H11336="",F11336,H11336)</f>
        <v>Simpson Ridge Wind Farm LLC</v>
      </c>
      <c r="F11336" s="5"/>
      <c r="G11336" s="1" t="n">
        <v>57117</v>
      </c>
      <c r="H11336" s="3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9731</v>
      </c>
      <c r="C11337" s="1" t="str">
        <f aca="false">IF(H11337="",F11337,H11337)</f>
        <v>Solar Photovoltaic Project #24</v>
      </c>
      <c r="F11337" s="5"/>
      <c r="G11337" s="1" t="n">
        <v>57127</v>
      </c>
      <c r="H11337" s="3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9732</v>
      </c>
      <c r="C11338" s="1" t="str">
        <f aca="false">IF(H11338="",F11338,H11338)</f>
        <v>Chapin Mountain</v>
      </c>
      <c r="F11338" s="5"/>
      <c r="G11338" s="1" t="n">
        <v>57142</v>
      </c>
      <c r="H11338" s="3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9733</v>
      </c>
      <c r="C11339" s="1" t="str">
        <f aca="false">IF(H11339="",F11339,H11339)</f>
        <v>Jack Ranch 200</v>
      </c>
      <c r="F11339" s="5"/>
      <c r="G11339" s="1" t="n">
        <v>57143</v>
      </c>
      <c r="H11339" s="3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9734</v>
      </c>
      <c r="C11340" s="1" t="str">
        <f aca="false">IF(H11340="",F11340,H11340)</f>
        <v>Cottonwood Wind Park</v>
      </c>
      <c r="F11340" s="5"/>
      <c r="G11340" s="1" t="n">
        <v>57144</v>
      </c>
      <c r="H11340" s="3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9735</v>
      </c>
      <c r="C11341" s="1" t="str">
        <f aca="false">IF(H11341="",F11341,H11341)</f>
        <v>Rogerson Flats</v>
      </c>
      <c r="F11341" s="5"/>
      <c r="G11341" s="1" t="n">
        <v>57145</v>
      </c>
      <c r="H11341" s="3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9736</v>
      </c>
      <c r="C11342" s="1" t="str">
        <f aca="false">IF(H11342="",F11342,H11342)</f>
        <v>Deep Creek Wind Park</v>
      </c>
      <c r="F11342" s="5"/>
      <c r="G11342" s="1" t="n">
        <v>57146</v>
      </c>
      <c r="H11342" s="3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9737</v>
      </c>
      <c r="C11343" s="1" t="str">
        <f aca="false">IF(H11343="",F11343,H11343)</f>
        <v>Conner Ridge</v>
      </c>
      <c r="F11343" s="5"/>
      <c r="G11343" s="1" t="n">
        <v>57147</v>
      </c>
      <c r="H11343" s="3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9738</v>
      </c>
      <c r="C11344" s="1" t="str">
        <f aca="false">IF(H11344="",F11344,H11344)</f>
        <v>Badger Peak</v>
      </c>
      <c r="F11344" s="5"/>
      <c r="G11344" s="1" t="n">
        <v>57148</v>
      </c>
      <c r="H11344" s="3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9739</v>
      </c>
      <c r="C11345" s="1" t="str">
        <f aca="false">IF(H11345="",F11345,H11345)</f>
        <v>Bonanza Bar</v>
      </c>
      <c r="F11345" s="5"/>
      <c r="G11345" s="1" t="n">
        <v>57149</v>
      </c>
      <c r="H11345" s="3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9740</v>
      </c>
      <c r="C11346" s="1" t="str">
        <f aca="false">IF(H11346="",F11346,H11346)</f>
        <v>Salmon Creek</v>
      </c>
      <c r="F11346" s="5"/>
      <c r="G11346" s="1" t="n">
        <v>57150</v>
      </c>
      <c r="H11346" s="3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9741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3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9742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3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9743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3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9744</v>
      </c>
      <c r="C11350" s="1" t="str">
        <f aca="false">IF(H11350="",F11350,H11350)</f>
        <v>Baca Renewable Energy LLC</v>
      </c>
      <c r="F11350" s="5"/>
      <c r="G11350" s="1" t="n">
        <v>57175</v>
      </c>
      <c r="H11350" s="3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9745</v>
      </c>
      <c r="C11351" s="1" t="str">
        <f aca="false">IF(H11351="",F11351,H11351)</f>
        <v>Buckeye Geothermal Power Plant</v>
      </c>
      <c r="F11351" s="5"/>
      <c r="G11351" s="1" t="n">
        <v>57180</v>
      </c>
      <c r="H11351" s="3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9746</v>
      </c>
      <c r="C11352" s="1" t="str">
        <f aca="false">IF(H11352="",F11352,H11352)</f>
        <v>Wild Horse Power Plant</v>
      </c>
      <c r="F11352" s="5"/>
      <c r="G11352" s="1" t="n">
        <v>57181</v>
      </c>
      <c r="H11352" s="3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9747</v>
      </c>
      <c r="C11353" s="1" t="str">
        <f aca="false">IF(H11353="",F11353,H11353)</f>
        <v>Cricket Valley Energy</v>
      </c>
      <c r="F11353" s="5"/>
      <c r="G11353" s="1" t="n">
        <v>57185</v>
      </c>
      <c r="H11353" s="3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9748</v>
      </c>
      <c r="C11354" s="1" t="str">
        <f aca="false">IF(H11354="",F11354,H11354)</f>
        <v>Ripley Westfield Wind LLC</v>
      </c>
      <c r="F11354" s="5"/>
      <c r="G11354" s="1" t="n">
        <v>57193</v>
      </c>
      <c r="H11354" s="3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9749</v>
      </c>
      <c r="C11355" s="1" t="str">
        <f aca="false">IF(H11355="",F11355,H11355)</f>
        <v>Rumble Road Energy Center</v>
      </c>
      <c r="F11355" s="5"/>
      <c r="G11355" s="1" t="n">
        <v>57209</v>
      </c>
      <c r="H11355" s="3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9750</v>
      </c>
      <c r="C11356" s="1" t="str">
        <f aca="false">IF(H11356="",F11356,H11356)</f>
        <v>Orange County Biomass LLC</v>
      </c>
      <c r="F11356" s="5"/>
      <c r="G11356" s="1" t="n">
        <v>57215</v>
      </c>
      <c r="H11356" s="3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9751</v>
      </c>
      <c r="C11357" s="1" t="str">
        <f aca="false">IF(H11357="",F11357,H11357)</f>
        <v>Solar Photovoltaic Project #04</v>
      </c>
      <c r="F11357" s="5"/>
      <c r="G11357" s="1" t="n">
        <v>57218</v>
      </c>
      <c r="H11357" s="3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9752</v>
      </c>
      <c r="C11358" s="1" t="str">
        <f aca="false">IF(H11358="",F11358,H11358)</f>
        <v>Solar Photovoltaic Project #14</v>
      </c>
      <c r="F11358" s="5"/>
      <c r="G11358" s="1" t="n">
        <v>57228</v>
      </c>
      <c r="H11358" s="3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9753</v>
      </c>
      <c r="C11359" s="1" t="str">
        <f aca="false">IF(H11359="",F11359,H11359)</f>
        <v>Solar Photovoltaic Project #19</v>
      </c>
      <c r="F11359" s="5"/>
      <c r="G11359" s="1" t="n">
        <v>57233</v>
      </c>
      <c r="H11359" s="3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9754</v>
      </c>
      <c r="C11360" s="1" t="str">
        <f aca="false">IF(H11360="",F11360,H11360)</f>
        <v>Solar Photovoltaic Project #20</v>
      </c>
      <c r="F11360" s="5"/>
      <c r="G11360" s="1" t="n">
        <v>57234</v>
      </c>
      <c r="H11360" s="3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9755</v>
      </c>
      <c r="C11361" s="1" t="str">
        <f aca="false">IF(H11361="",F11361,H11361)</f>
        <v>Solar Photovoltaic Project #21</v>
      </c>
      <c r="F11361" s="5"/>
      <c r="G11361" s="1" t="n">
        <v>57235</v>
      </c>
      <c r="H11361" s="3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9756</v>
      </c>
      <c r="C11362" s="1" t="str">
        <f aca="false">IF(H11362="",F11362,H11362)</f>
        <v>Mililani South Solar Farm</v>
      </c>
      <c r="F11362" s="5"/>
      <c r="G11362" s="1" t="n">
        <v>57242</v>
      </c>
      <c r="H11362" s="3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9757</v>
      </c>
      <c r="C11363" s="1" t="str">
        <f aca="false">IF(H11363="",F11363,H11363)</f>
        <v>Trishe Wind Minnesota</v>
      </c>
      <c r="F11363" s="5"/>
      <c r="G11363" s="1" t="n">
        <v>57255</v>
      </c>
      <c r="H11363" s="3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9758</v>
      </c>
      <c r="C11364" s="1" t="str">
        <f aca="false">IF(H11364="",F11364,H11364)</f>
        <v>Revere Solar Site</v>
      </c>
      <c r="F11364" s="5"/>
      <c r="G11364" s="1" t="n">
        <v>57266</v>
      </c>
      <c r="H11364" s="3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9759</v>
      </c>
      <c r="C11365" s="1" t="str">
        <f aca="false">IF(H11365="",F11365,H11365)</f>
        <v>Iowa Stored Energy Park</v>
      </c>
      <c r="F11365" s="5"/>
      <c r="G11365" s="1" t="n">
        <v>57271</v>
      </c>
      <c r="H11365" s="3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9760</v>
      </c>
      <c r="C11366" s="1" t="str">
        <f aca="false">IF(H11366="",F11366,H11366)</f>
        <v>Palen Solar Power Project</v>
      </c>
      <c r="F11366" s="5"/>
      <c r="G11366" s="1" t="n">
        <v>57272</v>
      </c>
      <c r="H11366" s="3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9761</v>
      </c>
      <c r="C11367" s="1" t="str">
        <f aca="false">IF(H11367="",F11367,H11367)</f>
        <v>Blythe Solar Power Project</v>
      </c>
      <c r="F11367" s="5"/>
      <c r="G11367" s="1" t="n">
        <v>57273</v>
      </c>
      <c r="H11367" s="3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9762</v>
      </c>
      <c r="C11368" s="1" t="str">
        <f aca="false">IF(H11368="",F11368,H11368)</f>
        <v>Rice Solar Energy</v>
      </c>
      <c r="F11368" s="5"/>
      <c r="G11368" s="1" t="n">
        <v>57276</v>
      </c>
      <c r="H11368" s="3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9763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3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9764</v>
      </c>
      <c r="C11370" s="1" t="str">
        <f aca="false">IF(H11370="",F11370,H11370)</f>
        <v>SUNY Buffalo The Solar Strand</v>
      </c>
      <c r="F11370" s="5"/>
      <c r="G11370" s="1" t="n">
        <v>57279</v>
      </c>
      <c r="H11370" s="3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9765</v>
      </c>
      <c r="C11371" s="1" t="str">
        <f aca="false">IF(H11371="",F11371,H11371)</f>
        <v>Amargosa Solar Power Project</v>
      </c>
      <c r="F11371" s="5"/>
      <c r="G11371" s="1" t="n">
        <v>57288</v>
      </c>
      <c r="H11371" s="3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9766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3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9767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3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9768</v>
      </c>
      <c r="C11374" s="1" t="str">
        <f aca="false">IF(H11374="",F11374,H11374)</f>
        <v>Maclay Solar Project</v>
      </c>
      <c r="F11374" s="5"/>
      <c r="G11374" s="1" t="n">
        <v>57308</v>
      </c>
      <c r="H11374" s="3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9769</v>
      </c>
      <c r="C11375" s="1" t="str">
        <f aca="false">IF(H11375="",F11375,H11375)</f>
        <v>LATTC South Campus Solar</v>
      </c>
      <c r="F11375" s="5"/>
      <c r="G11375" s="1" t="n">
        <v>57312</v>
      </c>
      <c r="H11375" s="3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9770</v>
      </c>
      <c r="C11376" s="1" t="str">
        <f aca="false">IF(H11376="",F11376,H11376)</f>
        <v>Valley Bio-Energy LLC</v>
      </c>
      <c r="F11376" s="5"/>
      <c r="G11376" s="1" t="n">
        <v>57316</v>
      </c>
      <c r="H11376" s="3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3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9771</v>
      </c>
      <c r="C11378" s="1" t="str">
        <f aca="false">IF(H11378="",F11378,H11378)</f>
        <v>Panoche Valley Solar Farm</v>
      </c>
      <c r="F11378" s="5"/>
      <c r="G11378" s="1" t="n">
        <v>57340</v>
      </c>
      <c r="H11378" s="3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9772</v>
      </c>
      <c r="C11379" s="1" t="str">
        <f aca="false">IF(H11379="",F11379,H11379)</f>
        <v>Brockton Power Company LLC</v>
      </c>
      <c r="F11379" s="5"/>
      <c r="G11379" s="1" t="n">
        <v>57355</v>
      </c>
      <c r="H11379" s="3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9773</v>
      </c>
      <c r="C11380" s="1" t="str">
        <f aca="false">IF(H11380="",F11380,H11380)</f>
        <v>MP Wilson LLC</v>
      </c>
      <c r="F11380" s="5"/>
      <c r="G11380" s="1" t="n">
        <v>57370</v>
      </c>
      <c r="H11380" s="3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9774</v>
      </c>
      <c r="C11381" s="1" t="str">
        <f aca="false">IF(H11381="",F11381,H11381)</f>
        <v>Turning Point Solar</v>
      </c>
      <c r="F11381" s="5"/>
      <c r="G11381" s="1" t="n">
        <v>57371</v>
      </c>
      <c r="H11381" s="3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9775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3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9776</v>
      </c>
      <c r="C11383" s="1" t="str">
        <f aca="false">IF(H11383="",F11383,H11383)</f>
        <v>Avery Solar</v>
      </c>
      <c r="F11383" s="5"/>
      <c r="G11383" s="1" t="n">
        <v>57389</v>
      </c>
      <c r="H11383" s="3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9777</v>
      </c>
      <c r="C11384" s="1" t="str">
        <f aca="false">IF(H11384="",F11384,H11384)</f>
        <v>TAA Solar Facility</v>
      </c>
      <c r="F11384" s="5"/>
      <c r="G11384" s="1" t="n">
        <v>57391</v>
      </c>
      <c r="H11384" s="3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9778</v>
      </c>
      <c r="C11385" s="1" t="str">
        <f aca="false">IF(H11385="",F11385,H11385)</f>
        <v>Lakeview Cogeneration LLC</v>
      </c>
      <c r="F11385" s="5"/>
      <c r="G11385" s="1" t="n">
        <v>57398</v>
      </c>
      <c r="H11385" s="3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9779</v>
      </c>
      <c r="C11386" s="1" t="str">
        <f aca="false">IF(H11386="",F11386,H11386)</f>
        <v>Smithland Hydroelectric Plant</v>
      </c>
      <c r="F11386" s="5"/>
      <c r="G11386" s="1" t="n">
        <v>57400</v>
      </c>
      <c r="H11386" s="3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9780</v>
      </c>
      <c r="C11387" s="1" t="str">
        <f aca="false">IF(H11387="",F11387,H11387)</f>
        <v>Eco Energy LLC</v>
      </c>
      <c r="F11387" s="5"/>
      <c r="G11387" s="1" t="n">
        <v>57407</v>
      </c>
      <c r="H11387" s="3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9781</v>
      </c>
      <c r="C11388" s="1" t="str">
        <f aca="false">IF(H11388="",F11388,H11388)</f>
        <v>K Road Calico Solar</v>
      </c>
      <c r="F11388" s="5"/>
      <c r="G11388" s="1" t="n">
        <v>57416</v>
      </c>
      <c r="H11388" s="3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3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9782</v>
      </c>
      <c r="C11390" s="1" t="str">
        <f aca="false">IF(H11390="",F11390,H11390)</f>
        <v>Blythe Projects</v>
      </c>
      <c r="F11390" s="5"/>
      <c r="G11390" s="1" t="n">
        <v>57453</v>
      </c>
      <c r="H11390" s="3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9783</v>
      </c>
      <c r="C11391" s="1" t="str">
        <f aca="false">IF(H11391="",F11391,H11391)</f>
        <v>NRG Solar Desert Center</v>
      </c>
      <c r="F11391" s="5"/>
      <c r="G11391" s="1" t="n">
        <v>57454</v>
      </c>
      <c r="H11391" s="3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9784</v>
      </c>
      <c r="C11392" s="1" t="str">
        <f aca="false">IF(H11392="",F11392,H11392)</f>
        <v>TBE-Montgomery LLC</v>
      </c>
      <c r="F11392" s="5"/>
      <c r="G11392" s="1" t="n">
        <v>57472</v>
      </c>
      <c r="H11392" s="3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9785</v>
      </c>
      <c r="C11393" s="1" t="str">
        <f aca="false">IF(H11393="",F11393,H11393)</f>
        <v>Black Rock I</v>
      </c>
      <c r="F11393" s="5"/>
      <c r="G11393" s="1" t="n">
        <v>57477</v>
      </c>
      <c r="H11393" s="3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9785</v>
      </c>
      <c r="C11394" s="1" t="str">
        <f aca="false">IF(H11394="",F11394,H11394)</f>
        <v>Black Rock II</v>
      </c>
      <c r="F11394" s="5"/>
      <c r="G11394" s="1" t="n">
        <v>57478</v>
      </c>
      <c r="H11394" s="3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9785</v>
      </c>
      <c r="C11395" s="1" t="str">
        <f aca="false">IF(H11395="",F11395,H11395)</f>
        <v>Black Rock III</v>
      </c>
      <c r="F11395" s="5"/>
      <c r="G11395" s="1" t="n">
        <v>57479</v>
      </c>
      <c r="H11395" s="3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9786</v>
      </c>
      <c r="C11396" s="1" t="str">
        <f aca="false">IF(H11396="",F11396,H11396)</f>
        <v>Oneida Energy</v>
      </c>
      <c r="F11396" s="5"/>
      <c r="G11396" s="1" t="n">
        <v>57503</v>
      </c>
      <c r="H11396" s="3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9787</v>
      </c>
      <c r="C11397" s="1" t="str">
        <f aca="false">IF(H11397="",F11397,H11397)</f>
        <v>KTAOS Solar Carport</v>
      </c>
      <c r="F11397" s="5"/>
      <c r="G11397" s="1" t="n">
        <v>57510</v>
      </c>
      <c r="H11397" s="3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9788</v>
      </c>
      <c r="C11398" s="1" t="str">
        <f aca="false">IF(H11398="",F11398,H11398)</f>
        <v>UNM Solar Array</v>
      </c>
      <c r="F11398" s="5"/>
      <c r="G11398" s="1" t="n">
        <v>57511</v>
      </c>
      <c r="H11398" s="3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9789</v>
      </c>
      <c r="C11399" s="1" t="str">
        <f aca="false">IF(H11399="",F11399,H11399)</f>
        <v>Kit Carson Solar Carport</v>
      </c>
      <c r="F11399" s="5"/>
      <c r="G11399" s="1" t="n">
        <v>57512</v>
      </c>
      <c r="H11399" s="3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9790</v>
      </c>
      <c r="C11400" s="1" t="str">
        <f aca="false">IF(H11400="",F11400,H11400)</f>
        <v>Purdue Energy Park</v>
      </c>
      <c r="F11400" s="5"/>
      <c r="G11400" s="1" t="n">
        <v>57518</v>
      </c>
      <c r="H11400" s="3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9791</v>
      </c>
      <c r="C11401" s="1" t="str">
        <f aca="false">IF(H11401="",F11401,H11401)</f>
        <v>Painted Hills</v>
      </c>
      <c r="F11401" s="5"/>
      <c r="G11401" s="1" t="n">
        <v>57527</v>
      </c>
      <c r="H11401" s="3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9792</v>
      </c>
      <c r="C11402" s="1" t="str">
        <f aca="false">IF(H11402="",F11402,H11402)</f>
        <v>Solar Photovoltaic Project #25</v>
      </c>
      <c r="F11402" s="5"/>
      <c r="G11402" s="1" t="n">
        <v>57528</v>
      </c>
      <c r="H11402" s="3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9793</v>
      </c>
      <c r="C11403" s="1" t="str">
        <f aca="false">IF(H11403="",F11403,H11403)</f>
        <v>Solar Photovoltaic Project #30</v>
      </c>
      <c r="F11403" s="5"/>
      <c r="G11403" s="1" t="n">
        <v>57532</v>
      </c>
      <c r="H11403" s="3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9794</v>
      </c>
      <c r="C11404" s="1" t="str">
        <f aca="false">IF(H11404="",F11404,H11404)</f>
        <v>Solar Photovoltaic Project #31</v>
      </c>
      <c r="F11404" s="5"/>
      <c r="G11404" s="1" t="n">
        <v>57533</v>
      </c>
      <c r="H11404" s="3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9795</v>
      </c>
      <c r="C11405" s="1" t="str">
        <f aca="false">IF(H11405="",F11405,H11405)</f>
        <v>SPVP #35</v>
      </c>
      <c r="F11405" s="5"/>
      <c r="G11405" s="1" t="n">
        <v>57537</v>
      </c>
      <c r="H11405" s="3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9796</v>
      </c>
      <c r="C11406" s="1" t="str">
        <f aca="false">IF(H11406="",F11406,H11406)</f>
        <v>Solar Photovoltaic Project #40</v>
      </c>
      <c r="F11406" s="5"/>
      <c r="G11406" s="1" t="n">
        <v>57538</v>
      </c>
      <c r="H11406" s="3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9797</v>
      </c>
      <c r="C11407" s="1" t="str">
        <f aca="false">IF(H11407="",F11407,H11407)</f>
        <v>Solar Photovoltaic Project #41</v>
      </c>
      <c r="F11407" s="5"/>
      <c r="G11407" s="1" t="n">
        <v>57539</v>
      </c>
      <c r="H11407" s="3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9798</v>
      </c>
      <c r="C11408" s="1" t="str">
        <f aca="false">IF(H11408="",F11408,H11408)</f>
        <v>Solar Photovoltaic Project #45</v>
      </c>
      <c r="F11408" s="5"/>
      <c r="G11408" s="1" t="n">
        <v>57541</v>
      </c>
      <c r="H11408" s="3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9799</v>
      </c>
      <c r="C11409" s="1" t="str">
        <f aca="false">IF(H11409="",F11409,H11409)</f>
        <v>Solar Photovoltaic Project #47</v>
      </c>
      <c r="F11409" s="5"/>
      <c r="G11409" s="1" t="n">
        <v>57543</v>
      </c>
      <c r="H11409" s="3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9800</v>
      </c>
      <c r="C11410" s="1" t="str">
        <f aca="false">IF(H11410="",F11410,H11410)</f>
        <v>SPVP #46</v>
      </c>
      <c r="F11410" s="5"/>
      <c r="G11410" s="1" t="n">
        <v>57545</v>
      </c>
      <c r="H11410" s="3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9801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3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9802</v>
      </c>
      <c r="C11412" s="1" t="str">
        <f aca="false">IF(H11412="",F11412,H11412)</f>
        <v>Oakley Generating Station</v>
      </c>
      <c r="F11412" s="5"/>
      <c r="G11412" s="1" t="n">
        <v>57552</v>
      </c>
      <c r="H11412" s="3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9803</v>
      </c>
      <c r="C11413" s="1" t="str">
        <f aca="false">IF(H11413="",F11413,H11413)</f>
        <v>Kalaeloa Solar One</v>
      </c>
      <c r="F11413" s="5"/>
      <c r="G11413" s="1" t="n">
        <v>57569</v>
      </c>
      <c r="H11413" s="3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9804</v>
      </c>
      <c r="C11414" s="1" t="str">
        <f aca="false">IF(H11414="",F11414,H11414)</f>
        <v>FibroMont</v>
      </c>
      <c r="F11414" s="5"/>
      <c r="G11414" s="1" t="n">
        <v>57596</v>
      </c>
      <c r="H11414" s="3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9805</v>
      </c>
      <c r="C11415" s="1" t="str">
        <f aca="false">IF(H11415="",F11415,H11415)</f>
        <v>Paulding Wind Farm LLC</v>
      </c>
      <c r="F11415" s="5"/>
      <c r="G11415" s="1" t="n">
        <v>57611</v>
      </c>
      <c r="H11415" s="3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9806</v>
      </c>
      <c r="C11416" s="1" t="str">
        <f aca="false">IF(H11416="",F11416,H11416)</f>
        <v>Number Nine Wind Farm</v>
      </c>
      <c r="F11416" s="5"/>
      <c r="G11416" s="1" t="n">
        <v>57612</v>
      </c>
      <c r="H11416" s="3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9807</v>
      </c>
      <c r="C11417" s="1" t="str">
        <f aca="false">IF(H11417="",F11417,H11417)</f>
        <v>Antelope Ridge Wind Power</v>
      </c>
      <c r="F11417" s="5"/>
      <c r="G11417" s="1" t="n">
        <v>57615</v>
      </c>
      <c r="H11417" s="3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9808</v>
      </c>
      <c r="C11418" s="1" t="str">
        <f aca="false">IF(H11418="",F11418,H11418)</f>
        <v>Blackstone Wind Farm III</v>
      </c>
      <c r="F11418" s="5"/>
      <c r="G11418" s="1" t="n">
        <v>57618</v>
      </c>
      <c r="H11418" s="3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9809</v>
      </c>
      <c r="C11419" s="1" t="str">
        <f aca="false">IF(H11419="",F11419,H11419)</f>
        <v>Blackstone Wind Farm IV</v>
      </c>
      <c r="F11419" s="5"/>
      <c r="G11419" s="1" t="n">
        <v>57619</v>
      </c>
      <c r="H11419" s="3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9810</v>
      </c>
      <c r="C11420" s="1" t="str">
        <f aca="false">IF(H11420="",F11420,H11420)</f>
        <v>Bright Stalk Wind Farm II</v>
      </c>
      <c r="F11420" s="5"/>
      <c r="G11420" s="1" t="n">
        <v>57622</v>
      </c>
      <c r="H11420" s="3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9811</v>
      </c>
      <c r="C11421" s="1" t="str">
        <f aca="false">IF(H11421="",F11421,H11421)</f>
        <v>Bright Stalk Wind Farm I</v>
      </c>
      <c r="F11421" s="5"/>
      <c r="G11421" s="1" t="n">
        <v>57623</v>
      </c>
      <c r="H11421" s="3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9812</v>
      </c>
      <c r="C11422" s="1" t="str">
        <f aca="false">IF(H11422="",F11422,H11422)</f>
        <v>IPL FIT Monrovia I LLC</v>
      </c>
      <c r="F11422" s="5"/>
      <c r="G11422" s="1" t="n">
        <v>57627</v>
      </c>
      <c r="H11422" s="3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9813</v>
      </c>
      <c r="C11423" s="1" t="str">
        <f aca="false">IF(H11423="",F11423,H11423)</f>
        <v>Meadow Lake Wind Farm V LLC</v>
      </c>
      <c r="F11423" s="5"/>
      <c r="G11423" s="1" t="n">
        <v>57628</v>
      </c>
      <c r="H11423" s="3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9814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3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9815</v>
      </c>
      <c r="C11425" s="1" t="str">
        <f aca="false">IF(H11425="",F11425,H11425)</f>
        <v>Antelope Solar Farm</v>
      </c>
      <c r="F11425" s="5"/>
      <c r="G11425" s="1" t="n">
        <v>57641</v>
      </c>
      <c r="H11425" s="3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9816</v>
      </c>
      <c r="C11426" s="1" t="str">
        <f aca="false">IF(H11426="",F11426,H11426)</f>
        <v>FRV Mojave Solar Project</v>
      </c>
      <c r="F11426" s="5"/>
      <c r="G11426" s="1" t="n">
        <v>57642</v>
      </c>
      <c r="H11426" s="3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9817</v>
      </c>
      <c r="C11427" s="1" t="str">
        <f aca="false">IF(H11427="",F11427,H11427)</f>
        <v>Pflugerville Solar Farm</v>
      </c>
      <c r="F11427" s="5"/>
      <c r="G11427" s="1" t="n">
        <v>57659</v>
      </c>
      <c r="H11427" s="3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9818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3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9819</v>
      </c>
      <c r="C11429" s="1" t="str">
        <f aca="false">IF(H11429="",F11429,H11429)</f>
        <v>Sorrento</v>
      </c>
      <c r="F11429" s="5"/>
      <c r="G11429" s="1" t="n">
        <v>57686</v>
      </c>
      <c r="H11429" s="3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9820</v>
      </c>
      <c r="C11430" s="1" t="str">
        <f aca="false">IF(H11430="",F11430,H11430)</f>
        <v>Lakeview Biomass CoGen</v>
      </c>
      <c r="F11430" s="5"/>
      <c r="G11430" s="1" t="n">
        <v>57688</v>
      </c>
      <c r="H11430" s="3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9821</v>
      </c>
      <c r="C11431" s="1" t="str">
        <f aca="false">IF(H11431="",F11431,H11431)</f>
        <v>West Butte Wind Power Project</v>
      </c>
      <c r="F11431" s="5"/>
      <c r="G11431" s="1" t="n">
        <v>57704</v>
      </c>
      <c r="H11431" s="3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9822</v>
      </c>
      <c r="C11432" s="1" t="str">
        <f aca="false">IF(H11432="",F11432,H11432)</f>
        <v>Sweeny IGCC Plant</v>
      </c>
      <c r="F11432" s="5"/>
      <c r="G11432" s="1" t="n">
        <v>57705</v>
      </c>
      <c r="H11432" s="3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9823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3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9824</v>
      </c>
      <c r="C11434" s="1" t="str">
        <f aca="false">IF(H11434="",F11434,H11434)</f>
        <v>Grand View PV Solar One</v>
      </c>
      <c r="F11434" s="5"/>
      <c r="G11434" s="1" t="n">
        <v>57731</v>
      </c>
      <c r="H11434" s="3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9825</v>
      </c>
      <c r="C11435" s="1" t="str">
        <f aca="false">IF(H11435="",F11435,H11435)</f>
        <v>St Joseph Energy Center</v>
      </c>
      <c r="F11435" s="5"/>
      <c r="G11435" s="1" t="n">
        <v>57794</v>
      </c>
      <c r="H11435" s="3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9826</v>
      </c>
      <c r="C11436" s="1" t="str">
        <f aca="false">IF(H11436="",F11436,H11436)</f>
        <v>Old Bridge Clean Energy Center</v>
      </c>
      <c r="F11436" s="5"/>
      <c r="G11436" s="1" t="n">
        <v>57814</v>
      </c>
      <c r="H11436" s="3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9827</v>
      </c>
      <c r="C11437" s="1" t="str">
        <f aca="false">IF(H11437="",F11437,H11437)</f>
        <v>MVHS PV System</v>
      </c>
      <c r="F11437" s="5"/>
      <c r="G11437" s="1" t="n">
        <v>57825</v>
      </c>
      <c r="H11437" s="3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9828</v>
      </c>
      <c r="C11438" s="1" t="str">
        <f aca="false">IF(H11438="",F11438,H11438)</f>
        <v>LAHS PV System</v>
      </c>
      <c r="F11438" s="5"/>
      <c r="G11438" s="1" t="n">
        <v>57826</v>
      </c>
      <c r="H11438" s="3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9829</v>
      </c>
      <c r="C11439" s="1" t="str">
        <f aca="false">IF(H11439="",F11439,H11439)</f>
        <v>Levy Nuclear Plant</v>
      </c>
      <c r="F11439" s="5"/>
      <c r="G11439" s="1" t="n">
        <v>57894</v>
      </c>
      <c r="H11439" s="3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9830</v>
      </c>
      <c r="C11440" s="1" t="str">
        <f aca="false">IF(H11440="",F11440,H11440)</f>
        <v>Hidden Hills Solar Plant 1</v>
      </c>
      <c r="F11440" s="5"/>
      <c r="G11440" s="1" t="n">
        <v>57905</v>
      </c>
      <c r="H11440" s="3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9831</v>
      </c>
      <c r="C11441" s="1" t="str">
        <f aca="false">IF(H11441="",F11441,H11441)</f>
        <v>Hidden Hills Solar Plant 2</v>
      </c>
      <c r="F11441" s="5"/>
      <c r="G11441" s="1" t="n">
        <v>57906</v>
      </c>
      <c r="H11441" s="3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9832</v>
      </c>
      <c r="C11442" s="1" t="str">
        <f aca="false">IF(H11442="",F11442,H11442)</f>
        <v>Tule Wind LLC</v>
      </c>
      <c r="F11442" s="5"/>
      <c r="G11442" s="1" t="n">
        <v>57913</v>
      </c>
      <c r="H11442" s="3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9833</v>
      </c>
      <c r="C11443" s="1" t="str">
        <f aca="false">IF(H11443="",F11443,H11443)</f>
        <v>Dolan Springs</v>
      </c>
      <c r="F11443" s="5"/>
      <c r="G11443" s="1" t="n">
        <v>57920</v>
      </c>
      <c r="H11443" s="3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9834</v>
      </c>
      <c r="C11444" s="1" t="str">
        <f aca="false">IF(H11444="",F11444,H11444)</f>
        <v>Kettleman Solar</v>
      </c>
      <c r="F11444" s="5"/>
      <c r="G11444" s="1" t="n">
        <v>57921</v>
      </c>
      <c r="H11444" s="3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9835</v>
      </c>
      <c r="C11445" s="1" t="str">
        <f aca="false">IF(H11445="",F11445,H11445)</f>
        <v>Tierra Bonita Solar</v>
      </c>
      <c r="F11445" s="5"/>
      <c r="G11445" s="1" t="n">
        <v>57923</v>
      </c>
      <c r="H11445" s="3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9836</v>
      </c>
      <c r="C11446" s="1" t="str">
        <f aca="false">IF(H11446="",F11446,H11446)</f>
        <v>Klamath Solar</v>
      </c>
      <c r="F11446" s="5"/>
      <c r="G11446" s="1" t="n">
        <v>57924</v>
      </c>
      <c r="H11446" s="3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9837</v>
      </c>
      <c r="C11447" s="1" t="str">
        <f aca="false">IF(H11447="",F11447,H11447)</f>
        <v>Rock Haven CT</v>
      </c>
      <c r="F11447" s="5"/>
      <c r="G11447" s="1" t="n">
        <v>57954</v>
      </c>
      <c r="H11447" s="3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9838</v>
      </c>
      <c r="C11448" s="1" t="str">
        <f aca="false">IF(H11448="",F11448,H11448)</f>
        <v>LanEast Solar Farm LLC</v>
      </c>
      <c r="F11448" s="5"/>
      <c r="G11448" s="1" t="n">
        <v>57957</v>
      </c>
      <c r="H11448" s="3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9839</v>
      </c>
      <c r="C11449" s="1" t="str">
        <f aca="false">IF(H11449="",F11449,H11449)</f>
        <v>LanWest Solar Farm LLC</v>
      </c>
      <c r="F11449" s="5"/>
      <c r="G11449" s="1" t="n">
        <v>57958</v>
      </c>
      <c r="H11449" s="3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9840</v>
      </c>
      <c r="C11450" s="1" t="str">
        <f aca="false">IF(H11450="",F11450,H11450)</f>
        <v>Rugged Solar LLC</v>
      </c>
      <c r="F11450" s="5"/>
      <c r="G11450" s="1" t="n">
        <v>57960</v>
      </c>
      <c r="H11450" s="3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9841</v>
      </c>
      <c r="C11451" s="1" t="str">
        <f aca="false">IF(H11451="",F11451,H11451)</f>
        <v>Tierra Del Sol Solar Farm LLC</v>
      </c>
      <c r="F11451" s="5"/>
      <c r="G11451" s="1" t="n">
        <v>57961</v>
      </c>
      <c r="H11451" s="3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9842</v>
      </c>
      <c r="C11452" s="1" t="str">
        <f aca="false">IF(H11452="",F11452,H11452)</f>
        <v>Miller Coors Eden LLC</v>
      </c>
      <c r="F11452" s="5"/>
      <c r="G11452" s="1" t="n">
        <v>58050</v>
      </c>
      <c r="H11452" s="3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9843</v>
      </c>
      <c r="C11453" s="1" t="str">
        <f aca="false">IF(H11453="",F11453,H11453)</f>
        <v>Pea Patch Wind Farm</v>
      </c>
      <c r="F11453" s="5"/>
      <c r="G11453" s="1" t="n">
        <v>58087</v>
      </c>
      <c r="H11453" s="3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9844</v>
      </c>
      <c r="C11454" s="1" t="str">
        <f aca="false">IF(H11454="",F11454,H11454)</f>
        <v>El Cabo Wind</v>
      </c>
      <c r="F11454" s="5"/>
      <c r="G11454" s="1" t="n">
        <v>58098</v>
      </c>
      <c r="H11454" s="3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9845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3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9846</v>
      </c>
      <c r="C11456" s="1" t="str">
        <f aca="false">IF(H11456="",F11456,H11456)</f>
        <v>Jawbone Wind Project</v>
      </c>
      <c r="F11456" s="5"/>
      <c r="G11456" s="1" t="n">
        <v>58175</v>
      </c>
      <c r="H11456" s="3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9847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3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9848</v>
      </c>
      <c r="C11458" s="1" t="str">
        <f aca="false">IF(H11458="",F11458,H11458)</f>
        <v>Agincourt Solar Project</v>
      </c>
      <c r="F11458" s="5"/>
      <c r="G11458" s="1" t="n">
        <v>58415</v>
      </c>
      <c r="H11458" s="3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9849</v>
      </c>
      <c r="C11459" s="1" t="str">
        <f aca="false">IF(H11459="",F11459,H11459)</f>
        <v>Ahoskie</v>
      </c>
      <c r="F11459" s="5"/>
      <c r="G11459" s="1" t="n">
        <v>59795</v>
      </c>
      <c r="H11459" s="3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9850</v>
      </c>
      <c r="C11460" s="1" t="str">
        <f aca="false">IF(H11460="",F11460,H11460)</f>
        <v>Aiya Solar Project</v>
      </c>
      <c r="F11460" s="5"/>
      <c r="G11460" s="1" t="n">
        <v>59869</v>
      </c>
      <c r="H11460" s="3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9851</v>
      </c>
      <c r="C11461" s="1" t="str">
        <f aca="false">IF(H11461="",F11461,H11461)</f>
        <v>Ajax Solar</v>
      </c>
      <c r="F11461" s="5"/>
      <c r="G11461" s="1" t="n">
        <v>60288</v>
      </c>
      <c r="H11461" s="3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9852</v>
      </c>
      <c r="C11462" s="1" t="str">
        <f aca="false">IF(H11462="",F11462,H11462)</f>
        <v>Albany Green Energy</v>
      </c>
      <c r="F11462" s="5"/>
      <c r="G11462" s="1" t="n">
        <v>60340</v>
      </c>
      <c r="H11462" s="3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9853</v>
      </c>
      <c r="C11463" s="1" t="str">
        <f aca="false">IF(H11463="",F11463,H11463)</f>
        <v>Alexis Solar</v>
      </c>
      <c r="F11463" s="5"/>
      <c r="G11463" s="1" t="n">
        <v>60139</v>
      </c>
      <c r="H11463" s="3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9854</v>
      </c>
      <c r="C11464" s="1" t="str">
        <f aca="false">IF(H11464="",F11464,H11464)</f>
        <v>Algonquin SKIC 10 Solar, LLC</v>
      </c>
      <c r="F11464" s="5"/>
      <c r="G11464" s="1" t="n">
        <v>60242</v>
      </c>
      <c r="H11464" s="3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9855</v>
      </c>
      <c r="C11465" s="1" t="str">
        <f aca="false">IF(H11465="",F11465,H11465)</f>
        <v>Allegany Wind Farm</v>
      </c>
      <c r="F11465" s="5"/>
      <c r="G11465" s="1" t="n">
        <v>58779</v>
      </c>
      <c r="H11465" s="3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9856</v>
      </c>
      <c r="C11466" s="1" t="str">
        <f aca="false">IF(H11466="",F11466,H11466)</f>
        <v>Aloha Solar Energy Fund 1 PK1</v>
      </c>
      <c r="F11466" s="5"/>
      <c r="G11466" s="1" t="n">
        <v>58659</v>
      </c>
      <c r="H11466" s="3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9857</v>
      </c>
      <c r="C11467" s="1" t="str">
        <f aca="false">IF(H11467="",F11467,H11467)</f>
        <v>Alpaca</v>
      </c>
      <c r="F11467" s="5"/>
      <c r="G11467" s="1" t="n">
        <v>58813</v>
      </c>
      <c r="H11467" s="3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9858</v>
      </c>
      <c r="C11468" s="1" t="str">
        <f aca="false">IF(H11468="",F11468,H11468)</f>
        <v>Alta Luna</v>
      </c>
      <c r="F11468" s="5"/>
      <c r="G11468" s="1" t="n">
        <v>60258</v>
      </c>
      <c r="H11468" s="3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9859</v>
      </c>
      <c r="C11469" s="1" t="str">
        <f aca="false">IF(H11469="",F11469,H11469)</f>
        <v>American Falls Solar</v>
      </c>
      <c r="F11469" s="5"/>
      <c r="G11469" s="1" t="n">
        <v>60011</v>
      </c>
      <c r="H11469" s="3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9860</v>
      </c>
      <c r="C11470" s="1" t="str">
        <f aca="false">IF(H11470="",F11470,H11470)</f>
        <v>American Falls Solar II</v>
      </c>
      <c r="F11470" s="5"/>
      <c r="G11470" s="1" t="n">
        <v>60012</v>
      </c>
      <c r="H11470" s="3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9861</v>
      </c>
      <c r="C11471" s="1" t="str">
        <f aca="false">IF(H11471="",F11471,H11471)</f>
        <v>American Legion PV 1</v>
      </c>
      <c r="F11471" s="5"/>
      <c r="G11471" s="1" t="n">
        <v>59516</v>
      </c>
      <c r="H11471" s="3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9862</v>
      </c>
      <c r="C11472" s="1" t="str">
        <f aca="false">IF(H11472="",F11472,H11472)</f>
        <v>Amity Energy LLC</v>
      </c>
      <c r="F11472" s="5"/>
      <c r="G11472" s="1" t="n">
        <v>59418</v>
      </c>
      <c r="H11472" s="3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9863</v>
      </c>
      <c r="C11473" s="1" t="str">
        <f aca="false">IF(H11473="",F11473,H11473)</f>
        <v>Angus Holdings</v>
      </c>
      <c r="F11473" s="5"/>
      <c r="G11473" s="1" t="n">
        <v>59211</v>
      </c>
      <c r="H11473" s="3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9864</v>
      </c>
      <c r="C11474" s="1" t="str">
        <f aca="false">IF(H11474="",F11474,H11474)</f>
        <v>Anna Solar</v>
      </c>
      <c r="F11474" s="5"/>
      <c r="G11474" s="1" t="n">
        <v>60176</v>
      </c>
      <c r="H11474" s="3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9865</v>
      </c>
      <c r="C11475" s="1" t="str">
        <f aca="false">IF(H11475="",F11475,H11475)</f>
        <v>Antrim Wind</v>
      </c>
      <c r="F11475" s="5"/>
      <c r="G11475" s="1" t="n">
        <v>59953</v>
      </c>
      <c r="H11475" s="3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9866</v>
      </c>
      <c r="C11476" s="1" t="str">
        <f aca="false">IF(H11476="",F11476,H11476)</f>
        <v>Apex Bethel Energy Center</v>
      </c>
      <c r="F11476" s="5"/>
      <c r="G11476" s="1" t="n">
        <v>59048</v>
      </c>
      <c r="H11476" s="3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9867</v>
      </c>
      <c r="C11477" s="1" t="str">
        <f aca="false">IF(H11477="",F11477,H11477)</f>
        <v>Apple Blossom Wind Farm</v>
      </c>
      <c r="F11477" s="5"/>
      <c r="G11477" s="1" t="n">
        <v>58690</v>
      </c>
      <c r="H11477" s="3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9868</v>
      </c>
      <c r="C11478" s="1" t="str">
        <f aca="false">IF(H11478="",F11478,H11478)</f>
        <v>Apple Campus 2 Fuel Cell</v>
      </c>
      <c r="F11478" s="5"/>
      <c r="G11478" s="1" t="n">
        <v>59557</v>
      </c>
      <c r="H11478" s="3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9869</v>
      </c>
      <c r="C11479" s="1" t="str">
        <f aca="false">IF(H11479="",F11479,H11479)</f>
        <v>Apple Campus 2 PV</v>
      </c>
      <c r="F11479" s="5"/>
      <c r="G11479" s="1" t="n">
        <v>59473</v>
      </c>
      <c r="H11479" s="3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9870</v>
      </c>
      <c r="C11480" s="1" t="str">
        <f aca="false">IF(H11480="",F11480,H11480)</f>
        <v>Aragonne Solar LLC</v>
      </c>
      <c r="F11480" s="5"/>
      <c r="G11480" s="1" t="n">
        <v>59252</v>
      </c>
      <c r="H11480" s="3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9871</v>
      </c>
      <c r="C11481" s="1" t="str">
        <f aca="false">IF(H11481="",F11481,H11481)</f>
        <v>Aspiration G</v>
      </c>
      <c r="F11481" s="5"/>
      <c r="G11481" s="1" t="n">
        <v>59737</v>
      </c>
      <c r="H11481" s="3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9872</v>
      </c>
      <c r="C11482" s="1" t="str">
        <f aca="false">IF(H11482="",F11482,H11482)</f>
        <v>Aulander Solar</v>
      </c>
      <c r="F11482" s="5"/>
      <c r="G11482" s="1" t="n">
        <v>59707</v>
      </c>
      <c r="H11482" s="3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9872</v>
      </c>
      <c r="C11483" s="1" t="str">
        <f aca="false">IF(H11483="",F11483,H11483)</f>
        <v>aulander holloman solar, llc</v>
      </c>
      <c r="F11483" s="5"/>
      <c r="G11483" s="1" t="n">
        <v>62340</v>
      </c>
      <c r="H11483" s="3" t="s">
        <v>15899</v>
      </c>
    </row>
    <row r="11484" customFormat="false" ht="15" hidden="false" customHeight="true" outlineLevel="0" collapsed="false">
      <c r="A11484" s="1" t="n">
        <f aca="false">MAX($A$2:$A11482)+1</f>
        <v>9873</v>
      </c>
      <c r="C11484" s="1" t="str">
        <f aca="false">IF(H11484="",F11484,H11484)</f>
        <v>Austin Solar</v>
      </c>
      <c r="F11484" s="5"/>
      <c r="G11484" s="1" t="n">
        <v>58733</v>
      </c>
      <c r="H11484" s="3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9874</v>
      </c>
      <c r="C11485" s="1" t="str">
        <f aca="false">IF(H11485="",F11485,H11485)</f>
        <v>Ayrshire</v>
      </c>
      <c r="F11485" s="5"/>
      <c r="G11485" s="1" t="n">
        <v>58792</v>
      </c>
      <c r="H11485" s="3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9875</v>
      </c>
      <c r="C11486" s="1" t="str">
        <f aca="false">IF(H11486="",F11486,H11486)</f>
        <v>Baltimore Church Solar, LLC</v>
      </c>
      <c r="F11486" s="5"/>
      <c r="G11486" s="1" t="n">
        <v>60144</v>
      </c>
      <c r="H11486" s="3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9876</v>
      </c>
      <c r="C11487" s="1" t="str">
        <f aca="false">IF(H11487="",F11487,H11487)</f>
        <v>Basswood Energy, LLC</v>
      </c>
      <c r="F11487" s="5"/>
      <c r="G11487" s="1" t="n">
        <v>59420</v>
      </c>
      <c r="H11487" s="3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9877</v>
      </c>
      <c r="C11488" s="1" t="str">
        <f aca="false">IF(H11488="",F11488,H11488)</f>
        <v>Bayles</v>
      </c>
      <c r="F11488" s="5"/>
      <c r="G11488" s="1" t="n">
        <v>58816</v>
      </c>
      <c r="H11488" s="3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9878</v>
      </c>
      <c r="C11489" s="1" t="str">
        <f aca="false">IF(H11489="",F11489,H11489)</f>
        <v>Bayshore Solar A, LLC</v>
      </c>
      <c r="F11489" s="5"/>
      <c r="G11489" s="1" t="n">
        <v>60481</v>
      </c>
      <c r="H11489" s="3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9879</v>
      </c>
      <c r="C11490" s="1" t="str">
        <f aca="false">IF(H11490="",F11490,H11490)</f>
        <v>Bayshore Solar B, LLC</v>
      </c>
      <c r="F11490" s="5"/>
      <c r="G11490" s="1" t="n">
        <v>60474</v>
      </c>
      <c r="H11490" s="3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9880</v>
      </c>
      <c r="C11491" s="1" t="str">
        <f aca="false">IF(H11491="",F11491,H11491)</f>
        <v>Bayshore Solar C, LLC</v>
      </c>
      <c r="F11491" s="5"/>
      <c r="G11491" s="1" t="n">
        <v>60475</v>
      </c>
      <c r="H11491" s="3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9881</v>
      </c>
      <c r="C11492" s="1" t="str">
        <f aca="false">IF(H11492="",F11492,H11492)</f>
        <v>Beacon Solar Plant Site 2</v>
      </c>
      <c r="F11492" s="5"/>
      <c r="G11492" s="1" t="n">
        <v>59309</v>
      </c>
      <c r="H11492" s="3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9882</v>
      </c>
      <c r="C11493" s="1" t="str">
        <f aca="false">IF(H11493="",F11493,H11493)</f>
        <v>Beacon Solar Plant Site 5</v>
      </c>
      <c r="F11493" s="5"/>
      <c r="G11493" s="1" t="n">
        <v>59308</v>
      </c>
      <c r="H11493" s="3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9883</v>
      </c>
      <c r="C11494" s="1" t="str">
        <f aca="false">IF(H11494="",F11494,H11494)</f>
        <v>Bearford Farm Solar Project</v>
      </c>
      <c r="F11494" s="5"/>
      <c r="G11494" s="1" t="n">
        <v>59567</v>
      </c>
      <c r="H11494" s="3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9884</v>
      </c>
      <c r="C11495" s="1" t="str">
        <f aca="false">IF(H11495="",F11495,H11495)</f>
        <v>Bearkat</v>
      </c>
      <c r="F11495" s="5"/>
      <c r="G11495" s="1" t="n">
        <v>59972</v>
      </c>
      <c r="H11495" s="3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9885</v>
      </c>
      <c r="C11496" s="1" t="str">
        <f aca="false">IF(H11496="",F11496,H11496)</f>
        <v>Benson Creek Windfarm</v>
      </c>
      <c r="F11496" s="5"/>
      <c r="G11496" s="1" t="n">
        <v>59491</v>
      </c>
      <c r="H11496" s="3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9886</v>
      </c>
      <c r="C11497" s="1" t="str">
        <f aca="false">IF(H11497="",F11497,H11497)</f>
        <v>Beth Solar</v>
      </c>
      <c r="F11497" s="5"/>
      <c r="G11497" s="1" t="n">
        <v>58734</v>
      </c>
      <c r="H11497" s="3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9887</v>
      </c>
      <c r="C11498" s="1" t="str">
        <f aca="false">IF(H11498="",F11498,H11498)</f>
        <v>Bethel Wind Farm LLC</v>
      </c>
      <c r="F11498" s="5"/>
      <c r="G11498" s="1" t="n">
        <v>60414</v>
      </c>
      <c r="H11498" s="3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9888</v>
      </c>
      <c r="C11499" s="1" t="str">
        <f aca="false">IF(H11499="",F11499,H11499)</f>
        <v>Big Boy Solar</v>
      </c>
      <c r="F11499" s="5"/>
      <c r="G11499" s="1" t="n">
        <v>58736</v>
      </c>
      <c r="H11499" s="3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9889</v>
      </c>
      <c r="C11500" s="1" t="str">
        <f aca="false">IF(H11500="",F11500,H11500)</f>
        <v>Binks Solar</v>
      </c>
      <c r="F11500" s="5"/>
      <c r="G11500" s="1" t="n">
        <v>58737</v>
      </c>
      <c r="H11500" s="3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9890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3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9891</v>
      </c>
      <c r="C11502" s="1" t="str">
        <f aca="false">IF(H11502="",F11502,H11502)</f>
        <v>Black Fork Wind Energy Project</v>
      </c>
      <c r="F11502" s="5"/>
      <c r="G11502" s="1" t="n">
        <v>59907</v>
      </c>
      <c r="H11502" s="3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9892</v>
      </c>
      <c r="C11503" s="1" t="str">
        <f aca="false">IF(H11503="",F11503,H11503)</f>
        <v>Black Oak Wind Farm</v>
      </c>
      <c r="F11503" s="5"/>
      <c r="G11503" s="1" t="n">
        <v>59813</v>
      </c>
      <c r="H11503" s="3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9893</v>
      </c>
      <c r="C11504" s="1" t="str">
        <f aca="false">IF(H11504="",F11504,H11504)</f>
        <v>Blackwell Solar Park</v>
      </c>
      <c r="F11504" s="5"/>
      <c r="G11504" s="1" t="n">
        <v>59524</v>
      </c>
      <c r="H11504" s="3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9894</v>
      </c>
      <c r="C11505" s="1" t="str">
        <f aca="false">IF(H11505="",F11505,H11505)</f>
        <v>Bladen Solar Farm</v>
      </c>
      <c r="F11505" s="5"/>
      <c r="G11505" s="1" t="n">
        <v>60296</v>
      </c>
      <c r="H11505" s="3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9895</v>
      </c>
      <c r="C11506" s="1" t="str">
        <f aca="false">IF(H11506="",F11506,H11506)</f>
        <v>Blazing Star Wind Farm 1</v>
      </c>
      <c r="F11506" s="5"/>
      <c r="G11506" s="1" t="n">
        <v>60504</v>
      </c>
      <c r="H11506" s="3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9896</v>
      </c>
      <c r="C11507" s="1" t="str">
        <f aca="false">IF(H11507="",F11507,H11507)</f>
        <v>Bloomsbury Solar, LLC</v>
      </c>
      <c r="F11507" s="5"/>
      <c r="G11507" s="1" t="n">
        <v>59970</v>
      </c>
      <c r="H11507" s="3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9897</v>
      </c>
      <c r="C11508" s="1" t="str">
        <f aca="false">IF(H11508="",F11508,H11508)</f>
        <v>Blue Bird Solar</v>
      </c>
      <c r="F11508" s="5"/>
      <c r="G11508" s="1" t="n">
        <v>60177</v>
      </c>
      <c r="H11508" s="3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9898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3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9899</v>
      </c>
      <c r="C11510" s="1" t="str">
        <f aca="false">IF(H11510="",F11510,H11510)</f>
        <v>Blue Mountain Wind Farm</v>
      </c>
      <c r="F11510" s="5"/>
      <c r="G11510" s="1" t="n">
        <v>58764</v>
      </c>
      <c r="H11510" s="3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9900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3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9901</v>
      </c>
      <c r="C11512" s="1" t="str">
        <f aca="false">IF(H11512="",F11512,H11512)</f>
        <v>Blythe Solar III, LLC</v>
      </c>
      <c r="F11512" s="5"/>
      <c r="G11512" s="1" t="n">
        <v>60094</v>
      </c>
      <c r="H11512" s="3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9902</v>
      </c>
      <c r="C11513" s="1" t="str">
        <f aca="false">IF(H11513="",F11513,H11513)</f>
        <v>Blythe Solar IV, LLC</v>
      </c>
      <c r="F11513" s="5"/>
      <c r="G11513" s="1" t="n">
        <v>60095</v>
      </c>
      <c r="H11513" s="3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9903</v>
      </c>
      <c r="C11514" s="1" t="str">
        <f aca="false">IF(H11514="",F11514,H11514)</f>
        <v>Bonnie Solar</v>
      </c>
      <c r="F11514" s="5"/>
      <c r="G11514" s="1" t="n">
        <v>60175</v>
      </c>
      <c r="H11514" s="3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9904</v>
      </c>
      <c r="C11515" s="1" t="str">
        <f aca="false">IF(H11515="",F11515,H11515)</f>
        <v>Borden Solar Farm</v>
      </c>
      <c r="F11515" s="5"/>
      <c r="G11515" s="1" t="n">
        <v>59531</v>
      </c>
      <c r="H11515" s="3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9905</v>
      </c>
      <c r="C11516" s="1" t="str">
        <f aca="false">IF(H11516="",F11516,H11516)</f>
        <v>Boykin PV1</v>
      </c>
      <c r="F11516" s="5"/>
      <c r="G11516" s="1" t="n">
        <v>59996</v>
      </c>
      <c r="H11516" s="3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9906</v>
      </c>
      <c r="C11517" s="1" t="str">
        <f aca="false">IF(H11517="",F11517,H11517)</f>
        <v>Braddock Lock and Dam</v>
      </c>
      <c r="F11517" s="5"/>
      <c r="G11517" s="1" t="n">
        <v>59091</v>
      </c>
      <c r="H11517" s="3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9907</v>
      </c>
      <c r="C11518" s="1" t="str">
        <f aca="false">IF(H11518="",F11518,H11518)</f>
        <v>Bradley Farm</v>
      </c>
      <c r="F11518" s="5"/>
      <c r="G11518" s="1" t="n">
        <v>59568</v>
      </c>
      <c r="H11518" s="3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9908</v>
      </c>
      <c r="C11519" s="1" t="str">
        <f aca="false">IF(H11519="",F11519,H11519)</f>
        <v>Broadview Energy JN, LLC</v>
      </c>
      <c r="F11519" s="5"/>
      <c r="G11519" s="1" t="n">
        <v>60145</v>
      </c>
      <c r="H11519" s="3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9909</v>
      </c>
      <c r="C11520" s="1" t="str">
        <f aca="false">IF(H11520="",F11520,H11520)</f>
        <v>Broadview Energy KW, LLC</v>
      </c>
      <c r="F11520" s="5"/>
      <c r="G11520" s="1" t="n">
        <v>60152</v>
      </c>
      <c r="H11520" s="3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9910</v>
      </c>
      <c r="C11521" s="1" t="str">
        <f aca="false">IF(H11521="",F11521,H11521)</f>
        <v>Brooke Solar</v>
      </c>
      <c r="F11521" s="5"/>
      <c r="G11521" s="1" t="n">
        <v>60140</v>
      </c>
      <c r="H11521" s="3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9911</v>
      </c>
      <c r="C11522" s="1" t="str">
        <f aca="false">IF(H11522="",F11522,H11522)</f>
        <v>Broome County</v>
      </c>
      <c r="F11522" s="5"/>
      <c r="G11522" s="1" t="n">
        <v>60507</v>
      </c>
      <c r="H11522" s="3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9912</v>
      </c>
      <c r="C11523" s="1" t="str">
        <f aca="false">IF(H11523="",F11523,H11523)</f>
        <v>Buckeye Generation Center, LLC</v>
      </c>
      <c r="F11523" s="5"/>
      <c r="G11523" s="1" t="n">
        <v>59471</v>
      </c>
      <c r="H11523" s="3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9913</v>
      </c>
      <c r="C11524" s="1" t="str">
        <f aca="false">IF(H11524="",F11524,H11524)</f>
        <v>Buckeye Wind Farm</v>
      </c>
      <c r="F11524" s="5"/>
      <c r="G11524" s="1" t="n">
        <v>58776</v>
      </c>
      <c r="H11524" s="3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9914</v>
      </c>
      <c r="C11525" s="1" t="str">
        <f aca="false">IF(H11525="",F11525,H11525)</f>
        <v>Buckthorn Solar 1</v>
      </c>
      <c r="F11525" s="5"/>
      <c r="G11525" s="1" t="n">
        <v>60044</v>
      </c>
      <c r="H11525" s="3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9915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3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9916</v>
      </c>
      <c r="C11527" s="1" t="str">
        <f aca="false">IF(H11527="",F11527,H11527)</f>
        <v>CA Flats Solar 130, LLC</v>
      </c>
      <c r="F11527" s="5"/>
      <c r="G11527" s="1" t="n">
        <v>60033</v>
      </c>
      <c r="H11527" s="3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9917</v>
      </c>
      <c r="C11528" s="1" t="str">
        <f aca="false">IF(H11528="",F11528,H11528)</f>
        <v>CA Flats Solar 150, LLC</v>
      </c>
      <c r="F11528" s="5"/>
      <c r="G11528" s="1" t="n">
        <v>60034</v>
      </c>
      <c r="H11528" s="3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9918</v>
      </c>
      <c r="C11529" s="1" t="str">
        <f aca="false">IF(H11529="",F11529,H11529)</f>
        <v>Cabaniss Solar</v>
      </c>
      <c r="F11529" s="5"/>
      <c r="G11529" s="1" t="n">
        <v>60430</v>
      </c>
      <c r="H11529" s="3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9919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3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9920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3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9921</v>
      </c>
      <c r="C11532" s="1" t="str">
        <f aca="false">IF(H11532="",F11532,H11532)</f>
        <v>Calypso Farm</v>
      </c>
      <c r="F11532" s="5"/>
      <c r="G11532" s="1" t="n">
        <v>59212</v>
      </c>
      <c r="H11532" s="3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9922</v>
      </c>
      <c r="C11533" s="1" t="str">
        <f aca="false">IF(H11533="",F11533,H11533)</f>
        <v>Canton Mountain Wind</v>
      </c>
      <c r="F11533" s="5"/>
      <c r="G11533" s="1" t="n">
        <v>58620</v>
      </c>
      <c r="H11533" s="3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9923</v>
      </c>
      <c r="C11534" s="1" t="str">
        <f aca="false">IF(H11534="",F11534,H11534)</f>
        <v>Canyon Wind Project, LLC</v>
      </c>
      <c r="F11534" s="5"/>
      <c r="G11534" s="1" t="n">
        <v>60271</v>
      </c>
      <c r="H11534" s="3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9924</v>
      </c>
      <c r="C11535" s="1" t="str">
        <f aca="false">IF(H11535="",F11535,H11535)</f>
        <v>Capelin Solar</v>
      </c>
      <c r="F11535" s="5"/>
      <c r="G11535" s="1" t="n">
        <v>59400</v>
      </c>
      <c r="H11535" s="3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9925</v>
      </c>
      <c r="C11536" s="1" t="str">
        <f aca="false">IF(H11536="",F11536,H11536)</f>
        <v>Caprock Solar 2 LLC</v>
      </c>
      <c r="F11536" s="5"/>
      <c r="G11536" s="1" t="n">
        <v>59846</v>
      </c>
      <c r="H11536" s="3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9926</v>
      </c>
      <c r="C11537" s="1" t="str">
        <f aca="false">IF(H11537="",F11537,H11537)</f>
        <v>Cardinal Solar</v>
      </c>
      <c r="F11537" s="5"/>
      <c r="G11537" s="1" t="n">
        <v>60174</v>
      </c>
      <c r="H11537" s="3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9927</v>
      </c>
      <c r="C11538" s="1" t="str">
        <f aca="false">IF(H11538="",F11538,H11538)</f>
        <v>Carlsbad Energy Center</v>
      </c>
      <c r="F11538" s="5"/>
      <c r="G11538" s="1" t="n">
        <v>59002</v>
      </c>
      <c r="H11538" s="3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9928</v>
      </c>
      <c r="C11539" s="1" t="str">
        <f aca="false">IF(H11539="",F11539,H11539)</f>
        <v>Carroll County Energy</v>
      </c>
      <c r="F11539" s="5"/>
      <c r="G11539" s="1" t="n">
        <v>59773</v>
      </c>
      <c r="H11539" s="3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9929</v>
      </c>
      <c r="C11540" s="1" t="str">
        <f aca="false">IF(H11540="",F11540,H11540)</f>
        <v>Carter Solar</v>
      </c>
      <c r="F11540" s="5"/>
      <c r="G11540" s="1" t="n">
        <v>60167</v>
      </c>
      <c r="H11540" s="3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9930</v>
      </c>
      <c r="C11541" s="1" t="str">
        <f aca="false">IF(H11541="",F11541,H11541)</f>
        <v>Cash Solar</v>
      </c>
      <c r="F11541" s="5"/>
      <c r="G11541" s="1" t="n">
        <v>60178</v>
      </c>
      <c r="H11541" s="3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9931</v>
      </c>
      <c r="C11542" s="1" t="str">
        <f aca="false">IF(H11542="",F11542,H11542)</f>
        <v>Cassadaga  Wind Farm</v>
      </c>
      <c r="F11542" s="5"/>
      <c r="G11542" s="1" t="n">
        <v>58777</v>
      </c>
      <c r="H11542" s="3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9932</v>
      </c>
      <c r="C11543" s="1" t="str">
        <f aca="false">IF(H11543="",F11543,H11543)</f>
        <v>Castle Gap Solar</v>
      </c>
      <c r="F11543" s="5"/>
      <c r="G11543" s="1" t="n">
        <v>60123</v>
      </c>
      <c r="H11543" s="3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9933</v>
      </c>
      <c r="C11544" s="1" t="str">
        <f aca="false">IF(H11544="",F11544,H11544)</f>
        <v>Cattle Ridge Wind Farm 1</v>
      </c>
      <c r="F11544" s="5"/>
      <c r="G11544" s="1" t="n">
        <v>60503</v>
      </c>
      <c r="H11544" s="3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9934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3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9935</v>
      </c>
      <c r="C11546" s="1" t="str">
        <f aca="false">IF(H11546="",F11546,H11546)</f>
        <v>Chamon Power LLC</v>
      </c>
      <c r="F11546" s="5"/>
      <c r="G11546" s="1" t="n">
        <v>60460</v>
      </c>
      <c r="H11546" s="3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9936</v>
      </c>
      <c r="C11547" s="1" t="str">
        <f aca="false">IF(H11547="",F11547,H11547)</f>
        <v>Changing Winds</v>
      </c>
      <c r="F11547" s="5"/>
      <c r="G11547" s="1" t="n">
        <v>59243</v>
      </c>
      <c r="H11547" s="3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9937</v>
      </c>
      <c r="C11548" s="1" t="str">
        <f aca="false">IF(H11548="",F11548,H11548)</f>
        <v>Chapman Ranch Wind I</v>
      </c>
      <c r="F11548" s="5"/>
      <c r="G11548" s="1" t="n">
        <v>59193</v>
      </c>
      <c r="H11548" s="3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9938</v>
      </c>
      <c r="C11549" s="1" t="str">
        <f aca="false">IF(H11549="",F11549,H11549)</f>
        <v>Charlie Solar</v>
      </c>
      <c r="F11549" s="5"/>
      <c r="G11549" s="1" t="n">
        <v>58738</v>
      </c>
      <c r="H11549" s="3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9939</v>
      </c>
      <c r="C11550" s="1" t="str">
        <f aca="false">IF(H11550="",F11550,H11550)</f>
        <v>Chatham Park Solar Farm</v>
      </c>
      <c r="F11550" s="5"/>
      <c r="G11550" s="1" t="n">
        <v>58869</v>
      </c>
      <c r="H11550" s="3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9940</v>
      </c>
      <c r="C11551" s="1" t="str">
        <f aca="false">IF(H11551="",F11551,H11551)</f>
        <v>Chilocco Wind Farm</v>
      </c>
      <c r="F11551" s="5"/>
      <c r="G11551" s="1" t="n">
        <v>58406</v>
      </c>
      <c r="H11551" s="3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9941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3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9942</v>
      </c>
      <c r="C11553" s="1" t="str">
        <f aca="false">IF(H11553="",F11553,H11553)</f>
        <v>Christina Solar</v>
      </c>
      <c r="F11553" s="5"/>
      <c r="G11553" s="1" t="n">
        <v>60172</v>
      </c>
      <c r="H11553" s="3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9943</v>
      </c>
      <c r="C11554" s="1" t="str">
        <f aca="false">IF(H11554="",F11554,H11554)</f>
        <v>Cielo Lindo</v>
      </c>
      <c r="F11554" s="5"/>
      <c r="G11554" s="1" t="n">
        <v>60264</v>
      </c>
      <c r="H11554" s="3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9944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3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9945</v>
      </c>
      <c r="C11556" s="1" t="str">
        <f aca="false">IF(H11556="",F11556,H11556)</f>
        <v>Clark 1 Solar</v>
      </c>
      <c r="F11556" s="5"/>
      <c r="G11556" s="1" t="n">
        <v>59697</v>
      </c>
      <c r="H11556" s="3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9946</v>
      </c>
      <c r="C11557" s="1" t="str">
        <f aca="false">IF(H11557="",F11557,H11557)</f>
        <v>Clark 2 Solar</v>
      </c>
      <c r="F11557" s="5"/>
      <c r="G11557" s="1" t="n">
        <v>59698</v>
      </c>
      <c r="H11557" s="3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9947</v>
      </c>
      <c r="C11558" s="1" t="str">
        <f aca="false">IF(H11558="",F11558,H11558)</f>
        <v>Clark 3 Solar</v>
      </c>
      <c r="F11558" s="5"/>
      <c r="G11558" s="1" t="n">
        <v>59699</v>
      </c>
      <c r="H11558" s="3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9948</v>
      </c>
      <c r="C11559" s="1" t="str">
        <f aca="false">IF(H11559="",F11559,H11559)</f>
        <v>Clark 4 Solar</v>
      </c>
      <c r="F11559" s="5"/>
      <c r="G11559" s="1" t="n">
        <v>59700</v>
      </c>
      <c r="H11559" s="3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9949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3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9950</v>
      </c>
      <c r="C11561" s="1" t="str">
        <f aca="false">IF(H11561="",F11561,H11561)</f>
        <v>Clayton Solar</v>
      </c>
      <c r="F11561" s="5"/>
      <c r="G11561" s="1" t="n">
        <v>60171</v>
      </c>
      <c r="H11561" s="3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9951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3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9952</v>
      </c>
      <c r="C11563" s="1" t="str">
        <f aca="false">IF(H11563="",F11563,H11563)</f>
        <v>Clean Path Energy Center</v>
      </c>
      <c r="F11563" s="5"/>
      <c r="G11563" s="1" t="n">
        <v>60289</v>
      </c>
      <c r="H11563" s="3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9953</v>
      </c>
      <c r="C11564" s="1" t="str">
        <f aca="false">IF(H11564="",F11564,H11564)</f>
        <v>Clear Springs Energy Center</v>
      </c>
      <c r="F11564" s="5"/>
      <c r="G11564" s="1" t="n">
        <v>59615</v>
      </c>
      <c r="H11564" s="3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9954</v>
      </c>
      <c r="C11565" s="1" t="str">
        <f aca="false">IF(H11565="",F11565,H11565)</f>
        <v>Climax Solar</v>
      </c>
      <c r="F11565" s="5"/>
      <c r="G11565" s="1" t="n">
        <v>60286</v>
      </c>
      <c r="H11565" s="3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9955</v>
      </c>
      <c r="C11566" s="1" t="str">
        <f aca="false">IF(H11566="",F11566,H11566)</f>
        <v>Clipperton Holdings</v>
      </c>
      <c r="F11566" s="5"/>
      <c r="G11566" s="1" t="n">
        <v>59213</v>
      </c>
      <c r="H11566" s="3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9956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3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9957</v>
      </c>
      <c r="C11568" s="1" t="str">
        <f aca="false">IF(H11568="",F11568,H11568)</f>
        <v>Colin Solar</v>
      </c>
      <c r="F11568" s="5"/>
      <c r="G11568" s="1" t="n">
        <v>58723</v>
      </c>
      <c r="H11568" s="3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9958</v>
      </c>
      <c r="C11569" s="1" t="str">
        <f aca="false">IF(H11569="",F11569,H11569)</f>
        <v>Colorado Bend II</v>
      </c>
      <c r="F11569" s="5"/>
      <c r="G11569" s="1" t="n">
        <v>60122</v>
      </c>
      <c r="H11569" s="3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9959</v>
      </c>
      <c r="C11570" s="1" t="str">
        <f aca="false">IF(H11570="",F11570,H11570)</f>
        <v>Con Dios Solar 11</v>
      </c>
      <c r="F11570" s="5"/>
      <c r="G11570" s="1" t="n">
        <v>59264</v>
      </c>
      <c r="H11570" s="3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9960</v>
      </c>
      <c r="C11571" s="1" t="str">
        <f aca="false">IF(H11571="",F11571,H11571)</f>
        <v>Con Dios Solar 3</v>
      </c>
      <c r="F11571" s="5"/>
      <c r="G11571" s="1" t="n">
        <v>59263</v>
      </c>
      <c r="H11571" s="3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9961</v>
      </c>
      <c r="C11572" s="1" t="str">
        <f aca="false">IF(H11572="",F11572,H11572)</f>
        <v>Concord Blue Eagar, LLC</v>
      </c>
      <c r="F11572" s="5"/>
      <c r="G11572" s="1" t="n">
        <v>60374</v>
      </c>
      <c r="H11572" s="3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9962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3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9963</v>
      </c>
      <c r="C11574" s="1" t="str">
        <f aca="false">IF(H11574="",F11574,H11574)</f>
        <v>Copenhagen Wind Farm</v>
      </c>
      <c r="F11574" s="5"/>
      <c r="G11574" s="1" t="n">
        <v>58979</v>
      </c>
      <c r="H11574" s="3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9964</v>
      </c>
      <c r="C11575" s="1" t="str">
        <f aca="false">IF(H11575="",F11575,H11575)</f>
        <v>Copper Crossing Gen Station</v>
      </c>
      <c r="F11575" s="5"/>
      <c r="G11575" s="1" t="n">
        <v>58413</v>
      </c>
      <c r="H11575" s="3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9965</v>
      </c>
      <c r="C11576" s="1" t="str">
        <f aca="false">IF(H11576="",F11576,H11576)</f>
        <v>Cotton Plains Wind Farm</v>
      </c>
      <c r="F11576" s="5"/>
      <c r="G11576" s="1" t="n">
        <v>60210</v>
      </c>
      <c r="H11576" s="3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9966</v>
      </c>
      <c r="C11577" s="1" t="str">
        <f aca="false">IF(H11577="",F11577,H11577)</f>
        <v>Cotton Solar</v>
      </c>
      <c r="F11577" s="5"/>
      <c r="G11577" s="1" t="n">
        <v>59572</v>
      </c>
      <c r="H11577" s="3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9967</v>
      </c>
      <c r="C11578" s="1" t="str">
        <f aca="false">IF(H11578="",F11578,H11578)</f>
        <v>Coyote Crest Wind Farm</v>
      </c>
      <c r="F11578" s="5"/>
      <c r="G11578" s="1" t="n">
        <v>58778</v>
      </c>
      <c r="H11578" s="3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9968</v>
      </c>
      <c r="C11579" s="1" t="str">
        <f aca="false">IF(H11579="",F11579,H11579)</f>
        <v>CP Bloom Wind LLC</v>
      </c>
      <c r="F11579" s="5"/>
      <c r="G11579" s="1" t="n">
        <v>59888</v>
      </c>
      <c r="H11579" s="3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9969</v>
      </c>
      <c r="C11580" s="1" t="str">
        <f aca="false">IF(H11580="",F11580,H11580)</f>
        <v>CPV Pondera King Energy Center</v>
      </c>
      <c r="F11580" s="5"/>
      <c r="G11580" s="1" t="n">
        <v>58910</v>
      </c>
      <c r="H11580" s="3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9970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3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9971</v>
      </c>
      <c r="C11582" s="1" t="str">
        <f aca="false">IF(H11582="",F11582,H11582)</f>
        <v>Crane Solar Facility</v>
      </c>
      <c r="F11582" s="5"/>
      <c r="G11582" s="1" t="n">
        <v>60435</v>
      </c>
      <c r="H11582" s="3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9972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3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9973</v>
      </c>
      <c r="C11584" s="1" t="str">
        <f aca="false">IF(H11584="",F11584,H11584)</f>
        <v>Crawford Solar</v>
      </c>
      <c r="F11584" s="5"/>
      <c r="G11584" s="1" t="n">
        <v>60294</v>
      </c>
      <c r="H11584" s="3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9974</v>
      </c>
      <c r="C11585" s="1" t="str">
        <f aca="false">IF(H11585="",F11585,H11585)</f>
        <v>Crimson Solar</v>
      </c>
      <c r="F11585" s="5"/>
      <c r="G11585" s="1" t="n">
        <v>60295</v>
      </c>
      <c r="H11585" s="3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9975</v>
      </c>
      <c r="C11586" s="1" t="str">
        <f aca="false">IF(H11586="",F11586,H11586)</f>
        <v>Crocker Wind Farm</v>
      </c>
      <c r="F11586" s="5"/>
      <c r="G11586" s="1" t="n">
        <v>60505</v>
      </c>
      <c r="H11586" s="3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9976</v>
      </c>
      <c r="C11587" s="1" t="str">
        <f aca="false">IF(H11587="",F11587,H11587)</f>
        <v>Crosby County Wind Farm, LLC</v>
      </c>
      <c r="F11587" s="5"/>
      <c r="G11587" s="1" t="n">
        <v>60273</v>
      </c>
      <c r="H11587" s="3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9977</v>
      </c>
      <c r="C11588" s="1" t="str">
        <f aca="false">IF(H11588="",F11588,H11588)</f>
        <v>Cuyama Solar, LLC</v>
      </c>
      <c r="F11588" s="5"/>
      <c r="G11588" s="1" t="n">
        <v>60043</v>
      </c>
      <c r="H11588" s="3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9978</v>
      </c>
      <c r="C11589" s="1" t="str">
        <f aca="false">IF(H11589="",F11589,H11589)</f>
        <v>Daystar Solar</v>
      </c>
      <c r="F11589" s="5"/>
      <c r="G11589" s="1" t="n">
        <v>60179</v>
      </c>
      <c r="H11589" s="3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9979</v>
      </c>
      <c r="C11590" s="1" t="str">
        <f aca="false">IF(H11590="",F11590,H11590)</f>
        <v>Decatur Co. Solar RES (IN)</v>
      </c>
      <c r="F11590" s="5"/>
      <c r="G11590" s="1" t="n">
        <v>59988</v>
      </c>
      <c r="H11590" s="3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9980</v>
      </c>
      <c r="C11591" s="1" t="str">
        <f aca="false">IF(H11591="",F11591,H11591)</f>
        <v>Demille Solar Farm</v>
      </c>
      <c r="F11591" s="5"/>
      <c r="G11591" s="1" t="n">
        <v>60346</v>
      </c>
      <c r="H11591" s="3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9981</v>
      </c>
      <c r="C11592" s="1" t="str">
        <f aca="false">IF(H11592="",F11592,H11592)</f>
        <v>Desert Quartzite</v>
      </c>
      <c r="F11592" s="5"/>
      <c r="G11592" s="1" t="n">
        <v>59871</v>
      </c>
      <c r="H11592" s="3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9982</v>
      </c>
      <c r="C11593" s="1" t="str">
        <f aca="false">IF(H11593="",F11593,H11593)</f>
        <v>Dobbins Mill Farm</v>
      </c>
      <c r="F11593" s="5"/>
      <c r="G11593" s="1" t="n">
        <v>59101</v>
      </c>
      <c r="H11593" s="3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9983</v>
      </c>
      <c r="C11594" s="1" t="str">
        <f aca="false">IF(H11594="",F11594,H11594)</f>
        <v>Double Weir</v>
      </c>
      <c r="F11594" s="5"/>
      <c r="H11594" s="3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9984</v>
      </c>
      <c r="C11595" s="1" t="str">
        <f aca="false">IF(H11595="",F11595,H11595)</f>
        <v>Duck Solar</v>
      </c>
      <c r="F11595" s="5"/>
      <c r="G11595" s="1" t="n">
        <v>58724</v>
      </c>
      <c r="H11595" s="3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9985</v>
      </c>
      <c r="C11596" s="1" t="str">
        <f aca="false">IF(H11596="",F11596,H11596)</f>
        <v>Durbin Creek Windfarm</v>
      </c>
      <c r="F11596" s="5"/>
      <c r="G11596" s="1" t="n">
        <v>59492</v>
      </c>
      <c r="H11596" s="3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9986</v>
      </c>
      <c r="C11597" s="1" t="str">
        <f aca="false">IF(H11597="",F11597,H11597)</f>
        <v>Duroc Holdings</v>
      </c>
      <c r="F11597" s="5"/>
      <c r="G11597" s="1" t="n">
        <v>60379</v>
      </c>
      <c r="H11597" s="3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9987</v>
      </c>
      <c r="C11598" s="1" t="str">
        <f aca="false">IF(H11598="",F11598,H11598)</f>
        <v>E Nash PV1</v>
      </c>
      <c r="F11598" s="5"/>
      <c r="G11598" s="1" t="n">
        <v>60002</v>
      </c>
      <c r="H11598" s="3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9988</v>
      </c>
      <c r="C11599" s="1" t="str">
        <f aca="false">IF(H11599="",F11599,H11599)</f>
        <v>Eagle Solar</v>
      </c>
      <c r="F11599" s="5"/>
      <c r="G11599" s="1" t="n">
        <v>60161</v>
      </c>
      <c r="H11599" s="3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9989</v>
      </c>
      <c r="C11600" s="1" t="str">
        <f aca="false">IF(H11600="",F11600,H11600)</f>
        <v>East Pecos Solar</v>
      </c>
      <c r="F11600" s="5"/>
      <c r="G11600" s="1" t="n">
        <v>60436</v>
      </c>
      <c r="H11600" s="3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9990</v>
      </c>
      <c r="C11601" s="1" t="str">
        <f aca="false">IF(H11601="",F11601,H11601)</f>
        <v>Easter</v>
      </c>
      <c r="F11601" s="5"/>
      <c r="G11601" s="1" t="n">
        <v>59971</v>
      </c>
      <c r="H11601" s="3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9991</v>
      </c>
      <c r="C11602" s="1" t="str">
        <f aca="false">IF(H11602="",F11602,H11602)</f>
        <v>EcoPoint Wind LLC</v>
      </c>
      <c r="F11602" s="5"/>
      <c r="G11602" s="1" t="n">
        <v>59902</v>
      </c>
      <c r="H11602" s="3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9992</v>
      </c>
      <c r="C11603" s="1" t="str">
        <f aca="false">IF(H11603="",F11603,H11603)</f>
        <v>EKS Solar Farm</v>
      </c>
      <c r="F11603" s="5"/>
      <c r="G11603" s="1" t="n">
        <v>58705</v>
      </c>
      <c r="H11603" s="3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9993</v>
      </c>
      <c r="C11604" s="1" t="str">
        <f aca="false">IF(H11604="",F11604,H11604)</f>
        <v>Enfield Farm</v>
      </c>
      <c r="F11604" s="5"/>
      <c r="G11604" s="1" t="n">
        <v>58860</v>
      </c>
      <c r="H11604" s="3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9994</v>
      </c>
      <c r="C11605" s="1" t="str">
        <f aca="false">IF(H11605="",F11605,H11605)</f>
        <v>ESC Brooke County Power I</v>
      </c>
      <c r="F11605" s="5"/>
      <c r="G11605" s="1" t="n">
        <v>60202</v>
      </c>
      <c r="H11605" s="3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9995</v>
      </c>
      <c r="C11606" s="1" t="str">
        <f aca="false">IF(H11606="",F11606,H11606)</f>
        <v>ESC Harrison County Power</v>
      </c>
      <c r="F11606" s="5"/>
      <c r="G11606" s="1" t="n">
        <v>60206</v>
      </c>
      <c r="H11606" s="3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9996</v>
      </c>
      <c r="C11607" s="1" t="str">
        <f aca="false">IF(H11607="",F11607,H11607)</f>
        <v>ESC Tioga County Power</v>
      </c>
      <c r="F11607" s="5"/>
      <c r="G11607" s="1" t="n">
        <v>60205</v>
      </c>
      <c r="H11607" s="3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9997</v>
      </c>
      <c r="C11608" s="1" t="str">
        <f aca="false">IF(H11608="",F11608,H11608)</f>
        <v>ESS Fairgrounds</v>
      </c>
      <c r="F11608" s="5"/>
      <c r="G11608" s="1" t="n">
        <v>60215</v>
      </c>
      <c r="H11608" s="3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9998</v>
      </c>
      <c r="C11609" s="1" t="str">
        <f aca="false">IF(H11609="",F11609,H11609)</f>
        <v>ESS Lewes</v>
      </c>
      <c r="F11609" s="5"/>
      <c r="G11609" s="1" t="n">
        <v>60216</v>
      </c>
      <c r="H11609" s="3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9999</v>
      </c>
      <c r="C11610" s="1" t="str">
        <f aca="false">IF(H11610="",F11610,H11610)</f>
        <v>ESS Wesel</v>
      </c>
      <c r="F11610" s="5"/>
      <c r="G11610" s="1" t="n">
        <v>60214</v>
      </c>
      <c r="H11610" s="3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10000</v>
      </c>
      <c r="C11611" s="1" t="str">
        <f aca="false">IF(H11611="",F11611,H11611)</f>
        <v>Exelon West Medway II LLC</v>
      </c>
      <c r="F11611" s="5"/>
      <c r="G11611" s="1" t="n">
        <v>59882</v>
      </c>
      <c r="H11611" s="3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10001</v>
      </c>
      <c r="C11612" s="1" t="str">
        <f aca="false">IF(H11612="",F11612,H11612)</f>
        <v>Fairhaven C</v>
      </c>
      <c r="F11612" s="5"/>
      <c r="G11612" s="1" t="n">
        <v>60423</v>
      </c>
      <c r="H11612" s="3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10002</v>
      </c>
      <c r="C11613" s="1" t="str">
        <f aca="false">IF(H11613="",F11613,H11613)</f>
        <v>Faison Farm</v>
      </c>
      <c r="F11613" s="5"/>
      <c r="G11613" s="1" t="n">
        <v>59208</v>
      </c>
      <c r="H11613" s="3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10003</v>
      </c>
      <c r="C11614" s="1" t="str">
        <f aca="false">IF(H11614="",F11614,H11614)</f>
        <v>FGE Texas I</v>
      </c>
      <c r="F11614" s="5"/>
      <c r="G11614" s="1" t="n">
        <v>58931</v>
      </c>
      <c r="H11614" s="3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10004</v>
      </c>
      <c r="C11615" s="1" t="str">
        <f aca="false">IF(H11615="",F11615,H11615)</f>
        <v>FGE Texas II</v>
      </c>
      <c r="F11615" s="5"/>
      <c r="G11615" s="1" t="n">
        <v>58930</v>
      </c>
      <c r="H11615" s="3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10005</v>
      </c>
      <c r="C11616" s="1" t="str">
        <f aca="false">IF(H11616="",F11616,H11616)</f>
        <v>Fiber Winds</v>
      </c>
      <c r="F11616" s="5"/>
      <c r="G11616" s="1" t="n">
        <v>59244</v>
      </c>
      <c r="H11616" s="3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10006</v>
      </c>
      <c r="C11617" s="1" t="str">
        <f aca="false">IF(H11617="",F11617,H11617)</f>
        <v>Five Forks Solar</v>
      </c>
      <c r="F11617" s="5"/>
      <c r="G11617" s="1" t="n">
        <v>59951</v>
      </c>
      <c r="H11617" s="3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10007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3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10008</v>
      </c>
      <c r="C11619" s="1" t="str">
        <f aca="false">IF(H11619="",F11619,H11619)</f>
        <v>Flat Meeks PV 1</v>
      </c>
      <c r="F11619" s="5"/>
      <c r="G11619" s="1" t="n">
        <v>59514</v>
      </c>
      <c r="H11619" s="3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10009</v>
      </c>
      <c r="C11620" s="1" t="str">
        <f aca="false">IF(H11620="",F11620,H11620)</f>
        <v>Florey Knobb</v>
      </c>
      <c r="F11620" s="5"/>
      <c r="G11620" s="1" t="n">
        <v>58821</v>
      </c>
      <c r="H11620" s="3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10010</v>
      </c>
      <c r="C11621" s="1" t="str">
        <f aca="false">IF(H11621="",F11621,H11621)</f>
        <v>Fluvanna</v>
      </c>
      <c r="F11621" s="5"/>
      <c r="G11621" s="1" t="n">
        <v>59245</v>
      </c>
      <c r="H11621" s="3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10011</v>
      </c>
      <c r="C11622" s="1" t="str">
        <f aca="false">IF(H11622="",F11622,H11622)</f>
        <v>Foothill Solar Project</v>
      </c>
      <c r="F11622" s="5"/>
      <c r="G11622" s="1" t="n">
        <v>59799</v>
      </c>
      <c r="H11622" s="3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10012</v>
      </c>
      <c r="C11623" s="1" t="str">
        <f aca="false">IF(H11623="",F11623,H11623)</f>
        <v>Franklinton Solar</v>
      </c>
      <c r="F11623" s="5"/>
      <c r="G11623" s="1" t="n">
        <v>59708</v>
      </c>
      <c r="H11623" s="3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10013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3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10014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3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10015</v>
      </c>
      <c r="C11626" s="1" t="str">
        <f aca="false">IF(H11626="",F11626,H11626)</f>
        <v>Fremont Farm</v>
      </c>
      <c r="F11626" s="5"/>
      <c r="G11626" s="1" t="n">
        <v>59103</v>
      </c>
      <c r="H11626" s="3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10016</v>
      </c>
      <c r="C11627" s="1" t="str">
        <f aca="false">IF(H11627="",F11627,H11627)</f>
        <v>Friendswood Energy</v>
      </c>
      <c r="F11627" s="5"/>
      <c r="G11627" s="1" t="n">
        <v>60468</v>
      </c>
      <c r="H11627" s="3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10017</v>
      </c>
      <c r="C11628" s="1" t="str">
        <f aca="false">IF(H11628="",F11628,H11628)</f>
        <v>Fuquay Farm</v>
      </c>
      <c r="F11628" s="5"/>
      <c r="G11628" s="1" t="n">
        <v>58331</v>
      </c>
      <c r="H11628" s="3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10018</v>
      </c>
      <c r="C11629" s="1" t="str">
        <f aca="false">IF(H11629="",F11629,H11629)</f>
        <v>Fusion Solar Center LLC</v>
      </c>
      <c r="F11629" s="5"/>
      <c r="G11629" s="1" t="n">
        <v>58876</v>
      </c>
      <c r="H11629" s="3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10019</v>
      </c>
      <c r="C11630" s="1" t="str">
        <f aca="false">IF(H11630="",F11630,H11630)</f>
        <v>Gallegos Wind Farm, Phase 1</v>
      </c>
      <c r="F11630" s="5"/>
      <c r="G11630" s="1" t="n">
        <v>59047</v>
      </c>
      <c r="H11630" s="3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10020</v>
      </c>
      <c r="C11631" s="1" t="str">
        <f aca="false">IF(H11631="",F11631,H11631)</f>
        <v>Gantt Farm</v>
      </c>
      <c r="F11631" s="5"/>
      <c r="G11631" s="1" t="n">
        <v>59104</v>
      </c>
      <c r="H11631" s="3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10021</v>
      </c>
      <c r="C11632" s="1" t="str">
        <f aca="false">IF(H11632="",F11632,H11632)</f>
        <v>Garland Farm</v>
      </c>
      <c r="F11632" s="5"/>
      <c r="G11632" s="1" t="n">
        <v>59209</v>
      </c>
      <c r="H11632" s="3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10022</v>
      </c>
      <c r="C11633" s="1" t="str">
        <f aca="false">IF(H11633="",F11633,H11633)</f>
        <v>Garrison Butte Wind, LLC</v>
      </c>
      <c r="F11633" s="5"/>
      <c r="G11633" s="1" t="n">
        <v>60066</v>
      </c>
      <c r="H11633" s="3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10023</v>
      </c>
      <c r="C11634" s="1" t="str">
        <f aca="false">IF(H11634="",F11634,H11634)</f>
        <v>Gateway Energy Center, LLC</v>
      </c>
      <c r="F11634" s="5"/>
      <c r="G11634" s="1" t="n">
        <v>59538</v>
      </c>
      <c r="H11634" s="3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10024</v>
      </c>
      <c r="C11635" s="1" t="str">
        <f aca="false">IF(H11635="",F11635,H11635)</f>
        <v>Good Spring NGCC</v>
      </c>
      <c r="F11635" s="5"/>
      <c r="G11635" s="1" t="n">
        <v>58409</v>
      </c>
      <c r="H11635" s="3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10025</v>
      </c>
      <c r="C11636" s="1" t="str">
        <f aca="false">IF(H11636="",F11636,H11636)</f>
        <v>Goodnight</v>
      </c>
      <c r="F11636" s="5"/>
      <c r="G11636" s="1" t="n">
        <v>59246</v>
      </c>
      <c r="H11636" s="3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10026</v>
      </c>
      <c r="C11637" s="1" t="str">
        <f aca="false">IF(H11637="",F11637,H11637)</f>
        <v>Grady Wind Energy Center, LLC</v>
      </c>
      <c r="F11637" s="5"/>
      <c r="G11637" s="1" t="n">
        <v>60317</v>
      </c>
      <c r="H11637" s="3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10027</v>
      </c>
      <c r="C11638" s="1" t="str">
        <f aca="false">IF(H11638="",F11638,H11638)</f>
        <v>Grandview Wind Farm III LLC</v>
      </c>
      <c r="F11638" s="5"/>
      <c r="G11638" s="1" t="n">
        <v>59067</v>
      </c>
      <c r="H11638" s="3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10028</v>
      </c>
      <c r="C11639" s="1" t="str">
        <f aca="false">IF(H11639="",F11639,H11639)</f>
        <v>Grandy PV 1</v>
      </c>
      <c r="F11639" s="5"/>
      <c r="G11639" s="1" t="n">
        <v>59518</v>
      </c>
      <c r="H11639" s="3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10029</v>
      </c>
      <c r="C11640" s="1" t="str">
        <f aca="false">IF(H11640="",F11640,H11640)</f>
        <v>Great Bay Solar 1</v>
      </c>
      <c r="F11640" s="5"/>
      <c r="G11640" s="1" t="n">
        <v>59851</v>
      </c>
      <c r="H11640" s="3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10030</v>
      </c>
      <c r="C11641" s="1" t="str">
        <f aca="false">IF(H11641="",F11641,H11641)</f>
        <v>Great Bay Wind Energy Center</v>
      </c>
      <c r="F11641" s="5"/>
      <c r="G11641" s="1" t="n">
        <v>59385</v>
      </c>
      <c r="H11641" s="3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10031</v>
      </c>
      <c r="C11642" s="1" t="str">
        <f aca="false">IF(H11642="",F11642,H11642)</f>
        <v>Green River Wind Farm</v>
      </c>
      <c r="F11642" s="5"/>
      <c r="G11642" s="1" t="n">
        <v>60471</v>
      </c>
      <c r="H11642" s="3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10032</v>
      </c>
      <c r="C11643" s="1" t="str">
        <f aca="false">IF(H11643="",F11643,H11643)</f>
        <v>Greene County Meter #1</v>
      </c>
      <c r="F11643" s="5"/>
      <c r="G11643" s="1" t="n">
        <v>60463</v>
      </c>
      <c r="H11643" s="3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10033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3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10034</v>
      </c>
      <c r="C11645" s="1" t="str">
        <f aca="false">IF(H11645="",F11645,H11645)</f>
        <v>Greenville Farm 2</v>
      </c>
      <c r="F11645" s="5"/>
      <c r="G11645" s="1" t="n">
        <v>58850</v>
      </c>
      <c r="H11645" s="3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10035</v>
      </c>
      <c r="C11646" s="1" t="str">
        <f aca="false">IF(H11646="",F11646,H11646)</f>
        <v>Grove Solar</v>
      </c>
      <c r="F11646" s="5"/>
      <c r="G11646" s="1" t="n">
        <v>60181</v>
      </c>
      <c r="H11646" s="3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10036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3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10037</v>
      </c>
      <c r="C11648" s="1" t="str">
        <f aca="false">IF(H11648="",F11648,H11648)</f>
        <v>Guernsey Holdings</v>
      </c>
      <c r="F11648" s="5"/>
      <c r="G11648" s="1" t="n">
        <v>59214</v>
      </c>
      <c r="H11648" s="3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10038</v>
      </c>
      <c r="C11649" s="1" t="str">
        <f aca="false">IF(H11649="",F11649,H11649)</f>
        <v>Gulf Coast Solar Center I</v>
      </c>
      <c r="F11649" s="5"/>
      <c r="G11649" s="1" t="n">
        <v>59689</v>
      </c>
      <c r="H11649" s="3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10039</v>
      </c>
      <c r="C11650" s="1" t="str">
        <f aca="false">IF(H11650="",F11650,H11650)</f>
        <v>Gulf Coast Solar Center II</v>
      </c>
      <c r="F11650" s="5"/>
      <c r="G11650" s="1" t="n">
        <v>59690</v>
      </c>
      <c r="H11650" s="3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10040</v>
      </c>
      <c r="C11651" s="1" t="str">
        <f aca="false">IF(H11651="",F11651,H11651)</f>
        <v>Gulf Coast Solar Center III</v>
      </c>
      <c r="F11651" s="5"/>
      <c r="G11651" s="1" t="n">
        <v>59691</v>
      </c>
      <c r="H11651" s="3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10041</v>
      </c>
      <c r="C11652" s="1" t="str">
        <f aca="false">IF(H11652="",F11652,H11652)</f>
        <v>Hale Community Wind Farm</v>
      </c>
      <c r="F11652" s="5"/>
      <c r="G11652" s="1" t="n">
        <v>59247</v>
      </c>
      <c r="H11652" s="3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10042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3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10043</v>
      </c>
      <c r="C11654" s="1" t="str">
        <f aca="false">IF(H11654="",F11654,H11654)</f>
        <v>Halyard Wharton Energy Center</v>
      </c>
      <c r="F11654" s="5"/>
      <c r="G11654" s="1" t="n">
        <v>60221</v>
      </c>
      <c r="H11654" s="3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10044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3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10045</v>
      </c>
      <c r="C11656" s="1" t="str">
        <f aca="false">IF(H11656="",F11656,H11656)</f>
        <v>Hawk Solar</v>
      </c>
      <c r="F11656" s="5"/>
      <c r="G11656" s="1" t="n">
        <v>60163</v>
      </c>
      <c r="H11656" s="3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10046</v>
      </c>
      <c r="C11657" s="1" t="str">
        <f aca="false">IF(H11657="",F11657,H11657)</f>
        <v>Hawkins Solar</v>
      </c>
      <c r="F11657" s="5"/>
      <c r="G11657" s="1" t="n">
        <v>58727</v>
      </c>
      <c r="H11657" s="3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10047</v>
      </c>
      <c r="C11658" s="1" t="str">
        <f aca="false">IF(H11658="",F11658,H11658)</f>
        <v>Hecate Energy Beacon Solar 1</v>
      </c>
      <c r="F11658" s="5"/>
      <c r="G11658" s="1" t="n">
        <v>59315</v>
      </c>
      <c r="H11658" s="3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10048</v>
      </c>
      <c r="C11659" s="1" t="str">
        <f aca="false">IF(H11659="",F11659,H11659)</f>
        <v>Heedeh Solar</v>
      </c>
      <c r="F11659" s="5"/>
      <c r="G11659" s="1" t="n">
        <v>60157</v>
      </c>
      <c r="H11659" s="3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10049</v>
      </c>
      <c r="C11660" s="1" t="str">
        <f aca="false">IF(H11660="",F11660,H11660)</f>
        <v>Helen Solar 1</v>
      </c>
      <c r="F11660" s="5"/>
      <c r="G11660" s="1" t="n">
        <v>58287</v>
      </c>
      <c r="H11660" s="3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10050</v>
      </c>
      <c r="C11661" s="1" t="str">
        <f aca="false">IF(H11661="",F11661,H11661)</f>
        <v>Helen Solar 2</v>
      </c>
      <c r="F11661" s="5"/>
      <c r="G11661" s="1" t="n">
        <v>58288</v>
      </c>
      <c r="H11661" s="3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10051</v>
      </c>
      <c r="C11662" s="1" t="str">
        <f aca="false">IF(H11662="",F11662,H11662)</f>
        <v>Hemlock Solar</v>
      </c>
      <c r="F11662" s="5"/>
      <c r="G11662" s="1" t="n">
        <v>60207</v>
      </c>
      <c r="H11662" s="3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10052</v>
      </c>
      <c r="C11663" s="1" t="str">
        <f aca="false">IF(H11663="",F11663,H11663)</f>
        <v>Hereford Holdings`</v>
      </c>
      <c r="F11663" s="5"/>
      <c r="G11663" s="1" t="n">
        <v>59215</v>
      </c>
      <c r="H11663" s="3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10053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3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10054</v>
      </c>
      <c r="C11665" s="1" t="str">
        <f aca="false">IF(H11665="",F11665,H11665)</f>
        <v>Hickory</v>
      </c>
      <c r="F11665" s="5"/>
      <c r="G11665" s="1" t="n">
        <v>59829</v>
      </c>
      <c r="H11665" s="3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10055</v>
      </c>
      <c r="C11666" s="1" t="str">
        <f aca="false">IF(H11666="",F11666,H11666)</f>
        <v>Higgins Solar</v>
      </c>
      <c r="F11666" s="5"/>
      <c r="G11666" s="1" t="n">
        <v>60166</v>
      </c>
      <c r="H11666" s="3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10056</v>
      </c>
      <c r="C11667" s="1" t="str">
        <f aca="false">IF(H11667="",F11667,H11667)</f>
        <v>High Pockets Solar</v>
      </c>
      <c r="F11667" s="5"/>
      <c r="G11667" s="1" t="n">
        <v>60305</v>
      </c>
      <c r="H11667" s="3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10057</v>
      </c>
      <c r="C11668" s="1" t="str">
        <f aca="false">IF(H11668="",F11668,H11668)</f>
        <v>High Shoals PV1</v>
      </c>
      <c r="F11668" s="5"/>
      <c r="G11668" s="1" t="n">
        <v>59997</v>
      </c>
      <c r="H11668" s="3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10058</v>
      </c>
      <c r="C11669" s="1" t="str">
        <f aca="false">IF(H11669="",F11669,H11669)</f>
        <v>Highland Park Project</v>
      </c>
      <c r="F11669" s="5"/>
      <c r="G11669" s="1" t="n">
        <v>59659</v>
      </c>
      <c r="H11669" s="3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10059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3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10060</v>
      </c>
      <c r="C11671" s="1" t="str">
        <f aca="false">IF(H11671="",F11671,H11671)</f>
        <v>Hilly Branch</v>
      </c>
      <c r="F11671" s="5"/>
      <c r="G11671" s="1" t="n">
        <v>60358</v>
      </c>
      <c r="H11671" s="3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10061</v>
      </c>
      <c r="C11672" s="1" t="str">
        <f aca="false">IF(H11672="",F11672,H11672)</f>
        <v>HNL Emergency Power Facility</v>
      </c>
      <c r="F11672" s="5"/>
      <c r="G11672" s="1" t="n">
        <v>58469</v>
      </c>
      <c r="H11672" s="3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10062</v>
      </c>
      <c r="C11673" s="1" t="str">
        <f aca="false">IF(H11673="",F11673,H11673)</f>
        <v>Holger Holdings</v>
      </c>
      <c r="F11673" s="5"/>
      <c r="G11673" s="1" t="n">
        <v>59218</v>
      </c>
      <c r="H11673" s="3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10063</v>
      </c>
      <c r="C11674" s="1" t="str">
        <f aca="false">IF(H11674="",F11674,H11674)</f>
        <v>Holland Energy Park</v>
      </c>
      <c r="F11674" s="5"/>
      <c r="G11674" s="1" t="n">
        <v>59093</v>
      </c>
      <c r="H11674" s="3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10064</v>
      </c>
      <c r="C11675" s="1" t="str">
        <f aca="false">IF(H11675="",F11675,H11675)</f>
        <v>Holloman Solar Facility</v>
      </c>
      <c r="F11675" s="5"/>
      <c r="G11675" s="1" t="n">
        <v>60301</v>
      </c>
      <c r="H11675" s="3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10065</v>
      </c>
      <c r="C11676" s="1" t="str">
        <f aca="false">IF(H11676="",F11676,H11676)</f>
        <v>Hop Bottom</v>
      </c>
      <c r="F11676" s="5"/>
      <c r="G11676" s="1" t="n">
        <v>58800</v>
      </c>
      <c r="H11676" s="3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10066</v>
      </c>
      <c r="C11677" s="1" t="str">
        <f aca="false">IF(H11677="",F11677,H11677)</f>
        <v>Hopeful Solar LLC</v>
      </c>
      <c r="F11677" s="5"/>
      <c r="G11677" s="1" t="n">
        <v>59892</v>
      </c>
      <c r="H11677" s="3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10067</v>
      </c>
      <c r="C11678" s="1" t="str">
        <f aca="false">IF(H11678="",F11678,H11678)</f>
        <v>Horse Thief Wind Project, LLC</v>
      </c>
      <c r="F11678" s="5"/>
      <c r="G11678" s="1" t="n">
        <v>59758</v>
      </c>
      <c r="H11678" s="3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10068</v>
      </c>
      <c r="C11679" s="1" t="str">
        <f aca="false">IF(H11679="",F11679,H11679)</f>
        <v>Horseshoe Bend</v>
      </c>
      <c r="F11679" s="5"/>
      <c r="G11679" s="1" t="n">
        <v>59806</v>
      </c>
      <c r="H11679" s="3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10069</v>
      </c>
      <c r="C11680" s="1" t="str">
        <f aca="false">IF(H11680="",F11680,H11680)</f>
        <v>Hudson Ranch Power II LLC</v>
      </c>
      <c r="F11680" s="5"/>
      <c r="G11680" s="1" t="n">
        <v>58211</v>
      </c>
      <c r="H11680" s="3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10070</v>
      </c>
      <c r="C11681" s="1" t="str">
        <f aca="false">IF(H11681="",F11681,H11681)</f>
        <v>HXNAir Solar One</v>
      </c>
      <c r="F11681" s="5"/>
      <c r="G11681" s="1" t="n">
        <v>60209</v>
      </c>
      <c r="H11681" s="3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10071</v>
      </c>
      <c r="C11682" s="1" t="str">
        <f aca="false">IF(H11682="",F11682,H11682)</f>
        <v>Hydrogen Energy California LLC</v>
      </c>
      <c r="F11682" s="5"/>
      <c r="G11682" s="1" t="n">
        <v>59372</v>
      </c>
      <c r="H11682" s="3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10072</v>
      </c>
      <c r="C11683" s="1" t="str">
        <f aca="false">IF(H11683="",F11683,H11683)</f>
        <v>Icarus Solar</v>
      </c>
      <c r="F11683" s="5"/>
      <c r="G11683" s="1" t="n">
        <v>60169</v>
      </c>
      <c r="H11683" s="3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10073</v>
      </c>
      <c r="C11684" s="1" t="str">
        <f aca="false">IF(H11684="",F11684,H11684)</f>
        <v>Icebreaker Offshore Wind Farm</v>
      </c>
      <c r="F11684" s="5"/>
      <c r="G11684" s="1" t="n">
        <v>58941</v>
      </c>
      <c r="H11684" s="3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10074</v>
      </c>
      <c r="C11685" s="1" t="str">
        <f aca="false">IF(H11685="",F11685,H11685)</f>
        <v>Iga Solar</v>
      </c>
      <c r="F11685" s="5"/>
      <c r="G11685" s="1" t="n">
        <v>60170</v>
      </c>
      <c r="H11685" s="3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10075</v>
      </c>
      <c r="C11686" s="1" t="str">
        <f aca="false">IF(H11686="",F11686,H11686)</f>
        <v>IMPA Anderson Solar Park</v>
      </c>
      <c r="F11686" s="5"/>
      <c r="G11686" s="1" t="n">
        <v>60253</v>
      </c>
      <c r="H11686" s="3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10076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3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10077</v>
      </c>
      <c r="C11688" s="1" t="str">
        <f aca="false">IF(H11688="",F11688,H11688)</f>
        <v>Innovative Solar 33</v>
      </c>
      <c r="F11688" s="5"/>
      <c r="G11688" s="1" t="n">
        <v>59672</v>
      </c>
      <c r="H11688" s="3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10078</v>
      </c>
      <c r="C11689" s="1" t="str">
        <f aca="false">IF(H11689="",F11689,H11689)</f>
        <v>Innovative Solar 34</v>
      </c>
      <c r="F11689" s="5"/>
      <c r="G11689" s="1" t="n">
        <v>59673</v>
      </c>
      <c r="H11689" s="3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10079</v>
      </c>
      <c r="C11690" s="1" t="str">
        <f aca="false">IF(H11690="",F11690,H11690)</f>
        <v>Innovative Solar 37</v>
      </c>
      <c r="F11690" s="5"/>
      <c r="G11690" s="1" t="n">
        <v>59665</v>
      </c>
      <c r="H11690" s="3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10080</v>
      </c>
      <c r="C11691" s="1" t="str">
        <f aca="false">IF(H11691="",F11691,H11691)</f>
        <v>Innovative Solar 38</v>
      </c>
      <c r="F11691" s="5"/>
      <c r="G11691" s="1" t="n">
        <v>59674</v>
      </c>
      <c r="H11691" s="3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10081</v>
      </c>
      <c r="C11692" s="1" t="str">
        <f aca="false">IF(H11692="",F11692,H11692)</f>
        <v>Innovative Solar 47</v>
      </c>
      <c r="F11692" s="5"/>
      <c r="G11692" s="1" t="n">
        <v>59666</v>
      </c>
      <c r="H11692" s="3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10082</v>
      </c>
      <c r="C11693" s="1" t="str">
        <f aca="false">IF(H11693="",F11693,H11693)</f>
        <v>Innovative Solar 53</v>
      </c>
      <c r="F11693" s="5"/>
      <c r="G11693" s="1" t="n">
        <v>59668</v>
      </c>
      <c r="H11693" s="3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10083</v>
      </c>
      <c r="C11694" s="1" t="str">
        <f aca="false">IF(H11694="",F11694,H11694)</f>
        <v>Innovative Solar 54</v>
      </c>
      <c r="F11694" s="5"/>
      <c r="G11694" s="1" t="n">
        <v>59669</v>
      </c>
      <c r="H11694" s="3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10084</v>
      </c>
      <c r="C11695" s="1" t="str">
        <f aca="false">IF(H11695="",F11695,H11695)</f>
        <v>Innovative Solar 55</v>
      </c>
      <c r="F11695" s="5"/>
      <c r="G11695" s="1" t="n">
        <v>59676</v>
      </c>
      <c r="H11695" s="3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10085</v>
      </c>
      <c r="C11696" s="1" t="str">
        <f aca="false">IF(H11696="",F11696,H11696)</f>
        <v>Innovative Solar 67</v>
      </c>
      <c r="F11696" s="5"/>
      <c r="G11696" s="1" t="n">
        <v>59678</v>
      </c>
      <c r="H11696" s="3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10086</v>
      </c>
      <c r="C11697" s="1" t="str">
        <f aca="false">IF(H11697="",F11697,H11697)</f>
        <v>Innovative Solar 68</v>
      </c>
      <c r="F11697" s="5"/>
      <c r="G11697" s="1" t="n">
        <v>59679</v>
      </c>
      <c r="H11697" s="3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10087</v>
      </c>
      <c r="C11698" s="1" t="str">
        <f aca="false">IF(H11698="",F11698,H11698)</f>
        <v>Innovative Solar 71</v>
      </c>
      <c r="F11698" s="5"/>
      <c r="G11698" s="1" t="n">
        <v>59680</v>
      </c>
      <c r="H11698" s="3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10088</v>
      </c>
      <c r="C11699" s="1" t="str">
        <f aca="false">IF(H11699="",F11699,H11699)</f>
        <v>Innovative Solar 72</v>
      </c>
      <c r="F11699" s="5"/>
      <c r="G11699" s="1" t="n">
        <v>59681</v>
      </c>
      <c r="H11699" s="3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10089</v>
      </c>
      <c r="C11700" s="1" t="str">
        <f aca="false">IF(H11700="",F11700,H11700)</f>
        <v>Invenergy Nelson Expansion LLC</v>
      </c>
      <c r="F11700" s="5"/>
      <c r="G11700" s="1" t="n">
        <v>60387</v>
      </c>
      <c r="H11700" s="3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10090</v>
      </c>
      <c r="C11701" s="1" t="str">
        <f aca="false">IF(H11701="",F11701,H11701)</f>
        <v>Isabella Fish Flow</v>
      </c>
      <c r="F11701" s="5"/>
      <c r="G11701" s="1" t="n">
        <v>58606</v>
      </c>
      <c r="H11701" s="3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10091</v>
      </c>
      <c r="C11702" s="1" t="str">
        <f aca="false">IF(H11702="",F11702,H11702)</f>
        <v>Izia Solar</v>
      </c>
      <c r="F11702" s="5"/>
      <c r="G11702" s="1" t="n">
        <v>60141</v>
      </c>
      <c r="H11702" s="3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10092</v>
      </c>
      <c r="C11703" s="1" t="str">
        <f aca="false">IF(H11703="",F11703,H11703)</f>
        <v>Jackson Co. Solar RES</v>
      </c>
      <c r="F11703" s="5"/>
      <c r="G11703" s="1" t="n">
        <v>59989</v>
      </c>
      <c r="H11703" s="3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10093</v>
      </c>
      <c r="C11704" s="1" t="str">
        <f aca="false">IF(H11704="",F11704,H11704)</f>
        <v>Jackson Solar Farm</v>
      </c>
      <c r="F11704" s="5"/>
      <c r="G11704" s="1" t="n">
        <v>59210</v>
      </c>
      <c r="H11704" s="3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10094</v>
      </c>
      <c r="C11705" s="1" t="str">
        <f aca="false">IF(H11705="",F11705,H11705)</f>
        <v>Jamesville Solar</v>
      </c>
      <c r="F11705" s="5"/>
      <c r="G11705" s="1" t="n">
        <v>59640</v>
      </c>
      <c r="H11705" s="3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10095</v>
      </c>
      <c r="C11706" s="1" t="str">
        <f aca="false">IF(H11706="",F11706,H11706)</f>
        <v>Jester Solar</v>
      </c>
      <c r="F11706" s="5"/>
      <c r="G11706" s="1" t="n">
        <v>60290</v>
      </c>
      <c r="H11706" s="3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10096</v>
      </c>
      <c r="C11707" s="1" t="str">
        <f aca="false">IF(H11707="",F11707,H11707)</f>
        <v>Jett Creek Windfarm</v>
      </c>
      <c r="F11707" s="5"/>
      <c r="G11707" s="1" t="n">
        <v>59490</v>
      </c>
      <c r="H11707" s="3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10097</v>
      </c>
      <c r="C11708" s="1" t="str">
        <f aca="false">IF(H11708="",F11708,H11708)</f>
        <v>Jordan Solar</v>
      </c>
      <c r="F11708" s="5"/>
      <c r="G11708" s="1" t="n">
        <v>60164</v>
      </c>
      <c r="H11708" s="3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10098</v>
      </c>
      <c r="C11709" s="1" t="str">
        <f aca="false">IF(H11709="",F11709,H11709)</f>
        <v>June Solar</v>
      </c>
      <c r="F11709" s="5"/>
      <c r="G11709" s="1" t="n">
        <v>60158</v>
      </c>
      <c r="H11709" s="3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10099</v>
      </c>
      <c r="C11710" s="1" t="str">
        <f aca="false">IF(H11710="",F11710,H11710)</f>
        <v>Katherine Solar</v>
      </c>
      <c r="F11710" s="5"/>
      <c r="G11710" s="1" t="n">
        <v>58728</v>
      </c>
      <c r="H11710" s="3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10100</v>
      </c>
      <c r="C11711" s="1" t="str">
        <f aca="false">IF(H11711="",F11711,H11711)</f>
        <v>Kathleen Solar</v>
      </c>
      <c r="F11711" s="5"/>
      <c r="G11711" s="1" t="n">
        <v>60180</v>
      </c>
      <c r="H11711" s="3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10101</v>
      </c>
      <c r="C11712" s="1" t="str">
        <f aca="false">IF(H11712="",F11712,H11712)</f>
        <v>Kawailoa Solar</v>
      </c>
      <c r="F11712" s="5"/>
      <c r="G11712" s="1" t="n">
        <v>60125</v>
      </c>
      <c r="H11712" s="3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10102</v>
      </c>
      <c r="C11713" s="1" t="str">
        <f aca="false">IF(H11713="",F11713,H11713)</f>
        <v>KDC Solar PR1, LLC</v>
      </c>
      <c r="F11713" s="5"/>
      <c r="G11713" s="1" t="n">
        <v>59910</v>
      </c>
      <c r="H11713" s="3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10103</v>
      </c>
      <c r="C11714" s="1" t="str">
        <f aca="false">IF(H11714="",F11714,H11714)</f>
        <v>Kelly</v>
      </c>
      <c r="F11714" s="5"/>
      <c r="G11714" s="1" t="n">
        <v>58817</v>
      </c>
      <c r="H11714" s="3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10104</v>
      </c>
      <c r="C11715" s="1" t="str">
        <f aca="false">IF(H11715="",F11715,H11715)</f>
        <v>Kennedy Solar, LLC</v>
      </c>
      <c r="F11715" s="5"/>
      <c r="G11715" s="1" t="n">
        <v>60397</v>
      </c>
      <c r="H11715" s="3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10105</v>
      </c>
      <c r="C11716" s="1" t="str">
        <f aca="false">IF(H11716="",F11716,H11716)</f>
        <v>Keys Energy Center</v>
      </c>
      <c r="F11716" s="5"/>
      <c r="G11716" s="1" t="n">
        <v>60302</v>
      </c>
      <c r="H11716" s="3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10106</v>
      </c>
      <c r="C11717" s="1" t="str">
        <f aca="false">IF(H11717="",F11717,H11717)</f>
        <v>Kings Mountain Energy Center</v>
      </c>
      <c r="F11717" s="5"/>
      <c r="G11717" s="1" t="n">
        <v>59325</v>
      </c>
      <c r="H11717" s="3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10107</v>
      </c>
      <c r="C11718" s="1" t="str">
        <f aca="false">IF(H11718="",F11718,H11718)</f>
        <v>Kings Park Solar I</v>
      </c>
      <c r="F11718" s="5"/>
      <c r="G11718" s="1" t="n">
        <v>59880</v>
      </c>
      <c r="H11718" s="3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10108</v>
      </c>
      <c r="C11719" s="1" t="str">
        <f aca="false">IF(H11719="",F11719,H11719)</f>
        <v>Kings Park Solar II</v>
      </c>
      <c r="F11719" s="5"/>
      <c r="G11719" s="1" t="n">
        <v>59881</v>
      </c>
      <c r="H11719" s="3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10109</v>
      </c>
      <c r="C11720" s="1" t="str">
        <f aca="false">IF(H11720="",F11720,H11720)</f>
        <v>La Paloma Energy Center</v>
      </c>
      <c r="F11720" s="5"/>
      <c r="G11720" s="1" t="n">
        <v>59924</v>
      </c>
      <c r="H11720" s="3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10110</v>
      </c>
      <c r="C11721" s="1" t="str">
        <f aca="false">IF(H11721="",F11721,H11721)</f>
        <v>La Paz Solar Tower</v>
      </c>
      <c r="F11721" s="5"/>
      <c r="G11721" s="1" t="n">
        <v>58652</v>
      </c>
      <c r="H11721" s="3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10111</v>
      </c>
      <c r="C11722" s="1" t="str">
        <f aca="false">IF(H11722="",F11722,H11722)</f>
        <v>Lackawanna Energy Center</v>
      </c>
      <c r="F11722" s="5"/>
      <c r="G11722" s="1" t="n">
        <v>60357</v>
      </c>
      <c r="H11722" s="3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10112</v>
      </c>
      <c r="C11723" s="1" t="str">
        <f aca="false">IF(H11723="",F11723,H11723)</f>
        <v>Lake Solar Center LLC</v>
      </c>
      <c r="F11723" s="5"/>
      <c r="G11723" s="1" t="n">
        <v>59161</v>
      </c>
      <c r="H11723" s="3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10113</v>
      </c>
      <c r="C11724" s="1" t="str">
        <f aca="false">IF(H11724="",F11724,H11724)</f>
        <v>Lamesa Solar</v>
      </c>
      <c r="F11724" s="5"/>
      <c r="G11724" s="1" t="n">
        <v>60372</v>
      </c>
      <c r="H11724" s="3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10114</v>
      </c>
      <c r="C11725" s="1" t="str">
        <f aca="false">IF(H11725="",F11725,H11725)</f>
        <v>Lancaster WAD B</v>
      </c>
      <c r="F11725" s="5"/>
      <c r="G11725" s="1" t="n">
        <v>59739</v>
      </c>
      <c r="H11725" s="3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10115</v>
      </c>
      <c r="C11726" s="1" t="str">
        <f aca="false">IF(H11726="",F11726,H11726)</f>
        <v>Laurinburg Industrial Solar</v>
      </c>
      <c r="F11726" s="5"/>
      <c r="G11726" s="1" t="n">
        <v>59569</v>
      </c>
      <c r="H11726" s="3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10116</v>
      </c>
      <c r="C11727" s="1" t="str">
        <f aca="false">IF(H11727="",F11727,H11727)</f>
        <v>LAX Solar</v>
      </c>
      <c r="F11727" s="5"/>
      <c r="G11727" s="1" t="n">
        <v>59403</v>
      </c>
      <c r="H11727" s="3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10117</v>
      </c>
      <c r="C11728" s="1" t="str">
        <f aca="false">IF(H11728="",F11728,H11728)</f>
        <v>Layline Solar</v>
      </c>
      <c r="F11728" s="5"/>
      <c r="G11728" s="1" t="n">
        <v>59401</v>
      </c>
      <c r="H11728" s="3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10118</v>
      </c>
      <c r="C11729" s="1" t="str">
        <f aca="false">IF(H11729="",F11729,H11729)</f>
        <v>Lebanon Solar 1</v>
      </c>
      <c r="F11729" s="5"/>
      <c r="G11729" s="1" t="n">
        <v>59991</v>
      </c>
      <c r="H11729" s="3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10119</v>
      </c>
      <c r="C11730" s="1" t="str">
        <f aca="false">IF(H11730="",F11730,H11730)</f>
        <v>Lebanon Solar 2</v>
      </c>
      <c r="F11730" s="5"/>
      <c r="G11730" s="1" t="n">
        <v>59992</v>
      </c>
      <c r="H11730" s="3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10120</v>
      </c>
      <c r="C11731" s="1" t="str">
        <f aca="false">IF(H11731="",F11731,H11731)</f>
        <v>Leonardo Wind 3 LLC</v>
      </c>
      <c r="F11731" s="5"/>
      <c r="G11731" s="1" t="n">
        <v>59229</v>
      </c>
      <c r="H11731" s="3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10121</v>
      </c>
      <c r="C11732" s="1" t="str">
        <f aca="false">IF(H11732="",F11732,H11732)</f>
        <v>Lillington Solar</v>
      </c>
      <c r="F11732" s="5"/>
      <c r="G11732" s="1" t="n">
        <v>59921</v>
      </c>
      <c r="H11732" s="3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10122</v>
      </c>
      <c r="C11733" s="1" t="str">
        <f aca="false">IF(H11733="",F11733,H11733)</f>
        <v>Lindahl Wind Project, LLC</v>
      </c>
      <c r="F11733" s="5"/>
      <c r="G11733" s="1" t="n">
        <v>59684</v>
      </c>
      <c r="H11733" s="3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10123</v>
      </c>
      <c r="C11734" s="1" t="str">
        <f aca="false">IF(H11734="",F11734,H11734)</f>
        <v>Little Bear Solar 1, LLC</v>
      </c>
      <c r="F11734" s="5"/>
      <c r="G11734" s="1" t="n">
        <v>59870</v>
      </c>
      <c r="H11734" s="3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10124</v>
      </c>
      <c r="C11735" s="1" t="str">
        <f aca="false">IF(H11735="",F11735,H11735)</f>
        <v>Little Bear Solar 2, LLC</v>
      </c>
      <c r="F11735" s="5"/>
      <c r="G11735" s="1" t="n">
        <v>59885</v>
      </c>
      <c r="H11735" s="3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10125</v>
      </c>
      <c r="C11736" s="1" t="str">
        <f aca="false">IF(H11736="",F11736,H11736)</f>
        <v>LKL Kingfisher, LLC</v>
      </c>
      <c r="F11736" s="5"/>
      <c r="G11736" s="1" t="n">
        <v>59612</v>
      </c>
      <c r="H11736" s="3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10126</v>
      </c>
      <c r="C11737" s="1" t="str">
        <f aca="false">IF(H11737="",F11737,H11737)</f>
        <v>Longhorn Holdings</v>
      </c>
      <c r="F11737" s="5"/>
      <c r="G11737" s="1" t="n">
        <v>58781</v>
      </c>
      <c r="H11737" s="3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10127</v>
      </c>
      <c r="C11738" s="1" t="str">
        <f aca="false">IF(H11738="",F11738,H11738)</f>
        <v>Longleaf Solar</v>
      </c>
      <c r="F11738" s="5"/>
      <c r="G11738" s="1" t="n">
        <v>60173</v>
      </c>
      <c r="H11738" s="3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10128</v>
      </c>
      <c r="C11739" s="1" t="str">
        <f aca="false">IF(H11739="",F11739,H11739)</f>
        <v>Lotus Solar</v>
      </c>
      <c r="F11739" s="5"/>
      <c r="G11739" s="1" t="n">
        <v>58729</v>
      </c>
      <c r="H11739" s="3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10129</v>
      </c>
      <c r="C11740" s="1" t="str">
        <f aca="false">IF(H11740="",F11740,H11740)</f>
        <v>Louisburg Solar</v>
      </c>
      <c r="F11740" s="5"/>
      <c r="G11740" s="1" t="n">
        <v>59895</v>
      </c>
      <c r="H11740" s="3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10130</v>
      </c>
      <c r="C11741" s="1" t="str">
        <f aca="false">IF(H11741="",F11741,H11741)</f>
        <v>Magic Valley Wind Farm II</v>
      </c>
      <c r="F11741" s="5"/>
      <c r="G11741" s="1" t="n">
        <v>59066</v>
      </c>
      <c r="H11741" s="3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10131</v>
      </c>
      <c r="C11742" s="1" t="str">
        <f aca="false">IF(H11742="",F11742,H11742)</f>
        <v>Magic Valley Wind Farm III LLC</v>
      </c>
      <c r="F11742" s="5"/>
      <c r="G11742" s="1" t="n">
        <v>60362</v>
      </c>
      <c r="H11742" s="3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10132</v>
      </c>
      <c r="C11743" s="1" t="str">
        <f aca="false">IF(H11743="",F11743,H11743)</f>
        <v>Mahoney Lake Hydroelectric</v>
      </c>
      <c r="F11743" s="5"/>
      <c r="G11743" s="1" t="n">
        <v>59027</v>
      </c>
      <c r="H11743" s="3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10133</v>
      </c>
      <c r="C11744" s="1" t="str">
        <f aca="false">IF(H11744="",F11744,H11744)</f>
        <v>Manning PV 1</v>
      </c>
      <c r="F11744" s="5"/>
      <c r="G11744" s="1" t="n">
        <v>59520</v>
      </c>
      <c r="H11744" s="3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10134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3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10135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3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10136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3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10137</v>
      </c>
      <c r="C11748" s="1" t="str">
        <f aca="false">IF(H11748="",F11748,H11748)</f>
        <v>Maricopa East Solar</v>
      </c>
      <c r="F11748" s="5"/>
      <c r="G11748" s="1" t="n">
        <v>59609</v>
      </c>
      <c r="H11748" s="3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10138</v>
      </c>
      <c r="C11749" s="1" t="str">
        <f aca="false">IF(H11749="",F11749,H11749)</f>
        <v>Maricopa West Solar 2</v>
      </c>
      <c r="F11749" s="5"/>
      <c r="G11749" s="1" t="n">
        <v>59608</v>
      </c>
      <c r="H11749" s="3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10139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3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10140</v>
      </c>
      <c r="C11751" s="1" t="str">
        <f aca="false">IF(H11751="",F11751,H11751)</f>
        <v>Marseilles Lock and Dam Hydro</v>
      </c>
      <c r="F11751" s="5"/>
      <c r="G11751" s="1" t="n">
        <v>58903</v>
      </c>
      <c r="H11751" s="3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10141</v>
      </c>
      <c r="C11752" s="1" t="str">
        <f aca="false">IF(H11752="",F11752,H11752)</f>
        <v>Marshall Solar Energy Project</v>
      </c>
      <c r="F11752" s="5"/>
      <c r="G11752" s="1" t="n">
        <v>59875</v>
      </c>
      <c r="H11752" s="3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10142</v>
      </c>
      <c r="C11753" s="1" t="str">
        <f aca="false">IF(H11753="",F11753,H11753)</f>
        <v>Mason Dixon Wind Farm</v>
      </c>
      <c r="F11753" s="5"/>
      <c r="G11753" s="1" t="n">
        <v>60212</v>
      </c>
      <c r="H11753" s="3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10143</v>
      </c>
      <c r="C11754" s="1" t="str">
        <f aca="false">IF(H11754="",F11754,H11754)</f>
        <v>Mason Solar Center LLC</v>
      </c>
      <c r="F11754" s="5"/>
      <c r="G11754" s="1" t="n">
        <v>59165</v>
      </c>
      <c r="H11754" s="3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10144</v>
      </c>
      <c r="C11755" s="1" t="str">
        <f aca="false">IF(H11755="",F11755,H11755)</f>
        <v>Mattawoman Energy Center</v>
      </c>
      <c r="F11755" s="5"/>
      <c r="G11755" s="1" t="n">
        <v>59662</v>
      </c>
      <c r="H11755" s="3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10145</v>
      </c>
      <c r="C11756" s="1" t="str">
        <f aca="false">IF(H11756="",F11756,H11756)</f>
        <v>Mauka FIT One</v>
      </c>
      <c r="F11756" s="5"/>
      <c r="G11756" s="1" t="n">
        <v>58662</v>
      </c>
      <c r="H11756" s="3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10146</v>
      </c>
      <c r="C11757" s="1" t="str">
        <f aca="false">IF(H11757="",F11757,H11757)</f>
        <v>Maverick Solar</v>
      </c>
      <c r="F11757" s="5"/>
      <c r="G11757" s="1" t="n">
        <v>59016</v>
      </c>
      <c r="H11757" s="3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10146</v>
      </c>
      <c r="C11758" s="1" t="str">
        <f aca="false">IF(H11758="",F11758,H11758)</f>
        <v>maverick solar, llc</v>
      </c>
      <c r="F11758" s="5"/>
      <c r="G11758" s="1" t="n">
        <v>62178</v>
      </c>
      <c r="H11758" s="3" t="s">
        <v>16302</v>
      </c>
    </row>
    <row r="11759" customFormat="false" ht="15" hidden="false" customHeight="true" outlineLevel="0" collapsed="false">
      <c r="A11759" s="1" t="n">
        <f aca="false">MAX($A$2:$A11757)+1</f>
        <v>10147</v>
      </c>
      <c r="C11759" s="1" t="str">
        <f aca="false">IF(H11759="",F11759,H11759)</f>
        <v>Mayodan Farm</v>
      </c>
      <c r="F11759" s="5"/>
      <c r="G11759" s="1" t="n">
        <v>58852</v>
      </c>
      <c r="H11759" s="3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10148</v>
      </c>
      <c r="C11760" s="1" t="str">
        <f aca="false">IF(H11760="",F11760,H11760)</f>
        <v>McCaskey Solar Farm, LLC</v>
      </c>
      <c r="F11760" s="5"/>
      <c r="G11760" s="1" t="n">
        <v>58804</v>
      </c>
      <c r="H11760" s="3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10149</v>
      </c>
      <c r="C11761" s="1" t="str">
        <f aca="false">IF(H11761="",F11761,H11761)</f>
        <v>McDougald Solar, LLC</v>
      </c>
      <c r="F11761" s="5"/>
      <c r="G11761" s="1" t="n">
        <v>60148</v>
      </c>
      <c r="H11761" s="3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10150</v>
      </c>
      <c r="C11762" s="1" t="str">
        <f aca="false">IF(H11762="",F11762,H11762)</f>
        <v>McGrigor Farm Solar</v>
      </c>
      <c r="F11762" s="5"/>
      <c r="G11762" s="1" t="n">
        <v>60440</v>
      </c>
      <c r="H11762" s="3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10151</v>
      </c>
      <c r="C11763" s="1" t="str">
        <f aca="false">IF(H11763="",F11763,H11763)</f>
        <v>McLean Homestead</v>
      </c>
      <c r="F11763" s="5"/>
      <c r="G11763" s="1" t="n">
        <v>60020</v>
      </c>
      <c r="H11763" s="3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10152</v>
      </c>
      <c r="C11764" s="1" t="str">
        <f aca="false">IF(H11764="",F11764,H11764)</f>
        <v>Meadowlark Wind</v>
      </c>
      <c r="F11764" s="5"/>
      <c r="G11764" s="1" t="n">
        <v>59903</v>
      </c>
      <c r="H11764" s="3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10153</v>
      </c>
      <c r="C11765" s="1" t="str">
        <f aca="false">IF(H11765="",F11765,H11765)</f>
        <v>Merck</v>
      </c>
      <c r="F11765" s="5"/>
      <c r="G11765" s="1" t="n">
        <v>59905</v>
      </c>
      <c r="H11765" s="3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10154</v>
      </c>
      <c r="C11766" s="1" t="str">
        <f aca="false">IF(H11766="",F11766,H11766)</f>
        <v>MESA 2</v>
      </c>
      <c r="F11766" s="5"/>
      <c r="G11766" s="1" t="n">
        <v>60021</v>
      </c>
      <c r="H11766" s="3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10155</v>
      </c>
      <c r="C11767" s="1" t="str">
        <f aca="false">IF(H11767="",F11767,H11767)</f>
        <v>Michelangelo Wind 1 LLC</v>
      </c>
      <c r="F11767" s="5"/>
      <c r="G11767" s="1" t="n">
        <v>59231</v>
      </c>
      <c r="H11767" s="3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10156</v>
      </c>
      <c r="C11768" s="1" t="str">
        <f aca="false">IF(H11768="",F11768,H11768)</f>
        <v>Michelangelo Wind 3 LLC</v>
      </c>
      <c r="F11768" s="5"/>
      <c r="G11768" s="1" t="n">
        <v>59053</v>
      </c>
      <c r="H11768" s="3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10157</v>
      </c>
      <c r="C11769" s="1" t="str">
        <f aca="false">IF(H11769="",F11769,H11769)</f>
        <v>Michigan Wind 3</v>
      </c>
      <c r="F11769" s="5"/>
      <c r="G11769" s="1" t="n">
        <v>60246</v>
      </c>
      <c r="H11769" s="3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10158</v>
      </c>
      <c r="C11770" s="1" t="str">
        <f aca="false">IF(H11770="",F11770,H11770)</f>
        <v>Middlesex Energy Center LLC</v>
      </c>
      <c r="F11770" s="5"/>
      <c r="G11770" s="1" t="n">
        <v>59909</v>
      </c>
      <c r="H11770" s="3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10159</v>
      </c>
      <c r="C11771" s="1" t="str">
        <f aca="false">IF(H11771="",F11771,H11771)</f>
        <v>Middletown Energy Center</v>
      </c>
      <c r="F11771" s="5"/>
      <c r="G11771" s="1" t="n">
        <v>59326</v>
      </c>
      <c r="H11771" s="3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10160</v>
      </c>
      <c r="C11772" s="1" t="str">
        <f aca="false">IF(H11772="",F11772,H11772)</f>
        <v>Midway Solar Farm 1</v>
      </c>
      <c r="F11772" s="5"/>
      <c r="G11772" s="1" t="n">
        <v>60336</v>
      </c>
      <c r="H11772" s="3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10161</v>
      </c>
      <c r="C11773" s="1" t="str">
        <f aca="false">IF(H11773="",F11773,H11773)</f>
        <v>Midway Solar Farm II</v>
      </c>
      <c r="F11773" s="5"/>
      <c r="G11773" s="1" t="n">
        <v>60237</v>
      </c>
      <c r="H11773" s="3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10162</v>
      </c>
      <c r="C11774" s="1" t="str">
        <f aca="false">IF(H11774="",F11774,H11774)</f>
        <v>Midway Solar Farm III</v>
      </c>
      <c r="F11774" s="5"/>
      <c r="G11774" s="1" t="n">
        <v>60315</v>
      </c>
      <c r="H11774" s="3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10163</v>
      </c>
      <c r="C11775" s="1" t="str">
        <f aca="false">IF(H11775="",F11775,H11775)</f>
        <v>Milan</v>
      </c>
      <c r="F11775" s="5"/>
      <c r="G11775" s="1" t="n">
        <v>58818</v>
      </c>
      <c r="H11775" s="3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10164</v>
      </c>
      <c r="C11776" s="1" t="str">
        <f aca="false">IF(H11776="",F11776,H11776)</f>
        <v>Mililani South PV</v>
      </c>
      <c r="F11776" s="5"/>
      <c r="G11776" s="1" t="n">
        <v>58281</v>
      </c>
      <c r="H11776" s="3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10165</v>
      </c>
      <c r="C11777" s="1" t="str">
        <f aca="false">IF(H11777="",F11777,H11777)</f>
        <v>Millikan Farm</v>
      </c>
      <c r="F11777" s="5"/>
      <c r="G11777" s="1" t="n">
        <v>59576</v>
      </c>
      <c r="H11777" s="3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10166</v>
      </c>
      <c r="C11778" s="1" t="str">
        <f aca="false">IF(H11778="",F11778,H11778)</f>
        <v>Monroe Solar Facility</v>
      </c>
      <c r="F11778" s="5"/>
      <c r="G11778" s="1" t="n">
        <v>60383</v>
      </c>
      <c r="H11778" s="3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10167</v>
      </c>
      <c r="C11779" s="1" t="str">
        <f aca="false">IF(H11779="",F11779,H11779)</f>
        <v>Montana Solar Facility</v>
      </c>
      <c r="F11779" s="5"/>
      <c r="G11779" s="1" t="n">
        <v>60300</v>
      </c>
      <c r="H11779" s="3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10168</v>
      </c>
      <c r="C11780" s="1" t="str">
        <f aca="false">IF(H11780="",F11780,H11780)</f>
        <v>Moundsville Power</v>
      </c>
      <c r="F11780" s="5"/>
      <c r="G11780" s="1" t="n">
        <v>59720</v>
      </c>
      <c r="H11780" s="3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10169</v>
      </c>
      <c r="C11781" s="1" t="str">
        <f aca="false">IF(H11781="",F11781,H11781)</f>
        <v>Mountain Creek Solar Facility</v>
      </c>
      <c r="F11781" s="5"/>
      <c r="G11781" s="1" t="n">
        <v>58364</v>
      </c>
      <c r="H11781" s="3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10170</v>
      </c>
      <c r="C11782" s="1" t="str">
        <f aca="false">IF(H11782="",F11782,H11782)</f>
        <v>Mountain Home Solar</v>
      </c>
      <c r="F11782" s="5"/>
      <c r="G11782" s="1" t="n">
        <v>59695</v>
      </c>
      <c r="H11782" s="3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10171</v>
      </c>
      <c r="C11783" s="1" t="str">
        <f aca="false">IF(H11783="",F11783,H11783)</f>
        <v>Moxie Freedom Generation Plant</v>
      </c>
      <c r="F11783" s="5"/>
      <c r="G11783" s="1" t="n">
        <v>59906</v>
      </c>
      <c r="H11783" s="3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10172</v>
      </c>
      <c r="C11784" s="1" t="str">
        <f aca="false">IF(H11784="",F11784,H11784)</f>
        <v>Mud Springs Wind Project, LLC</v>
      </c>
      <c r="F11784" s="5"/>
      <c r="G11784" s="1" t="n">
        <v>59756</v>
      </c>
      <c r="H11784" s="3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10173</v>
      </c>
      <c r="C11785" s="1" t="str">
        <f aca="false">IF(H11785="",F11785,H11785)</f>
        <v>Murphy Flat Solar</v>
      </c>
      <c r="F11785" s="5"/>
      <c r="G11785" s="1" t="n">
        <v>60009</v>
      </c>
      <c r="H11785" s="3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10174</v>
      </c>
      <c r="C11786" s="1" t="str">
        <f aca="false">IF(H11786="",F11786,H11786)</f>
        <v>Mustang Run Wind Project LLC</v>
      </c>
      <c r="F11786" s="5"/>
      <c r="G11786" s="1" t="n">
        <v>59000</v>
      </c>
      <c r="H11786" s="3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10175</v>
      </c>
      <c r="C11787" s="1" t="str">
        <f aca="false">IF(H11787="",F11787,H11787)</f>
        <v>NA 1(Hagerstown)</v>
      </c>
      <c r="F11787" s="5"/>
      <c r="G11787" s="1" t="n">
        <v>60213</v>
      </c>
      <c r="H11787" s="3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10176</v>
      </c>
      <c r="C11788" s="1" t="str">
        <f aca="false">IF(H11788="",F11788,H11788)</f>
        <v>Na Pua Makani Wind Project</v>
      </c>
      <c r="F11788" s="5"/>
      <c r="G11788" s="1" t="n">
        <v>58837</v>
      </c>
      <c r="H11788" s="3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10177</v>
      </c>
      <c r="C11789" s="1" t="str">
        <f aca="false">IF(H11789="",F11789,H11789)</f>
        <v>Neal Hawkins Rd</v>
      </c>
      <c r="F11789" s="5"/>
      <c r="G11789" s="1" t="n">
        <v>60359</v>
      </c>
      <c r="H11789" s="3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10178</v>
      </c>
      <c r="C11790" s="1" t="str">
        <f aca="false">IF(H11790="",F11790,H11790)</f>
        <v>Neches Station, LLC</v>
      </c>
      <c r="F11790" s="5"/>
      <c r="G11790" s="1" t="n">
        <v>59716</v>
      </c>
      <c r="H11790" s="3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10179</v>
      </c>
      <c r="C11791" s="1" t="str">
        <f aca="false">IF(H11791="",F11791,H11791)</f>
        <v>Nolin Hills Wind, LLC</v>
      </c>
      <c r="F11791" s="5"/>
      <c r="G11791" s="1" t="n">
        <v>60070</v>
      </c>
      <c r="H11791" s="3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10180</v>
      </c>
      <c r="C11792" s="1" t="str">
        <f aca="false">IF(H11792="",F11792,H11792)</f>
        <v>North Fork Community Power</v>
      </c>
      <c r="F11792" s="5"/>
      <c r="G11792" s="1" t="n">
        <v>60192</v>
      </c>
      <c r="H11792" s="3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10181</v>
      </c>
      <c r="C11793" s="1" t="str">
        <f aca="false">IF(H11793="",F11793,H11793)</f>
        <v>North Rosamond Solar LLC</v>
      </c>
      <c r="F11793" s="5"/>
      <c r="G11793" s="1" t="n">
        <v>59879</v>
      </c>
      <c r="H11793" s="3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10182</v>
      </c>
      <c r="C11794" s="1" t="str">
        <f aca="false">IF(H11794="",F11794,H11794)</f>
        <v>North Siler Farm</v>
      </c>
      <c r="F11794" s="5"/>
      <c r="G11794" s="1" t="n">
        <v>59580</v>
      </c>
      <c r="H11794" s="3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10183</v>
      </c>
      <c r="C11795" s="1" t="str">
        <f aca="false">IF(H11795="",F11795,H11795)</f>
        <v>North Slope, LLC</v>
      </c>
      <c r="F11795" s="5"/>
      <c r="G11795" s="1" t="n">
        <v>60420</v>
      </c>
      <c r="H11795" s="3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10184</v>
      </c>
      <c r="C11796" s="1" t="str">
        <f aca="false">IF(H11796="",F11796,H11796)</f>
        <v>O'Shea Solar Farm</v>
      </c>
      <c r="F11796" s="5"/>
      <c r="G11796" s="1" t="n">
        <v>60348</v>
      </c>
      <c r="H11796" s="3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10185</v>
      </c>
      <c r="C11797" s="1" t="str">
        <f aca="false">IF(H11797="",F11797,H11797)</f>
        <v>OCI Alamo 6 LLC</v>
      </c>
      <c r="F11797" s="5"/>
      <c r="G11797" s="1" t="n">
        <v>59206</v>
      </c>
      <c r="H11797" s="3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1" t="n">
        <f aca="false">MAX($A$2:$A11797)+1</f>
        <v>10186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3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10187</v>
      </c>
      <c r="C11799" s="1" t="str">
        <f aca="false">IF(H11799="",F11799,H11799)</f>
        <v>Old Settler Wind</v>
      </c>
      <c r="F11799" s="5"/>
      <c r="G11799" s="1" t="n">
        <v>60366</v>
      </c>
      <c r="H11799" s="3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10188</v>
      </c>
      <c r="C11800" s="1" t="str">
        <f aca="false">IF(H11800="",F11800,H11800)</f>
        <v>Oneida County- DPW</v>
      </c>
      <c r="F11800" s="5"/>
      <c r="G11800" s="1" t="n">
        <v>60114</v>
      </c>
      <c r="H11800" s="3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10189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3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10190</v>
      </c>
      <c r="C11802" s="1" t="str">
        <f aca="false">IF(H11802="",F11802,H11802)</f>
        <v>Onondaga County- Clearwater</v>
      </c>
      <c r="F11802" s="5"/>
      <c r="G11802" s="1" t="n">
        <v>60462</v>
      </c>
      <c r="H11802" s="3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10191</v>
      </c>
      <c r="C11803" s="1" t="str">
        <f aca="false">IF(H11803="",F11803,H11803)</f>
        <v>Onondaga County- Jamesville</v>
      </c>
      <c r="F11803" s="5"/>
      <c r="G11803" s="1" t="n">
        <v>60232</v>
      </c>
      <c r="H11803" s="3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10192</v>
      </c>
      <c r="C11804" s="1" t="str">
        <f aca="false">IF(H11804="",F11804,H11804)</f>
        <v>Onslow Energy</v>
      </c>
      <c r="F11804" s="5"/>
      <c r="G11804" s="1" t="n">
        <v>59036</v>
      </c>
      <c r="H11804" s="3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10193</v>
      </c>
      <c r="C11805" s="1" t="str">
        <f aca="false">IF(H11805="",F11805,H11805)</f>
        <v>Optimum Wind 3 LLC</v>
      </c>
      <c r="F11805" s="5"/>
      <c r="G11805" s="1" t="n">
        <v>59227</v>
      </c>
      <c r="H11805" s="3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10194</v>
      </c>
      <c r="C11806" s="1" t="str">
        <f aca="false">IF(H11806="",F11806,H11806)</f>
        <v>Optimum Wind 4 LLC</v>
      </c>
      <c r="F11806" s="5"/>
      <c r="G11806" s="1" t="n">
        <v>59226</v>
      </c>
      <c r="H11806" s="3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10195</v>
      </c>
      <c r="C11807" s="1" t="str">
        <f aca="false">IF(H11807="",F11807,H11807)</f>
        <v>Optimum Wind 5 LLC</v>
      </c>
      <c r="F11807" s="5"/>
      <c r="G11807" s="1" t="n">
        <v>59223</v>
      </c>
      <c r="H11807" s="3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10196</v>
      </c>
      <c r="C11808" s="1" t="str">
        <f aca="false">IF(H11808="",F11808,H11808)</f>
        <v>Optimum Wind 6 LLC</v>
      </c>
      <c r="F11808" s="5"/>
      <c r="G11808" s="1" t="n">
        <v>59224</v>
      </c>
      <c r="H11808" s="3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10197</v>
      </c>
      <c r="C11809" s="1" t="str">
        <f aca="false">IF(H11809="",F11809,H11809)</f>
        <v>Optimum Wind 7 LLC</v>
      </c>
      <c r="F11809" s="5"/>
      <c r="G11809" s="1" t="n">
        <v>59225</v>
      </c>
      <c r="H11809" s="3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10198</v>
      </c>
      <c r="C11810" s="1" t="str">
        <f aca="false">IF(H11810="",F11810,H11810)</f>
        <v>Orange County Solar Farm (NY)</v>
      </c>
      <c r="F11810" s="5"/>
      <c r="G11810" s="1" t="n">
        <v>60229</v>
      </c>
      <c r="H11810" s="3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10199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3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10200</v>
      </c>
      <c r="C11812" s="1" t="str">
        <f aca="false">IF(H11812="",F11812,H11812)</f>
        <v>Orchard Ranch Solar</v>
      </c>
      <c r="F11812" s="5"/>
      <c r="G11812" s="1" t="n">
        <v>60010</v>
      </c>
      <c r="H11812" s="3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10201</v>
      </c>
      <c r="C11813" s="1" t="str">
        <f aca="false">IF(H11813="",F11813,H11813)</f>
        <v>Oregon Clean Energy Center</v>
      </c>
      <c r="F11813" s="5"/>
      <c r="G11813" s="1" t="n">
        <v>59764</v>
      </c>
      <c r="H11813" s="3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10202</v>
      </c>
      <c r="C11814" s="1" t="str">
        <f aca="false">IF(H11814="",F11814,H11814)</f>
        <v>Organ Church Solar</v>
      </c>
      <c r="F11814" s="5"/>
      <c r="G11814" s="1" t="n">
        <v>60284</v>
      </c>
      <c r="H11814" s="3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10203</v>
      </c>
      <c r="C11815" s="1" t="str">
        <f aca="false">IF(H11815="",F11815,H11815)</f>
        <v>Oro Loma</v>
      </c>
      <c r="F11815" s="5"/>
      <c r="G11815" s="1" t="n">
        <v>59915</v>
      </c>
      <c r="H11815" s="3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10204</v>
      </c>
      <c r="C11816" s="1" t="str">
        <f aca="false">IF(H11816="",F11816,H11816)</f>
        <v>Ostrich Farm</v>
      </c>
      <c r="F11816" s="5"/>
      <c r="G11816" s="1" t="n">
        <v>58857</v>
      </c>
      <c r="H11816" s="3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10205</v>
      </c>
      <c r="C11817" s="1" t="str">
        <f aca="false">IF(H11817="",F11817,H11817)</f>
        <v>Owatonna Energy Station</v>
      </c>
      <c r="F11817" s="5"/>
      <c r="G11817" s="1" t="n">
        <v>60254</v>
      </c>
      <c r="H11817" s="3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10206</v>
      </c>
      <c r="C11818" s="1" t="str">
        <f aca="false">IF(H11818="",F11818,H11818)</f>
        <v>Oxbow Creek</v>
      </c>
      <c r="F11818" s="5"/>
      <c r="G11818" s="1" t="n">
        <v>58714</v>
      </c>
      <c r="H11818" s="3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10207</v>
      </c>
      <c r="C11819" s="1" t="str">
        <f aca="false">IF(H11819="",F11819,H11819)</f>
        <v>Palmer Renewable Energy</v>
      </c>
      <c r="F11819" s="5"/>
      <c r="G11819" s="1" t="n">
        <v>59336</v>
      </c>
      <c r="H11819" s="3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10208</v>
      </c>
      <c r="C11820" s="1" t="str">
        <f aca="false">IF(H11820="",F11820,H11820)</f>
        <v>Panda Hummel Station LLC</v>
      </c>
      <c r="F11820" s="5"/>
      <c r="G11820" s="1" t="n">
        <v>60368</v>
      </c>
      <c r="H11820" s="3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10209</v>
      </c>
      <c r="C11821" s="1" t="str">
        <f aca="false">IF(H11821="",F11821,H11821)</f>
        <v>Patriot Wind Farm</v>
      </c>
      <c r="F11821" s="5"/>
      <c r="G11821" s="1" t="n">
        <v>58614</v>
      </c>
      <c r="H11821" s="3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10210</v>
      </c>
      <c r="C11822" s="1" t="str">
        <f aca="false">IF(H11822="",F11822,H11822)</f>
        <v>Paynesville Wind Farm</v>
      </c>
      <c r="F11822" s="5"/>
      <c r="G11822" s="1" t="n">
        <v>58693</v>
      </c>
      <c r="H11822" s="3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10211</v>
      </c>
      <c r="C11823" s="1" t="str">
        <f aca="false">IF(H11823="",F11823,H11823)</f>
        <v>Peanut Farm</v>
      </c>
      <c r="F11823" s="5"/>
      <c r="G11823" s="1" t="n">
        <v>58858</v>
      </c>
      <c r="H11823" s="3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10212</v>
      </c>
      <c r="C11824" s="1" t="str">
        <f aca="false">IF(H11824="",F11824,H11824)</f>
        <v>Pecan Creek Energy Center</v>
      </c>
      <c r="F11824" s="5"/>
      <c r="G11824" s="1" t="n">
        <v>59298</v>
      </c>
      <c r="H11824" s="3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10213</v>
      </c>
      <c r="C11825" s="1" t="str">
        <f aca="false">IF(H11825="",F11825,H11825)</f>
        <v>Pecan Solar</v>
      </c>
      <c r="F11825" s="5"/>
      <c r="G11825" s="1" t="n">
        <v>60030</v>
      </c>
      <c r="H11825" s="3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10214</v>
      </c>
      <c r="C11826" s="1" t="str">
        <f aca="false">IF(H11826="",F11826,H11826)</f>
        <v>Perennial Wind Chaser Station</v>
      </c>
      <c r="F11826" s="5"/>
      <c r="G11826" s="1" t="n">
        <v>59721</v>
      </c>
      <c r="H11826" s="3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10215</v>
      </c>
      <c r="C11827" s="1" t="str">
        <f aca="false">IF(H11827="",F11827,H11827)</f>
        <v>Pike Road Solar</v>
      </c>
      <c r="F11827" s="5"/>
      <c r="G11827" s="1" t="n">
        <v>60360</v>
      </c>
      <c r="H11827" s="3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10216</v>
      </c>
      <c r="C11828" s="1" t="str">
        <f aca="false">IF(H11828="",F11828,H11828)</f>
        <v>Pine Valley Solar Farm, LLC</v>
      </c>
      <c r="F11828" s="5"/>
      <c r="G11828" s="1" t="n">
        <v>60298</v>
      </c>
      <c r="H11828" s="3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10217</v>
      </c>
      <c r="C11829" s="1" t="str">
        <f aca="false">IF(H11829="",F11829,H11829)</f>
        <v>Pinecrest Energy Center</v>
      </c>
      <c r="F11829" s="5"/>
      <c r="G11829" s="1" t="n">
        <v>59923</v>
      </c>
      <c r="H11829" s="3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10218</v>
      </c>
      <c r="C11830" s="1" t="str">
        <f aca="false">IF(H11830="",F11830,H11830)</f>
        <v>Pinewood Solar Center LLC</v>
      </c>
      <c r="F11830" s="5"/>
      <c r="G11830" s="1" t="n">
        <v>59160</v>
      </c>
      <c r="H11830" s="3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10219</v>
      </c>
      <c r="C11831" s="1" t="str">
        <f aca="false">IF(H11831="",F11831,H11831)</f>
        <v>Pit 64</v>
      </c>
      <c r="F11831" s="5"/>
      <c r="G11831" s="1" t="n">
        <v>59588</v>
      </c>
      <c r="H11831" s="3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10220</v>
      </c>
      <c r="C11832" s="1" t="str">
        <f aca="false">IF(H11832="",F11832,H11832)</f>
        <v>Playa Solar</v>
      </c>
      <c r="F11832" s="5"/>
      <c r="G11832" s="1" t="n">
        <v>59827</v>
      </c>
      <c r="H11832" s="3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10221</v>
      </c>
      <c r="C11833" s="1" t="str">
        <f aca="false">IF(H11833="",F11833,H11833)</f>
        <v>Playa Solar 2</v>
      </c>
      <c r="F11833" s="5"/>
      <c r="G11833" s="1" t="n">
        <v>60261</v>
      </c>
      <c r="H11833" s="3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10222</v>
      </c>
      <c r="C11834" s="1" t="str">
        <f aca="false">IF(H11834="",F11834,H11834)</f>
        <v>Pocatello Solar</v>
      </c>
      <c r="F11834" s="5"/>
      <c r="G11834" s="1" t="n">
        <v>59696</v>
      </c>
      <c r="H11834" s="3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10223</v>
      </c>
      <c r="C11835" s="1" t="str">
        <f aca="false">IF(H11835="",F11835,H11835)</f>
        <v>Poplars Ranch Solar LLC</v>
      </c>
      <c r="F11835" s="5"/>
      <c r="G11835" s="1" t="n">
        <v>59890</v>
      </c>
      <c r="H11835" s="3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10224</v>
      </c>
      <c r="C11836" s="1" t="str">
        <f aca="false">IF(H11836="",F11836,H11836)</f>
        <v>Port Comfort Power LLC</v>
      </c>
      <c r="F11836" s="5"/>
      <c r="G11836" s="1" t="n">
        <v>60459</v>
      </c>
      <c r="H11836" s="3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10225</v>
      </c>
      <c r="C11837" s="1" t="str">
        <f aca="false">IF(H11837="",F11837,H11837)</f>
        <v>Portal Ridge Solar A, LLC</v>
      </c>
      <c r="F11837" s="5"/>
      <c r="G11837" s="1" t="n">
        <v>60309</v>
      </c>
      <c r="H11837" s="3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10226</v>
      </c>
      <c r="C11838" s="1" t="str">
        <f aca="false">IF(H11838="",F11838,H11838)</f>
        <v>Portal Ridge Solar B, LLC</v>
      </c>
      <c r="F11838" s="5"/>
      <c r="G11838" s="1" t="n">
        <v>60310</v>
      </c>
      <c r="H11838" s="3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10227</v>
      </c>
      <c r="C11839" s="1" t="str">
        <f aca="false">IF(H11839="",F11839,H11839)</f>
        <v>Portal Ridge Solar C, LLC</v>
      </c>
      <c r="F11839" s="5"/>
      <c r="G11839" s="1" t="n">
        <v>60311</v>
      </c>
      <c r="H11839" s="3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10228</v>
      </c>
      <c r="C11840" s="1" t="str">
        <f aca="false">IF(H11840="",F11840,H11840)</f>
        <v>Prospector Windfarm</v>
      </c>
      <c r="F11840" s="5"/>
      <c r="G11840" s="1" t="n">
        <v>59493</v>
      </c>
      <c r="H11840" s="3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10229</v>
      </c>
      <c r="C11841" s="1" t="str">
        <f aca="false">IF(H11841="",F11841,H11841)</f>
        <v>Providence Solar</v>
      </c>
      <c r="F11841" s="5"/>
      <c r="G11841" s="1" t="n">
        <v>60337</v>
      </c>
      <c r="H11841" s="3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10230</v>
      </c>
      <c r="C11842" s="1" t="str">
        <f aca="false">IF(H11842="",F11842,H11842)</f>
        <v>Pryor Caves Wind Project, LLC</v>
      </c>
      <c r="F11842" s="5"/>
      <c r="G11842" s="1" t="n">
        <v>59757</v>
      </c>
      <c r="H11842" s="3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10231</v>
      </c>
      <c r="C11843" s="1" t="str">
        <f aca="false">IF(H11843="",F11843,H11843)</f>
        <v>Purdys Run Energy, LLC</v>
      </c>
      <c r="F11843" s="5"/>
      <c r="G11843" s="1" t="n">
        <v>59419</v>
      </c>
      <c r="H11843" s="3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10232</v>
      </c>
      <c r="C11844" s="1" t="str">
        <f aca="false">IF(H11844="",F11844,H11844)</f>
        <v>Quail Holdings</v>
      </c>
      <c r="F11844" s="5"/>
      <c r="G11844" s="1" t="n">
        <v>60434</v>
      </c>
      <c r="H11844" s="3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10233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3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10234</v>
      </c>
      <c r="C11846" s="1" t="str">
        <f aca="false">IF(H11846="",F11846,H11846)</f>
        <v>RE Tranquility 8</v>
      </c>
      <c r="F11846" s="5"/>
      <c r="G11846" s="1" t="n">
        <v>59940</v>
      </c>
      <c r="H11846" s="3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10235</v>
      </c>
      <c r="C11847" s="1" t="str">
        <f aca="false">IF(H11847="",F11847,H11847)</f>
        <v>Red Glen</v>
      </c>
      <c r="F11847" s="5"/>
      <c r="G11847" s="1" t="n">
        <v>58819</v>
      </c>
      <c r="H11847" s="3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10236</v>
      </c>
      <c r="C11848" s="1" t="str">
        <f aca="false">IF(H11848="",F11848,H11848)</f>
        <v>Red Rock Hydro Plant</v>
      </c>
      <c r="F11848" s="5"/>
      <c r="G11848" s="1" t="n">
        <v>58434</v>
      </c>
      <c r="H11848" s="3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10237</v>
      </c>
      <c r="C11849" s="1" t="str">
        <f aca="false">IF(H11849="",F11849,H11849)</f>
        <v>Redwood 4 Solar Farm</v>
      </c>
      <c r="F11849" s="5"/>
      <c r="G11849" s="1" t="n">
        <v>60490</v>
      </c>
      <c r="H11849" s="3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10238</v>
      </c>
      <c r="C11850" s="1" t="str">
        <f aca="false">IF(H11850="",F11850,H11850)</f>
        <v>Remington Solar Facility</v>
      </c>
      <c r="F11850" s="5"/>
      <c r="G11850" s="1" t="n">
        <v>59685</v>
      </c>
      <c r="H11850" s="3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10239</v>
      </c>
      <c r="C11851" s="1" t="str">
        <f aca="false">IF(H11851="",F11851,H11851)</f>
        <v>RES Ag - DM 2-1 LLC</v>
      </c>
      <c r="F11851" s="5"/>
      <c r="G11851" s="1" t="n">
        <v>58566</v>
      </c>
      <c r="H11851" s="3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10240</v>
      </c>
      <c r="C11852" s="1" t="str">
        <f aca="false">IF(H11852="",F11852,H11852)</f>
        <v>RES Ag - DM 4-3 LLC</v>
      </c>
      <c r="F11852" s="5"/>
      <c r="G11852" s="1" t="n">
        <v>58567</v>
      </c>
      <c r="H11852" s="3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10241</v>
      </c>
      <c r="C11853" s="1" t="str">
        <f aca="false">IF(H11853="",F11853,H11853)</f>
        <v>Reynolds Creek</v>
      </c>
      <c r="F11853" s="5"/>
      <c r="G11853" s="1" t="n">
        <v>59037</v>
      </c>
      <c r="H11853" s="3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10242</v>
      </c>
      <c r="C11854" s="1" t="str">
        <f aca="false">IF(H11854="",F11854,H11854)</f>
        <v>Rhubarb One</v>
      </c>
      <c r="F11854" s="5"/>
      <c r="G11854" s="1" t="n">
        <v>59216</v>
      </c>
      <c r="H11854" s="3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10243</v>
      </c>
      <c r="C11855" s="1" t="str">
        <f aca="false">IF(H11855="",F11855,H11855)</f>
        <v>Rhubarb One SC</v>
      </c>
      <c r="F11855" s="5"/>
      <c r="G11855" s="1" t="n">
        <v>59596</v>
      </c>
      <c r="H11855" s="3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10244</v>
      </c>
      <c r="C11856" s="1" t="str">
        <f aca="false">IF(H11856="",F11856,H11856)</f>
        <v>Rio Mesa SEGF 2</v>
      </c>
      <c r="F11856" s="5"/>
      <c r="G11856" s="1" t="n">
        <v>58189</v>
      </c>
      <c r="H11856" s="3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10245</v>
      </c>
      <c r="C11857" s="1" t="str">
        <f aca="false">IF(H11857="",F11857,H11857)</f>
        <v>Rio Mesa Solar Facility 1</v>
      </c>
      <c r="F11857" s="5"/>
      <c r="G11857" s="1" t="n">
        <v>58188</v>
      </c>
      <c r="H11857" s="3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10246</v>
      </c>
      <c r="C11858" s="1" t="str">
        <f aca="false">IF(H11858="",F11858,H11858)</f>
        <v>RJ Solar</v>
      </c>
      <c r="F11858" s="5"/>
      <c r="G11858" s="1" t="n">
        <v>58743</v>
      </c>
      <c r="H11858" s="3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10247</v>
      </c>
      <c r="C11859" s="1" t="str">
        <f aca="false">IF(H11859="",F11859,H11859)</f>
        <v>Roady Lane Farm LLC</v>
      </c>
      <c r="F11859" s="5"/>
      <c r="G11859" s="1" t="n">
        <v>59108</v>
      </c>
      <c r="H11859" s="3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10248</v>
      </c>
      <c r="C11860" s="1" t="str">
        <f aca="false">IF(H11860="",F11860,H11860)</f>
        <v>Robin Solar</v>
      </c>
      <c r="F11860" s="5"/>
      <c r="G11860" s="1" t="n">
        <v>60165</v>
      </c>
      <c r="H11860" s="3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10249</v>
      </c>
      <c r="C11861" s="1" t="str">
        <f aca="false">IF(H11861="",F11861,H11861)</f>
        <v>Rocksprings</v>
      </c>
      <c r="F11861" s="5"/>
      <c r="G11861" s="1" t="n">
        <v>60217</v>
      </c>
      <c r="H11861" s="3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10250</v>
      </c>
      <c r="C11862" s="1" t="str">
        <f aca="false">IF(H11862="",F11862,H11862)</f>
        <v>Rockwood Energy Center LLC</v>
      </c>
      <c r="F11862" s="5"/>
      <c r="G11862" s="1" t="n">
        <v>59918</v>
      </c>
      <c r="H11862" s="3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10251</v>
      </c>
      <c r="C11863" s="1" t="str">
        <f aca="false">IF(H11863="",F11863,H11863)</f>
        <v>Roman Solar</v>
      </c>
      <c r="F11863" s="5"/>
      <c r="G11863" s="1" t="n">
        <v>60159</v>
      </c>
      <c r="H11863" s="3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10252</v>
      </c>
      <c r="C11864" s="1" t="str">
        <f aca="false">IF(H11864="",F11864,H11864)</f>
        <v>Round Hill PV1</v>
      </c>
      <c r="F11864" s="5"/>
      <c r="G11864" s="1" t="n">
        <v>59998</v>
      </c>
      <c r="H11864" s="3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10253</v>
      </c>
      <c r="C11865" s="1" t="str">
        <f aca="false">IF(H11865="",F11865,H11865)</f>
        <v>Sadie Solar</v>
      </c>
      <c r="F11865" s="5"/>
      <c r="G11865" s="1" t="n">
        <v>60168</v>
      </c>
      <c r="H11865" s="3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10254</v>
      </c>
      <c r="C11866" s="1" t="str">
        <f aca="false">IF(H11866="",F11866,H11866)</f>
        <v>San Roman Wind I, LLC</v>
      </c>
      <c r="F11866" s="5"/>
      <c r="G11866" s="1" t="n">
        <v>59712</v>
      </c>
      <c r="H11866" s="3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10255</v>
      </c>
      <c r="C11867" s="1" t="str">
        <f aca="false">IF(H11867="",F11867,H11867)</f>
        <v>Sandy Ridge Solar Farm</v>
      </c>
      <c r="F11867" s="5"/>
      <c r="G11867" s="1" t="n">
        <v>59590</v>
      </c>
      <c r="H11867" s="3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10256</v>
      </c>
      <c r="C11868" s="1" t="str">
        <f aca="false">IF(H11868="",F11868,H11868)</f>
        <v>Sangamon Wind One LLC</v>
      </c>
      <c r="F11868" s="5"/>
      <c r="G11868" s="1" t="n">
        <v>58925</v>
      </c>
      <c r="H11868" s="3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10257</v>
      </c>
      <c r="C11869" s="1" t="str">
        <f aca="false">IF(H11869="",F11869,H11869)</f>
        <v>Sangamon Wind Two LLC</v>
      </c>
      <c r="F11869" s="5"/>
      <c r="G11869" s="1" t="n">
        <v>58926</v>
      </c>
      <c r="H11869" s="3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10258</v>
      </c>
      <c r="C11870" s="1" t="str">
        <f aca="false">IF(H11870="",F11870,H11870)</f>
        <v>Schofield Generating Station</v>
      </c>
      <c r="F11870" s="5"/>
      <c r="G11870" s="1" t="n">
        <v>60328</v>
      </c>
      <c r="H11870" s="3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10259</v>
      </c>
      <c r="C11871" s="1" t="str">
        <f aca="false">IF(H11871="",F11871,H11871)</f>
        <v>Scioto Ridge Wind Farm</v>
      </c>
      <c r="F11871" s="5"/>
      <c r="G11871" s="1" t="n">
        <v>58780</v>
      </c>
      <c r="H11871" s="3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10260</v>
      </c>
      <c r="C11872" s="1" t="str">
        <f aca="false">IF(H11872="",F11872,H11872)</f>
        <v>Searchlight Wind</v>
      </c>
      <c r="F11872" s="5"/>
      <c r="G11872" s="1" t="n">
        <v>58988</v>
      </c>
      <c r="H11872" s="3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10261</v>
      </c>
      <c r="C11873" s="1" t="str">
        <f aca="false">IF(H11873="",F11873,H11873)</f>
        <v>Sellers Farm Solar</v>
      </c>
      <c r="F11873" s="5"/>
      <c r="G11873" s="1" t="n">
        <v>60439</v>
      </c>
      <c r="H11873" s="3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10262</v>
      </c>
      <c r="C11874" s="1" t="str">
        <f aca="false">IF(H11874="",F11874,H11874)</f>
        <v>Shadow Solar</v>
      </c>
      <c r="F11874" s="5"/>
      <c r="G11874" s="1" t="n">
        <v>58744</v>
      </c>
      <c r="H11874" s="3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10263</v>
      </c>
      <c r="C11875" s="1" t="str">
        <f aca="false">IF(H11875="",F11875,H11875)</f>
        <v>Shell Chemical Appalachia LLC</v>
      </c>
      <c r="F11875" s="5"/>
      <c r="G11875" s="1" t="n">
        <v>58933</v>
      </c>
      <c r="H11875" s="3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10264</v>
      </c>
      <c r="C11876" s="1" t="str">
        <f aca="false">IF(H11876="",F11876,H11876)</f>
        <v>Shelter Solar</v>
      </c>
      <c r="F11876" s="5"/>
      <c r="G11876" s="1" t="n">
        <v>60156</v>
      </c>
      <c r="H11876" s="3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10265</v>
      </c>
      <c r="C11877" s="1" t="str">
        <f aca="false">IF(H11877="",F11877,H11877)</f>
        <v>Shippenville</v>
      </c>
      <c r="F11877" s="5"/>
      <c r="G11877" s="1" t="n">
        <v>58820</v>
      </c>
      <c r="H11877" s="3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10266</v>
      </c>
      <c r="C11878" s="1" t="str">
        <f aca="false">IF(H11878="",F11878,H11878)</f>
        <v>Shoe Creek Solar, LLC</v>
      </c>
      <c r="F11878" s="5"/>
      <c r="G11878" s="1" t="n">
        <v>60380</v>
      </c>
      <c r="H11878" s="3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10267</v>
      </c>
      <c r="C11879" s="1" t="str">
        <f aca="false">IF(H11879="",F11879,H11879)</f>
        <v>Shoreham Solar Commons</v>
      </c>
      <c r="F11879" s="5"/>
      <c r="G11879" s="1" t="n">
        <v>60045</v>
      </c>
      <c r="H11879" s="3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10268</v>
      </c>
      <c r="C11880" s="1" t="str">
        <f aca="false">IF(H11880="",F11880,H11880)</f>
        <v>Shorthorn Holdings</v>
      </c>
      <c r="F11880" s="5"/>
      <c r="G11880" s="1" t="n">
        <v>60028</v>
      </c>
      <c r="H11880" s="3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10269</v>
      </c>
      <c r="C11881" s="1" t="str">
        <f aca="false">IF(H11881="",F11881,H11881)</f>
        <v>Sibley Wind</v>
      </c>
      <c r="F11881" s="5"/>
      <c r="G11881" s="1" t="n">
        <v>58950</v>
      </c>
      <c r="H11881" s="3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10270</v>
      </c>
      <c r="C11882" s="1" t="str">
        <f aca="false">IF(H11882="",F11882,H11882)</f>
        <v>Signature Solar</v>
      </c>
      <c r="F11882" s="5"/>
      <c r="G11882" s="1" t="n">
        <v>60155</v>
      </c>
      <c r="H11882" s="3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10271</v>
      </c>
      <c r="C11883" s="1" t="str">
        <f aca="false">IF(H11883="",F11883,H11883)</f>
        <v>Smithfield Solar LLC</v>
      </c>
      <c r="F11883" s="5"/>
      <c r="G11883" s="1" t="n">
        <v>59920</v>
      </c>
      <c r="H11883" s="3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10272</v>
      </c>
      <c r="C11884" s="1" t="str">
        <f aca="false">IF(H11884="",F11884,H11884)</f>
        <v>Snow Mountain Solar, LLC</v>
      </c>
      <c r="F11884" s="5"/>
      <c r="G11884" s="1" t="n">
        <v>59935</v>
      </c>
      <c r="H11884" s="3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10273</v>
      </c>
      <c r="C11885" s="1" t="str">
        <f aca="false">IF(H11885="",F11885,H11885)</f>
        <v>Soluga Farms IV</v>
      </c>
      <c r="F11885" s="5"/>
      <c r="G11885" s="1" t="n">
        <v>59934</v>
      </c>
      <c r="H11885" s="3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10274</v>
      </c>
      <c r="C11886" s="1" t="str">
        <f aca="false">IF(H11886="",F11886,H11886)</f>
        <v>Sonoran Energy Project</v>
      </c>
      <c r="F11886" s="5"/>
      <c r="G11886" s="1" t="n">
        <v>59925</v>
      </c>
      <c r="H11886" s="3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10275</v>
      </c>
      <c r="C11887" s="1" t="str">
        <f aca="false">IF(H11887="",F11887,H11887)</f>
        <v>Sonoran West Solar EGS</v>
      </c>
      <c r="F11887" s="5"/>
      <c r="G11887" s="1" t="n">
        <v>59202</v>
      </c>
      <c r="H11887" s="3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10276</v>
      </c>
      <c r="C11888" s="1" t="str">
        <f aca="false">IF(H11888="",F11888,H11888)</f>
        <v>South Dunes Power Plant</v>
      </c>
      <c r="F11888" s="5"/>
      <c r="G11888" s="1" t="n">
        <v>58841</v>
      </c>
      <c r="H11888" s="3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10277</v>
      </c>
      <c r="C11889" s="1" t="str">
        <f aca="false">IF(H11889="",F11889,H11889)</f>
        <v>South Field Energy</v>
      </c>
      <c r="F11889" s="5"/>
      <c r="G11889" s="1" t="n">
        <v>60356</v>
      </c>
      <c r="H11889" s="3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10278</v>
      </c>
      <c r="C11890" s="1" t="str">
        <f aca="false">IF(H11890="",F11890,H11890)</f>
        <v>Soy Solar</v>
      </c>
      <c r="F11890" s="5"/>
      <c r="G11890" s="1" t="n">
        <v>59571</v>
      </c>
      <c r="H11890" s="3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10279</v>
      </c>
      <c r="C11891" s="1" t="str">
        <f aca="false">IF(H11891="",F11891,H11891)</f>
        <v>Spring Mill Solar RES</v>
      </c>
      <c r="F11891" s="5"/>
      <c r="G11891" s="1" t="n">
        <v>59987</v>
      </c>
      <c r="H11891" s="3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10280</v>
      </c>
      <c r="C11892" s="1" t="str">
        <f aca="false">IF(H11892="",F11892,H11892)</f>
        <v>Spring Valley Farm</v>
      </c>
      <c r="F11892" s="5"/>
      <c r="G11892" s="1" t="n">
        <v>59594</v>
      </c>
      <c r="H11892" s="3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10281</v>
      </c>
      <c r="C11893" s="1" t="str">
        <f aca="false">IF(H11893="",F11893,H11893)</f>
        <v>Spring Valley Farm 2, LLC</v>
      </c>
      <c r="F11893" s="5"/>
      <c r="G11893" s="1" t="n">
        <v>59593</v>
      </c>
      <c r="H11893" s="3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10282</v>
      </c>
      <c r="C11894" s="1" t="str">
        <f aca="false">IF(H11894="",F11894,H11894)</f>
        <v>Springbok 3 Solar Farm</v>
      </c>
      <c r="F11894" s="5"/>
      <c r="G11894" s="1" t="n">
        <v>60491</v>
      </c>
      <c r="H11894" s="3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10283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3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10284</v>
      </c>
      <c r="C11896" s="1" t="str">
        <f aca="false">IF(H11896="",F11896,H11896)</f>
        <v>St. Matthews Solar</v>
      </c>
      <c r="F11896" s="5"/>
      <c r="G11896" s="1" t="n">
        <v>60293</v>
      </c>
      <c r="H11896" s="3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10285</v>
      </c>
      <c r="C11897" s="1" t="str">
        <f aca="false">IF(H11897="",F11897,H11897)</f>
        <v>St. Pauls Solar 1, LLC</v>
      </c>
      <c r="F11897" s="5"/>
      <c r="G11897" s="1" t="n">
        <v>60396</v>
      </c>
      <c r="H11897" s="3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10286</v>
      </c>
      <c r="C11898" s="1" t="str">
        <f aca="false">IF(H11898="",F11898,H11898)</f>
        <v>Stargate Point Comfort</v>
      </c>
      <c r="F11898" s="5"/>
      <c r="G11898" s="1" t="n">
        <v>58895</v>
      </c>
      <c r="H11898" s="3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10287</v>
      </c>
      <c r="C11899" s="1" t="str">
        <f aca="false">IF(H11899="",F11899,H11899)</f>
        <v>Stella Wind Farm</v>
      </c>
      <c r="F11899" s="5"/>
      <c r="G11899" s="1" t="n">
        <v>59063</v>
      </c>
      <c r="H11899" s="3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10288</v>
      </c>
      <c r="C11900" s="1" t="str">
        <f aca="false">IF(H11900="",F11900,H11900)</f>
        <v>Stella Wind Farm II</v>
      </c>
      <c r="F11900" s="5"/>
      <c r="G11900" s="1" t="n">
        <v>59064</v>
      </c>
      <c r="H11900" s="3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10289</v>
      </c>
      <c r="C11901" s="1" t="str">
        <f aca="false">IF(H11901="",F11901,H11901)</f>
        <v>Stonewall</v>
      </c>
      <c r="F11901" s="5"/>
      <c r="G11901" s="1" t="n">
        <v>59004</v>
      </c>
      <c r="H11901" s="3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10290</v>
      </c>
      <c r="C11902" s="1" t="str">
        <f aca="false">IF(H11902="",F11902,H11902)</f>
        <v>Subase Microgrid Project</v>
      </c>
      <c r="F11902" s="5"/>
      <c r="G11902" s="1" t="n">
        <v>59701</v>
      </c>
      <c r="H11902" s="3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10291</v>
      </c>
      <c r="C11903" s="1" t="str">
        <f aca="false">IF(H11903="",F11903,H11903)</f>
        <v>Sugar Creek Wind One LLC</v>
      </c>
      <c r="F11903" s="5"/>
      <c r="G11903" s="1" t="n">
        <v>58924</v>
      </c>
      <c r="H11903" s="3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10292</v>
      </c>
      <c r="C11904" s="1" t="str">
        <f aca="false">IF(H11904="",F11904,H11904)</f>
        <v>Summit Ridge I Wind Farm</v>
      </c>
      <c r="F11904" s="5"/>
      <c r="G11904" s="1" t="n">
        <v>58894</v>
      </c>
      <c r="H11904" s="3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10293</v>
      </c>
      <c r="C11905" s="1" t="str">
        <f aca="false">IF(H11905="",F11905,H11905)</f>
        <v>Sumrall I Solar Farm</v>
      </c>
      <c r="F11905" s="5"/>
      <c r="G11905" s="1" t="n">
        <v>60306</v>
      </c>
      <c r="H11905" s="3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10294</v>
      </c>
      <c r="C11906" s="1" t="str">
        <f aca="false">IF(H11906="",F11906,H11906)</f>
        <v>Sumrall II Solar Farm</v>
      </c>
      <c r="F11906" s="5"/>
      <c r="G11906" s="1" t="n">
        <v>60303</v>
      </c>
      <c r="H11906" s="3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10295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3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10296</v>
      </c>
      <c r="C11908" s="1" t="str">
        <f aca="false">IF(H11908="",F11908,H11908)</f>
        <v>SunE Redlands</v>
      </c>
      <c r="F11908" s="5"/>
      <c r="G11908" s="1" t="n">
        <v>60031</v>
      </c>
      <c r="H11908" s="3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10297</v>
      </c>
      <c r="C11909" s="1" t="str">
        <f aca="false">IF(H11909="",F11909,H11909)</f>
        <v>Sunshine Valley Solar</v>
      </c>
      <c r="F11909" s="5"/>
      <c r="G11909" s="1" t="n">
        <v>59826</v>
      </c>
      <c r="H11909" s="3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10298</v>
      </c>
      <c r="C11910" s="1" t="str">
        <f aca="false">IF(H11910="",F11910,H11910)</f>
        <v>Sunwind Doyle Wind</v>
      </c>
      <c r="F11910" s="5"/>
      <c r="G11910" s="1" t="n">
        <v>58976</v>
      </c>
      <c r="H11910" s="3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10299</v>
      </c>
      <c r="C11911" s="1" t="str">
        <f aca="false">IF(H11911="",F11911,H11911)</f>
        <v>Tamworth Holdings</v>
      </c>
      <c r="F11911" s="5"/>
      <c r="G11911" s="1" t="n">
        <v>60394</v>
      </c>
      <c r="H11911" s="3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10300</v>
      </c>
      <c r="C11912" s="1" t="str">
        <f aca="false">IF(H11912="",F11912,H11912)</f>
        <v>Tarboro Farm</v>
      </c>
      <c r="F11912" s="5"/>
      <c r="G11912" s="1" t="n">
        <v>59582</v>
      </c>
      <c r="H11912" s="3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10301</v>
      </c>
      <c r="C11913" s="1" t="str">
        <f aca="false">IF(H11913="",F11913,H11913)</f>
        <v>Tate Solar</v>
      </c>
      <c r="F11913" s="5"/>
      <c r="G11913" s="1" t="n">
        <v>60160</v>
      </c>
      <c r="H11913" s="3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10302</v>
      </c>
      <c r="C11914" s="1" t="str">
        <f aca="false">IF(H11914="",F11914,H11914)</f>
        <v>Tehachapi Spindle</v>
      </c>
      <c r="F11914" s="5"/>
      <c r="G11914" s="1" t="n">
        <v>58291</v>
      </c>
      <c r="H11914" s="3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10303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3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10304</v>
      </c>
      <c r="C11916" s="1" t="str">
        <f aca="false">IF(H11916="",F11916,H11916)</f>
        <v>Terrapin Hills Wind Farm</v>
      </c>
      <c r="F11916" s="5"/>
      <c r="G11916" s="1" t="n">
        <v>60211</v>
      </c>
      <c r="H11916" s="3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10305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3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10306</v>
      </c>
      <c r="C11918" s="1" t="str">
        <f aca="false">IF(H11918="",F11918,H11918)</f>
        <v>Texas Clean Energy Project</v>
      </c>
      <c r="F11918" s="5"/>
      <c r="G11918" s="1" t="n">
        <v>59859</v>
      </c>
      <c r="H11918" s="3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10307</v>
      </c>
      <c r="C11919" s="1" t="str">
        <f aca="false">IF(H11919="",F11919,H11919)</f>
        <v>Thermo Solar PV-01</v>
      </c>
      <c r="F11919" s="5"/>
      <c r="G11919" s="1" t="n">
        <v>59883</v>
      </c>
      <c r="H11919" s="3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10308</v>
      </c>
      <c r="C11920" s="1" t="str">
        <f aca="false">IF(H11920="",F11920,H11920)</f>
        <v>Tides Lane Farm</v>
      </c>
      <c r="F11920" s="5"/>
      <c r="G11920" s="1" t="n">
        <v>60429</v>
      </c>
      <c r="H11920" s="3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10309</v>
      </c>
      <c r="C11921" s="1" t="str">
        <f aca="false">IF(H11921="",F11921,H11921)</f>
        <v>Tower Solar Center LLC</v>
      </c>
      <c r="F11921" s="5"/>
      <c r="G11921" s="1" t="n">
        <v>59159</v>
      </c>
      <c r="H11921" s="3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10310</v>
      </c>
      <c r="C11922" s="1" t="str">
        <f aca="false">IF(H11922="",F11922,H11922)</f>
        <v>Town of Halfmoon</v>
      </c>
      <c r="F11922" s="5"/>
      <c r="G11922" s="1" t="n">
        <v>60115</v>
      </c>
      <c r="H11922" s="3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10311</v>
      </c>
      <c r="C11923" s="1" t="str">
        <f aca="false">IF(H11923="",F11923,H11923)</f>
        <v>Trinity Solar</v>
      </c>
      <c r="F11923" s="5"/>
      <c r="G11923" s="1" t="n">
        <v>60291</v>
      </c>
      <c r="H11923" s="3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10312</v>
      </c>
      <c r="C11924" s="1" t="str">
        <f aca="false">IF(H11924="",F11924,H11924)</f>
        <v>Trishe Wind Colorado</v>
      </c>
      <c r="F11924" s="5"/>
      <c r="G11924" s="1" t="n">
        <v>58928</v>
      </c>
      <c r="H11924" s="3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10313</v>
      </c>
      <c r="C11925" s="1" t="str">
        <f aca="false">IF(H11925="",F11925,H11925)</f>
        <v>Trishe Wind Ohio LLC</v>
      </c>
      <c r="F11925" s="5"/>
      <c r="G11925" s="1" t="n">
        <v>59296</v>
      </c>
      <c r="H11925" s="3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10314</v>
      </c>
      <c r="C11926" s="1" t="str">
        <f aca="false">IF(H11926="",F11926,H11926)</f>
        <v>Troutdale Energy Center</v>
      </c>
      <c r="F11926" s="5"/>
      <c r="G11926" s="1" t="n">
        <v>58396</v>
      </c>
      <c r="H11926" s="3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10315</v>
      </c>
      <c r="C11927" s="1" t="str">
        <f aca="false">IF(H11927="",F11927,H11927)</f>
        <v>Turkey Creek PV1</v>
      </c>
      <c r="F11927" s="5"/>
      <c r="G11927" s="1" t="n">
        <v>60000</v>
      </c>
      <c r="H11927" s="3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10316</v>
      </c>
      <c r="C11928" s="1" t="str">
        <f aca="false">IF(H11928="",F11928,H11928)</f>
        <v>Turrill Solar Farm</v>
      </c>
      <c r="F11928" s="5"/>
      <c r="G11928" s="1" t="n">
        <v>60347</v>
      </c>
      <c r="H11928" s="3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10317</v>
      </c>
      <c r="C11929" s="1" t="str">
        <f aca="false">IF(H11929="",F11929,H11929)</f>
        <v>Twin Forks Wind Farm LLC</v>
      </c>
      <c r="F11929" s="5"/>
      <c r="G11929" s="1" t="n">
        <v>59061</v>
      </c>
      <c r="H11929" s="3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10318</v>
      </c>
      <c r="C11930" s="1" t="str">
        <f aca="false">IF(H11930="",F11930,H11930)</f>
        <v>Two Mile Desert Project</v>
      </c>
      <c r="F11930" s="5"/>
      <c r="G11930" s="1" t="n">
        <v>60510</v>
      </c>
      <c r="H11930" s="3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10319</v>
      </c>
      <c r="C11931" s="1" t="str">
        <f aca="false">IF(H11931="",F11931,H11931)</f>
        <v>Union Valley Energy Center</v>
      </c>
      <c r="F11931" s="5"/>
      <c r="G11931" s="1" t="n">
        <v>59616</v>
      </c>
      <c r="H11931" s="3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10320</v>
      </c>
      <c r="C11932" s="1" t="str">
        <f aca="false">IF(H11932="",F11932,H11932)</f>
        <v>Univ Minnesota CHP Plant</v>
      </c>
      <c r="F11932" s="5"/>
      <c r="G11932" s="1" t="n">
        <v>59197</v>
      </c>
      <c r="H11932" s="3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10321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3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10322</v>
      </c>
      <c r="C11934" s="1" t="str">
        <f aca="false">IF(H11934="",F11934,H11934)</f>
        <v>Van Alstyne Energy Center</v>
      </c>
      <c r="F11934" s="5"/>
      <c r="G11934" s="1" t="n">
        <v>59617</v>
      </c>
      <c r="H11934" s="3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10323</v>
      </c>
      <c r="C11935" s="1" t="str">
        <f aca="false">IF(H11935="",F11935,H11935)</f>
        <v>Van Erk Dairy LLC</v>
      </c>
      <c r="F11935" s="5"/>
      <c r="G11935" s="1" t="n">
        <v>59259</v>
      </c>
      <c r="H11935" s="3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10324</v>
      </c>
      <c r="C11936" s="1" t="str">
        <f aca="false">IF(H11936="",F11936,H11936)</f>
        <v>Van Nuys Solar</v>
      </c>
      <c r="F11936" s="5"/>
      <c r="G11936" s="1" t="n">
        <v>59402</v>
      </c>
      <c r="H11936" s="3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10325</v>
      </c>
      <c r="C11937" s="1" t="str">
        <f aca="false">IF(H11937="",F11937,H11937)</f>
        <v>Vaughn Creek PV1</v>
      </c>
      <c r="F11937" s="5"/>
      <c r="G11937" s="1" t="n">
        <v>60001</v>
      </c>
      <c r="H11937" s="3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10326</v>
      </c>
      <c r="C11938" s="1" t="str">
        <f aca="false">IF(H11938="",F11938,H11938)</f>
        <v>Venus Wind 3 LLC</v>
      </c>
      <c r="F11938" s="5"/>
      <c r="G11938" s="1" t="n">
        <v>59230</v>
      </c>
      <c r="H11938" s="3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10327</v>
      </c>
      <c r="C11939" s="1" t="str">
        <f aca="false">IF(H11939="",F11939,H11939)</f>
        <v>Vici Wind Farm</v>
      </c>
      <c r="F11939" s="5"/>
      <c r="G11939" s="1" t="n">
        <v>59062</v>
      </c>
      <c r="H11939" s="3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10328</v>
      </c>
      <c r="C11940" s="1" t="str">
        <f aca="false">IF(H11940="",F11940,H11940)</f>
        <v>Waipio Solar</v>
      </c>
      <c r="F11940" s="5"/>
      <c r="G11940" s="1" t="n">
        <v>60024</v>
      </c>
      <c r="H11940" s="3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10329</v>
      </c>
      <c r="C11941" s="1" t="str">
        <f aca="false">IF(H11941="",F11941,H11941)</f>
        <v>Wallace Solar 2</v>
      </c>
      <c r="F11941" s="5"/>
      <c r="G11941" s="1" t="n">
        <v>60090</v>
      </c>
      <c r="H11941" s="3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10330</v>
      </c>
      <c r="C11942" s="1" t="str">
        <f aca="false">IF(H11942="",F11942,H11942)</f>
        <v>Walnut Ridge Wind Farm</v>
      </c>
      <c r="F11942" s="5"/>
      <c r="G11942" s="1" t="n">
        <v>58694</v>
      </c>
      <c r="H11942" s="3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10331</v>
      </c>
      <c r="C11943" s="1" t="str">
        <f aca="false">IF(H11943="",F11943,H11943)</f>
        <v>Warbler Holdings</v>
      </c>
      <c r="F11943" s="5"/>
      <c r="G11943" s="1" t="n">
        <v>60393</v>
      </c>
      <c r="H11943" s="3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10332</v>
      </c>
      <c r="C11944" s="1" t="str">
        <f aca="false">IF(H11944="",F11944,H11944)</f>
        <v>Waste Mangement Redwood LFGTE</v>
      </c>
      <c r="F11944" s="5"/>
      <c r="G11944" s="1" t="n">
        <v>59299</v>
      </c>
      <c r="H11944" s="3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10333</v>
      </c>
      <c r="C11945" s="1" t="str">
        <f aca="false">IF(H11945="",F11945,H11945)</f>
        <v>Waterman Turnout Hydroelectric</v>
      </c>
      <c r="F11945" s="5"/>
      <c r="G11945" s="1" t="n">
        <v>60466</v>
      </c>
      <c r="H11945" s="3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10334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3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10335</v>
      </c>
      <c r="C11947" s="1" t="str">
        <f aca="false">IF(H11947="",F11947,H11947)</f>
        <v>WED Coventry 5</v>
      </c>
      <c r="F11947" s="5"/>
      <c r="G11947" s="1" t="n">
        <v>59313</v>
      </c>
      <c r="H11947" s="3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10336</v>
      </c>
      <c r="C11948" s="1" t="str">
        <f aca="false">IF(H11948="",F11948,H11948)</f>
        <v>Weldon Solar</v>
      </c>
      <c r="F11948" s="5"/>
      <c r="G11948" s="1" t="n">
        <v>59644</v>
      </c>
      <c r="H11948" s="3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10337</v>
      </c>
      <c r="C11949" s="1" t="str">
        <f aca="false">IF(H11949="",F11949,H11949)</f>
        <v>Wellons Farm</v>
      </c>
      <c r="F11949" s="5"/>
      <c r="G11949" s="1" t="n">
        <v>59584</v>
      </c>
      <c r="H11949" s="3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10338</v>
      </c>
      <c r="C11950" s="1" t="str">
        <f aca="false">IF(H11950="",F11950,H11950)</f>
        <v>West Bridgewater AB</v>
      </c>
      <c r="F11950" s="5"/>
      <c r="G11950" s="1" t="n">
        <v>60424</v>
      </c>
      <c r="H11950" s="3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10339</v>
      </c>
      <c r="C11951" s="1" t="str">
        <f aca="false">IF(H11951="",F11951,H11951)</f>
        <v>West Siler Farm LLC</v>
      </c>
      <c r="F11951" s="5"/>
      <c r="G11951" s="1" t="n">
        <v>59112</v>
      </c>
      <c r="H11951" s="3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10340</v>
      </c>
      <c r="C11952" s="1" t="str">
        <f aca="false">IF(H11952="",F11952,H11952)</f>
        <v>Wheaton Solar</v>
      </c>
      <c r="F11952" s="5"/>
      <c r="G11952" s="1" t="n">
        <v>60203</v>
      </c>
      <c r="H11952" s="3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10341</v>
      </c>
      <c r="C11953" s="1" t="str">
        <f aca="false">IF(H11953="",F11953,H11953)</f>
        <v>White Camp Solar</v>
      </c>
      <c r="F11953" s="5"/>
      <c r="G11953" s="1" t="n">
        <v>58888</v>
      </c>
      <c r="H11953" s="3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10342</v>
      </c>
      <c r="C11954" s="1" t="str">
        <f aca="false">IF(H11954="",F11954,H11954)</f>
        <v>White Street Renewables</v>
      </c>
      <c r="F11954" s="5"/>
      <c r="G11954" s="1" t="n">
        <v>60364</v>
      </c>
      <c r="H11954" s="3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10343</v>
      </c>
      <c r="C11955" s="1" t="str">
        <f aca="false">IF(H11955="",F11955,H11955)</f>
        <v>Whiteville Solar 2</v>
      </c>
      <c r="F11955" s="5"/>
      <c r="G11955" s="1" t="n">
        <v>60292</v>
      </c>
      <c r="H11955" s="3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10344</v>
      </c>
      <c r="C11956" s="1" t="str">
        <f aca="false">IF(H11956="",F11956,H11956)</f>
        <v>Wildcat Point</v>
      </c>
      <c r="F11956" s="5"/>
      <c r="G11956" s="1" t="n">
        <v>59220</v>
      </c>
      <c r="H11956" s="3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10345</v>
      </c>
      <c r="C11957" s="1" t="str">
        <f aca="false">IF(H11957="",F11957,H11957)</f>
        <v>Wildcat Wind Farm II LLC`</v>
      </c>
      <c r="F11957" s="5"/>
      <c r="G11957" s="1" t="n">
        <v>59069</v>
      </c>
      <c r="H11957" s="3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10346</v>
      </c>
      <c r="C11958" s="1" t="str">
        <f aca="false">IF(H11958="",F11958,H11958)</f>
        <v>Wildwood Solar II</v>
      </c>
      <c r="F11958" s="5"/>
      <c r="G11958" s="1" t="n">
        <v>59253</v>
      </c>
      <c r="H11958" s="3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10347</v>
      </c>
      <c r="C11959" s="1" t="str">
        <f aca="false">IF(H11959="",F11959,H11959)</f>
        <v>Wilfork Solar</v>
      </c>
      <c r="F11959" s="5"/>
      <c r="G11959" s="1" t="n">
        <v>60162</v>
      </c>
      <c r="H11959" s="3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10348</v>
      </c>
      <c r="C11960" s="1" t="str">
        <f aca="false">IF(H11960="",F11960,H11960)</f>
        <v>Willard Solar</v>
      </c>
      <c r="F11960" s="5"/>
      <c r="G11960" s="1" t="n">
        <v>60287</v>
      </c>
      <c r="H11960" s="3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10349</v>
      </c>
      <c r="C11961" s="1" t="str">
        <f aca="false">IF(H11961="",F11961,H11961)</f>
        <v>Willoughby PV1</v>
      </c>
      <c r="F11961" s="5"/>
      <c r="G11961" s="1" t="n">
        <v>60003</v>
      </c>
      <c r="H11961" s="3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10350</v>
      </c>
      <c r="C11962" s="1" t="str">
        <f aca="false">IF(H11962="",F11962,H11962)</f>
        <v>Willow Spring Solar 3, LLC</v>
      </c>
      <c r="F11962" s="5"/>
      <c r="G11962" s="1" t="n">
        <v>60325</v>
      </c>
      <c r="H11962" s="3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10351</v>
      </c>
      <c r="C11963" s="1" t="str">
        <f aca="false">IF(H11963="",F11963,H11963)</f>
        <v>Willow Spring Solar, LLC</v>
      </c>
      <c r="F11963" s="5"/>
      <c r="G11963" s="1" t="n">
        <v>60324</v>
      </c>
      <c r="H11963" s="3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10352</v>
      </c>
      <c r="C11964" s="1" t="str">
        <f aca="false">IF(H11964="",F11964,H11964)</f>
        <v>Willow Spring Windfarm</v>
      </c>
      <c r="F11964" s="5"/>
      <c r="G11964" s="1" t="n">
        <v>59494</v>
      </c>
      <c r="H11964" s="3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10353</v>
      </c>
      <c r="C11965" s="1" t="str">
        <f aca="false">IF(H11965="",F11965,H11965)</f>
        <v>Windhub Solar A LLC</v>
      </c>
      <c r="F11965" s="5"/>
      <c r="G11965" s="1" t="n">
        <v>59878</v>
      </c>
      <c r="H11965" s="3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10354</v>
      </c>
      <c r="C11966" s="1" t="str">
        <f aca="false">IF(H11966="",F11966,H11966)</f>
        <v>Windhub Solar B, LLC</v>
      </c>
      <c r="F11966" s="5"/>
      <c r="G11966" s="1" t="n">
        <v>59969</v>
      </c>
      <c r="H11966" s="3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10355</v>
      </c>
      <c r="C11967" s="1" t="str">
        <f aca="false">IF(H11967="",F11967,H11967)</f>
        <v>Wolf Hollow II</v>
      </c>
      <c r="F11967" s="5"/>
      <c r="G11967" s="1" t="n">
        <v>59812</v>
      </c>
      <c r="H11967" s="3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10356</v>
      </c>
      <c r="C11968" s="1" t="str">
        <f aca="false">IF(H11968="",F11968,H11968)</f>
        <v>Wommack Farm</v>
      </c>
      <c r="F11968" s="5"/>
      <c r="G11968" s="1" t="n">
        <v>59585</v>
      </c>
      <c r="H11968" s="3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10357</v>
      </c>
      <c r="C11969" s="1" t="str">
        <f aca="false">IF(H11969="",F11969,H11969)</f>
        <v>Wright Solar Park</v>
      </c>
      <c r="F11969" s="5"/>
      <c r="G11969" s="1" t="n">
        <v>59525</v>
      </c>
      <c r="H11969" s="3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10358</v>
      </c>
      <c r="C11970" s="1" t="str">
        <f aca="false">IF(H11970="",F11970,H11970)</f>
        <v>Zuni Solar 1</v>
      </c>
      <c r="F11970" s="5"/>
      <c r="G11970" s="1" t="n">
        <v>58285</v>
      </c>
      <c r="H11970" s="3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10359</v>
      </c>
      <c r="C11971" s="1" t="str">
        <f aca="false">IF(H11971="",F11971,H11971)</f>
        <v>Zuni Solar 2</v>
      </c>
      <c r="F11971" s="5"/>
      <c r="G11971" s="1" t="n">
        <v>58286</v>
      </c>
      <c r="H11971" s="3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9983</v>
      </c>
      <c r="C11972" s="1" t="str">
        <f aca="false">IF(H11972="",F11972,H11972)</f>
        <v>Double Weir</v>
      </c>
      <c r="F11972" s="5"/>
      <c r="G11972" s="1" t="n">
        <v>56567</v>
      </c>
      <c r="H11972" s="3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10360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3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10361</v>
      </c>
      <c r="C11974" s="1" t="str">
        <f aca="false">IF(H11974="",F11974,H11974)</f>
        <v>Albany Solar</v>
      </c>
      <c r="F11974" s="5"/>
      <c r="G11974" s="1" t="n">
        <v>60519</v>
      </c>
      <c r="H11974" s="3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10362</v>
      </c>
      <c r="C11975" s="1" t="str">
        <f aca="false">IF(H11975="",F11975,H11975)</f>
        <v>Annandale Solar</v>
      </c>
      <c r="F11975" s="5"/>
      <c r="G11975" s="1" t="n">
        <v>60520</v>
      </c>
      <c r="H11975" s="3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10363</v>
      </c>
      <c r="C11976" s="1" t="str">
        <f aca="false">IF(H11976="",F11976,H11976)</f>
        <v>Atwater Solar</v>
      </c>
      <c r="F11976" s="5"/>
      <c r="G11976" s="1" t="n">
        <v>60521</v>
      </c>
      <c r="H11976" s="3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10364</v>
      </c>
      <c r="C11977" s="1" t="str">
        <f aca="false">IF(H11977="",F11977,H11977)</f>
        <v>Dodge Center Solar</v>
      </c>
      <c r="F11977" s="5"/>
      <c r="G11977" s="1" t="n">
        <v>60523</v>
      </c>
      <c r="H11977" s="3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10365</v>
      </c>
      <c r="C11978" s="1" t="str">
        <f aca="false">IF(H11978="",F11978,H11978)</f>
        <v>Eastwood Solar</v>
      </c>
      <c r="F11978" s="5"/>
      <c r="G11978" s="1" t="n">
        <v>60524</v>
      </c>
      <c r="H11978" s="3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10366</v>
      </c>
      <c r="C11979" s="1" t="str">
        <f aca="false">IF(H11979="",F11979,H11979)</f>
        <v>Hastings Solar</v>
      </c>
      <c r="F11979" s="5"/>
      <c r="G11979" s="1" t="n">
        <v>60525</v>
      </c>
      <c r="H11979" s="3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10367</v>
      </c>
      <c r="C11980" s="1" t="str">
        <f aca="false">IF(H11980="",F11980,H11980)</f>
        <v>Lake Emily Solar</v>
      </c>
      <c r="F11980" s="5"/>
      <c r="G11980" s="1" t="n">
        <v>60526</v>
      </c>
      <c r="H11980" s="3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10368</v>
      </c>
      <c r="C11981" s="1" t="str">
        <f aca="false">IF(H11981="",F11981,H11981)</f>
        <v>Lake Pulaski Solar</v>
      </c>
      <c r="F11981" s="5"/>
      <c r="G11981" s="1" t="n">
        <v>60527</v>
      </c>
      <c r="H11981" s="3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10369</v>
      </c>
      <c r="C11982" s="1" t="str">
        <f aca="false">IF(H11982="",F11982,H11982)</f>
        <v>Lawrence Creek Solar</v>
      </c>
      <c r="F11982" s="5"/>
      <c r="G11982" s="1" t="n">
        <v>60528</v>
      </c>
      <c r="H11982" s="3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10370</v>
      </c>
      <c r="C11983" s="1" t="str">
        <f aca="false">IF(H11983="",F11983,H11983)</f>
        <v>Montrose Solar</v>
      </c>
      <c r="F11983" s="5"/>
      <c r="G11983" s="1" t="n">
        <v>60529</v>
      </c>
      <c r="H11983" s="3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10371</v>
      </c>
      <c r="C11984" s="1" t="str">
        <f aca="false">IF(H11984="",F11984,H11984)</f>
        <v>Paynesville Solar</v>
      </c>
      <c r="F11984" s="5"/>
      <c r="G11984" s="1" t="n">
        <v>60530</v>
      </c>
      <c r="H11984" s="3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10372</v>
      </c>
      <c r="C11985" s="1" t="str">
        <f aca="false">IF(H11985="",F11985,H11985)</f>
        <v>Pine Island Solar</v>
      </c>
      <c r="F11985" s="5"/>
      <c r="G11985" s="1" t="n">
        <v>60531</v>
      </c>
      <c r="H11985" s="3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10373</v>
      </c>
      <c r="C11986" s="1" t="str">
        <f aca="false">IF(H11986="",F11986,H11986)</f>
        <v>Waseca Solar</v>
      </c>
      <c r="F11986" s="5"/>
      <c r="G11986" s="1" t="n">
        <v>60532</v>
      </c>
      <c r="H11986" s="3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10374</v>
      </c>
      <c r="C11987" s="1" t="str">
        <f aca="false">IF(H11987="",F11987,H11987)</f>
        <v>West Faribault Solar</v>
      </c>
      <c r="F11987" s="5"/>
      <c r="G11987" s="1" t="n">
        <v>60533</v>
      </c>
      <c r="H11987" s="3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10375</v>
      </c>
      <c r="C11988" s="1" t="str">
        <f aca="false">IF(H11988="",F11988,H11988)</f>
        <v>West Waconia Solar</v>
      </c>
      <c r="F11988" s="5"/>
      <c r="G11988" s="1" t="n">
        <v>60534</v>
      </c>
      <c r="H11988" s="3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10376</v>
      </c>
      <c r="C11989" s="1" t="str">
        <f aca="false">IF(H11989="",F11989,H11989)</f>
        <v>Innovative Solar 42</v>
      </c>
      <c r="F11989" s="5"/>
      <c r="G11989" s="1" t="n">
        <v>60539</v>
      </c>
      <c r="H11989" s="3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10377</v>
      </c>
      <c r="C11990" s="1" t="str">
        <f aca="false">IF(H11990="",F11990,H11990)</f>
        <v>Innovative Solar 31</v>
      </c>
      <c r="F11990" s="5"/>
      <c r="G11990" s="1" t="n">
        <v>60540</v>
      </c>
      <c r="H11990" s="3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10378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3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10379</v>
      </c>
      <c r="C11992" s="1" t="str">
        <f aca="false">IF(H11992="",F11992,H11992)</f>
        <v>Big Level Wind</v>
      </c>
      <c r="F11992" s="5"/>
      <c r="G11992" s="1" t="n">
        <v>60551</v>
      </c>
      <c r="H11992" s="3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10380</v>
      </c>
      <c r="C11993" s="1" t="str">
        <f aca="false">IF(H11993="",F11993,H11993)</f>
        <v>Hattiesburg Solar Farm</v>
      </c>
      <c r="F11993" s="5"/>
      <c r="G11993" s="1" t="n">
        <v>60552</v>
      </c>
      <c r="H11993" s="3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10381</v>
      </c>
      <c r="C11994" s="1" t="str">
        <f aca="false">IF(H11994="",F11994,H11994)</f>
        <v>Peanut Solar</v>
      </c>
      <c r="F11994" s="5"/>
      <c r="G11994" s="1" t="n">
        <v>60557</v>
      </c>
      <c r="H11994" s="3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10382</v>
      </c>
      <c r="C11995" s="1" t="str">
        <f aca="false">IF(H11995="",F11995,H11995)</f>
        <v>Solar Blythe 2</v>
      </c>
      <c r="F11995" s="5"/>
      <c r="G11995" s="1" t="n">
        <v>60558</v>
      </c>
      <c r="H11995" s="3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10383</v>
      </c>
      <c r="C11996" s="1" t="str">
        <f aca="false">IF(H11996="",F11996,H11996)</f>
        <v>Marquette Energy Center</v>
      </c>
      <c r="F11996" s="5"/>
      <c r="G11996" s="1" t="n">
        <v>60559</v>
      </c>
      <c r="H11996" s="3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10384</v>
      </c>
      <c r="C11997" s="1" t="str">
        <f aca="false">IF(H11997="",F11997,H11997)</f>
        <v>Millington Solar Farm</v>
      </c>
      <c r="F11997" s="5"/>
      <c r="G11997" s="1" t="n">
        <v>60560</v>
      </c>
      <c r="H11997" s="3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10385</v>
      </c>
      <c r="C11998" s="1" t="str">
        <f aca="false">IF(H11998="",F11998,H11998)</f>
        <v>Westside Energy Station</v>
      </c>
      <c r="F11998" s="5"/>
      <c r="G11998" s="1" t="n">
        <v>60564</v>
      </c>
      <c r="H11998" s="3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10386</v>
      </c>
      <c r="C11999" s="1" t="str">
        <f aca="false">IF(H11999="",F11999,H11999)</f>
        <v>El Cajon Energy Storage</v>
      </c>
      <c r="F11999" s="5"/>
      <c r="G11999" s="1" t="n">
        <v>60569</v>
      </c>
      <c r="H11999" s="3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10387</v>
      </c>
      <c r="C12000" s="1" t="str">
        <f aca="false">IF(H12000="",F12000,H12000)</f>
        <v>Escondido Energy Storage</v>
      </c>
      <c r="F12000" s="5"/>
      <c r="G12000" s="1" t="n">
        <v>60570</v>
      </c>
      <c r="H12000" s="3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10388</v>
      </c>
      <c r="C12001" s="1" t="str">
        <f aca="false">IF(H12001="",F12001,H12001)</f>
        <v>White Wing Solar</v>
      </c>
      <c r="F12001" s="5"/>
      <c r="G12001" s="1" t="n">
        <v>60572</v>
      </c>
      <c r="H12001" s="3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10389</v>
      </c>
      <c r="C12002" s="1" t="str">
        <f aca="false">IF(H12002="",F12002,H12002)</f>
        <v>Hector Farm</v>
      </c>
      <c r="F12002" s="5"/>
      <c r="G12002" s="1" t="n">
        <v>60577</v>
      </c>
      <c r="H12002" s="3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10390</v>
      </c>
      <c r="C12003" s="1" t="str">
        <f aca="false">IF(H12003="",F12003,H12003)</f>
        <v>Upton County Solar</v>
      </c>
      <c r="F12003" s="5"/>
      <c r="G12003" s="1" t="n">
        <v>60581</v>
      </c>
      <c r="H12003" s="3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10391</v>
      </c>
      <c r="C12004" s="1" t="str">
        <f aca="false">IF(H12004="",F12004,H12004)</f>
        <v>CoTAL Solar Farm</v>
      </c>
      <c r="F12004" s="5"/>
      <c r="G12004" s="1" t="n">
        <v>60582</v>
      </c>
      <c r="H12004" s="3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10392</v>
      </c>
      <c r="C12005" s="1" t="str">
        <f aca="false">IF(H12005="",F12005,H12005)</f>
        <v>LaFayette Solar Farm</v>
      </c>
      <c r="F12005" s="5"/>
      <c r="G12005" s="1" t="n">
        <v>60583</v>
      </c>
      <c r="H12005" s="3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10393</v>
      </c>
      <c r="C12006" s="1" t="str">
        <f aca="false">IF(H12006="",F12006,H12006)</f>
        <v>Oceana Solar</v>
      </c>
      <c r="F12006" s="5"/>
      <c r="G12006" s="1" t="n">
        <v>60584</v>
      </c>
      <c r="H12006" s="3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10394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3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10395</v>
      </c>
      <c r="C12008" s="1" t="str">
        <f aca="false">IF(H12008="",F12008,H12008)</f>
        <v>CPV Fairview Energy Center</v>
      </c>
      <c r="F12008" s="5"/>
      <c r="G12008" s="1" t="n">
        <v>60589</v>
      </c>
      <c r="H12008" s="3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10396</v>
      </c>
      <c r="C12009" s="1" t="str">
        <f aca="false">IF(H12009="",F12009,H12009)</f>
        <v>Voyager Wind I</v>
      </c>
      <c r="F12009" s="5"/>
      <c r="G12009" s="1" t="n">
        <v>60594</v>
      </c>
      <c r="H12009" s="3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10397</v>
      </c>
      <c r="C12010" s="1" t="str">
        <f aca="false">IF(H12010="",F12010,H12010)</f>
        <v>Sand Creek Wind Farm</v>
      </c>
      <c r="F12010" s="5"/>
      <c r="G12010" s="1" t="n">
        <v>60595</v>
      </c>
      <c r="H12010" s="3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10398</v>
      </c>
      <c r="C12011" s="1" t="str">
        <f aca="false">IF(H12011="",F12011,H12011)</f>
        <v>Baron Winds Farm</v>
      </c>
      <c r="F12011" s="5"/>
      <c r="G12011" s="1" t="n">
        <v>60596</v>
      </c>
      <c r="H12011" s="3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10399</v>
      </c>
      <c r="C12012" s="1" t="str">
        <f aca="false">IF(H12012="",F12012,H12012)</f>
        <v>Bay Branch Solar</v>
      </c>
      <c r="F12012" s="5"/>
      <c r="G12012" s="1" t="n">
        <v>60601</v>
      </c>
      <c r="H12012" s="3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10400</v>
      </c>
      <c r="C12013" s="1" t="str">
        <f aca="false">IF(H12013="",F12013,H12013)</f>
        <v>Jacobson 5 MW Solar</v>
      </c>
      <c r="F12013" s="5"/>
      <c r="G12013" s="1" t="n">
        <v>60603</v>
      </c>
      <c r="H12013" s="3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10401</v>
      </c>
      <c r="C12014" s="1" t="str">
        <f aca="false">IF(H12014="",F12014,H12014)</f>
        <v>CMEEC - Rogers Rd Solar</v>
      </c>
      <c r="F12014" s="5"/>
      <c r="G12014" s="1" t="n">
        <v>60605</v>
      </c>
      <c r="H12014" s="3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10402</v>
      </c>
      <c r="C12015" s="1" t="str">
        <f aca="false">IF(H12015="",F12015,H12015)</f>
        <v>CMEEC - Hollyhock Solar</v>
      </c>
      <c r="F12015" s="5"/>
      <c r="G12015" s="1" t="n">
        <v>60606</v>
      </c>
      <c r="H12015" s="3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10403</v>
      </c>
      <c r="C12016" s="1" t="str">
        <f aca="false">IF(H12016="",F12016,H12016)</f>
        <v>CMEEC - Polaris Park Solar</v>
      </c>
      <c r="F12016" s="5"/>
      <c r="G12016" s="1" t="n">
        <v>60607</v>
      </c>
      <c r="H12016" s="3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10404</v>
      </c>
      <c r="C12017" s="1" t="str">
        <f aca="false">IF(H12017="",F12017,H12017)</f>
        <v>CMEEC - Navy NE Trident</v>
      </c>
      <c r="F12017" s="5"/>
      <c r="G12017" s="1" t="n">
        <v>60608</v>
      </c>
      <c r="H12017" s="3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10405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3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10406</v>
      </c>
      <c r="C12019" s="1" t="str">
        <f aca="false">IF(H12019="",F12019,H12019)</f>
        <v>Rush Creek Wind</v>
      </c>
      <c r="F12019" s="5"/>
      <c r="G12019" s="1" t="n">
        <v>60619</v>
      </c>
      <c r="H12019" s="3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10407</v>
      </c>
      <c r="C12020" s="1" t="str">
        <f aca="false">IF(H12020="",F12020,H12020)</f>
        <v>Worcester Landfill</v>
      </c>
      <c r="F12020" s="5"/>
      <c r="G12020" s="1" t="n">
        <v>60621</v>
      </c>
      <c r="H12020" s="3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10408</v>
      </c>
      <c r="C12021" s="1" t="str">
        <f aca="false">IF(H12021="",F12021,H12021)</f>
        <v>DG AMP Solar Bowling Green</v>
      </c>
      <c r="F12021" s="5"/>
      <c r="G12021" s="1" t="n">
        <v>60622</v>
      </c>
      <c r="H12021" s="3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10409</v>
      </c>
      <c r="C12022" s="1" t="str">
        <f aca="false">IF(H12022="",F12022,H12022)</f>
        <v>Brantley Solar</v>
      </c>
      <c r="F12022" s="5"/>
      <c r="G12022" s="1" t="n">
        <v>60623</v>
      </c>
      <c r="H12022" s="3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10410</v>
      </c>
      <c r="C12023" s="1" t="str">
        <f aca="false">IF(H12023="",F12023,H12023)</f>
        <v>Fox Creek Solar</v>
      </c>
      <c r="F12023" s="5"/>
      <c r="G12023" s="1" t="n">
        <v>60624</v>
      </c>
      <c r="H12023" s="3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10411</v>
      </c>
      <c r="C12024" s="1" t="str">
        <f aca="false">IF(H12024="",F12024,H12024)</f>
        <v>NRG Renew Canal 1 CSG LLC</v>
      </c>
      <c r="F12024" s="5"/>
      <c r="G12024" s="1" t="n">
        <v>60625</v>
      </c>
      <c r="H12024" s="3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10412</v>
      </c>
      <c r="C12025" s="1" t="str">
        <f aca="false">IF(H12025="",F12025,H12025)</f>
        <v>BRE NC Solar 2</v>
      </c>
      <c r="F12025" s="5"/>
      <c r="G12025" s="1" t="n">
        <v>60626</v>
      </c>
      <c r="H12025" s="3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10413</v>
      </c>
      <c r="C12026" s="1" t="str">
        <f aca="false">IF(H12026="",F12026,H12026)</f>
        <v>BRE NC Solar 3</v>
      </c>
      <c r="F12026" s="5"/>
      <c r="G12026" s="1" t="n">
        <v>60627</v>
      </c>
      <c r="H12026" s="3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10414</v>
      </c>
      <c r="C12027" s="1" t="str">
        <f aca="false">IF(H12027="",F12027,H12027)</f>
        <v>BRE NC Solar 4</v>
      </c>
      <c r="F12027" s="5"/>
      <c r="G12027" s="1" t="n">
        <v>60628</v>
      </c>
      <c r="H12027" s="3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10415</v>
      </c>
      <c r="C12028" s="1" t="str">
        <f aca="false">IF(H12028="",F12028,H12028)</f>
        <v>Howardtown Farm</v>
      </c>
      <c r="F12028" s="5"/>
      <c r="G12028" s="1" t="n">
        <v>60630</v>
      </c>
      <c r="H12028" s="3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10416</v>
      </c>
      <c r="C12029" s="1" t="str">
        <f aca="false">IF(H12029="",F12029,H12029)</f>
        <v>Auten Road Farm, LLC</v>
      </c>
      <c r="F12029" s="5"/>
      <c r="G12029" s="1" t="n">
        <v>60634</v>
      </c>
      <c r="H12029" s="3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10417</v>
      </c>
      <c r="C12030" s="1" t="str">
        <f aca="false">IF(H12030="",F12030,H12030)</f>
        <v>Cork Oak Solar</v>
      </c>
      <c r="F12030" s="5"/>
      <c r="G12030" s="1" t="n">
        <v>60637</v>
      </c>
      <c r="H12030" s="3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10418</v>
      </c>
      <c r="C12031" s="1" t="str">
        <f aca="false">IF(H12031="",F12031,H12031)</f>
        <v>Sunflower Solar</v>
      </c>
      <c r="F12031" s="5"/>
      <c r="G12031" s="1" t="n">
        <v>60638</v>
      </c>
      <c r="H12031" s="3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10419</v>
      </c>
      <c r="C12032" s="1" t="str">
        <f aca="false">IF(H12032="",F12032,H12032)</f>
        <v>NRG Solar Mule, LLC</v>
      </c>
      <c r="F12032" s="5"/>
      <c r="G12032" s="1" t="n">
        <v>60640</v>
      </c>
      <c r="H12032" s="3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10420</v>
      </c>
      <c r="C12033" s="1" t="str">
        <f aca="false">IF(H12033="",F12033,H12033)</f>
        <v>Henrietta D Energy Storage LLC</v>
      </c>
      <c r="F12033" s="5"/>
      <c r="G12033" s="1" t="n">
        <v>60641</v>
      </c>
      <c r="H12033" s="3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10421</v>
      </c>
      <c r="C12034" s="1" t="str">
        <f aca="false">IF(H12034="",F12034,H12034)</f>
        <v>M&amp;G Resins USA</v>
      </c>
      <c r="F12034" s="5"/>
      <c r="G12034" s="1" t="n">
        <v>60642</v>
      </c>
      <c r="H12034" s="3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10422</v>
      </c>
      <c r="C12035" s="1" t="str">
        <f aca="false">IF(H12035="",F12035,H12035)</f>
        <v>Energy Nuevo Storage Farm</v>
      </c>
      <c r="F12035" s="5"/>
      <c r="G12035" s="1" t="n">
        <v>60646</v>
      </c>
      <c r="H12035" s="3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10423</v>
      </c>
      <c r="C12036" s="1" t="str">
        <f aca="false">IF(H12036="",F12036,H12036)</f>
        <v>Shakopee Energy Park</v>
      </c>
      <c r="F12036" s="5"/>
      <c r="G12036" s="1" t="n">
        <v>60647</v>
      </c>
      <c r="H12036" s="3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10424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3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10425</v>
      </c>
      <c r="C12038" s="1" t="str">
        <f aca="false">IF(H12038="",F12038,H12038)</f>
        <v>Mission Rock Energy Center</v>
      </c>
      <c r="F12038" s="5"/>
      <c r="G12038" s="1" t="n">
        <v>60650</v>
      </c>
      <c r="H12038" s="3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10426</v>
      </c>
      <c r="C12039" s="1" t="str">
        <f aca="false">IF(H12039="",F12039,H12039)</f>
        <v>Townsite Solar Project</v>
      </c>
      <c r="F12039" s="5"/>
      <c r="G12039" s="1" t="n">
        <v>60654</v>
      </c>
      <c r="H12039" s="3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10427</v>
      </c>
      <c r="C12040" s="1" t="str">
        <f aca="false">IF(H12040="",F12040,H12040)</f>
        <v>Rock Creek Wind Project</v>
      </c>
      <c r="F12040" s="5"/>
      <c r="G12040" s="1" t="n">
        <v>60655</v>
      </c>
      <c r="H12040" s="3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10428</v>
      </c>
      <c r="C12041" s="1" t="str">
        <f aca="false">IF(H12041="",F12041,H12041)</f>
        <v>Moffett Solar Project</v>
      </c>
      <c r="F12041" s="5"/>
      <c r="G12041" s="1" t="n">
        <v>60658</v>
      </c>
      <c r="H12041" s="3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10429</v>
      </c>
      <c r="C12042" s="1" t="str">
        <f aca="false">IF(H12042="",F12042,H12042)</f>
        <v>Ridgeland Solar Project</v>
      </c>
      <c r="F12042" s="5"/>
      <c r="G12042" s="1" t="n">
        <v>60659</v>
      </c>
      <c r="H12042" s="3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10430</v>
      </c>
      <c r="C12043" s="1" t="str">
        <f aca="false">IF(H12043="",F12043,H12043)</f>
        <v>CE&amp;P Imperial Valley 1</v>
      </c>
      <c r="F12043" s="5"/>
      <c r="G12043" s="1" t="n">
        <v>60670</v>
      </c>
      <c r="H12043" s="3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10431</v>
      </c>
      <c r="C12044" s="1" t="str">
        <f aca="false">IF(H12044="",F12044,H12044)</f>
        <v>Allen Combined Cycle Plant</v>
      </c>
      <c r="F12044" s="5"/>
      <c r="G12044" s="1" t="n">
        <v>60671</v>
      </c>
      <c r="H12044" s="3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10432</v>
      </c>
      <c r="C12045" s="1" t="str">
        <f aca="false">IF(H12045="",F12045,H12045)</f>
        <v>Nixa Solar, LLC</v>
      </c>
      <c r="F12045" s="5"/>
      <c r="G12045" s="1" t="n">
        <v>60673</v>
      </c>
      <c r="H12045" s="3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10433</v>
      </c>
      <c r="C12046" s="1" t="str">
        <f aca="false">IF(H12046="",F12046,H12046)</f>
        <v>Tisch Mills Wind</v>
      </c>
      <c r="F12046" s="5"/>
      <c r="G12046" s="1" t="n">
        <v>60674</v>
      </c>
      <c r="H12046" s="3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10434</v>
      </c>
      <c r="C12047" s="1" t="str">
        <f aca="false">IF(H12047="",F12047,H12047)</f>
        <v>San Joaquin Solar</v>
      </c>
      <c r="F12047" s="5"/>
      <c r="G12047" s="1" t="n">
        <v>60678</v>
      </c>
      <c r="H12047" s="3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10435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3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10436</v>
      </c>
      <c r="C12049" s="1" t="str">
        <f aca="false">IF(H12049="",F12049,H12049)</f>
        <v>ANAD Solar Array</v>
      </c>
      <c r="F12049" s="5"/>
      <c r="G12049" s="1" t="n">
        <v>60680</v>
      </c>
      <c r="H12049" s="3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10437</v>
      </c>
      <c r="C12050" s="1" t="str">
        <f aca="false">IF(H12050="",F12050,H12050)</f>
        <v>Annapolis Solar Park, LLC</v>
      </c>
      <c r="F12050" s="5"/>
      <c r="G12050" s="1" t="n">
        <v>60681</v>
      </c>
      <c r="H12050" s="3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10438</v>
      </c>
      <c r="C12051" s="1" t="str">
        <f aca="false">IF(H12051="",F12051,H12051)</f>
        <v>Pearl Solar</v>
      </c>
      <c r="F12051" s="5"/>
      <c r="G12051" s="1" t="n">
        <v>60682</v>
      </c>
      <c r="H12051" s="3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10439</v>
      </c>
      <c r="C12052" s="1" t="str">
        <f aca="false">IF(H12052="",F12052,H12052)</f>
        <v>TRS Fuel Cell</v>
      </c>
      <c r="F12052" s="5"/>
      <c r="G12052" s="1" t="n">
        <v>60683</v>
      </c>
      <c r="H12052" s="3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8362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3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10440</v>
      </c>
      <c r="C12054" s="1" t="str">
        <f aca="false">IF(H12054="",F12054,H12054)</f>
        <v>Western Plains Wind Farm</v>
      </c>
      <c r="F12054" s="5"/>
      <c r="G12054" s="1" t="n">
        <v>60689</v>
      </c>
      <c r="H12054" s="3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10441</v>
      </c>
      <c r="C12055" s="1" t="str">
        <f aca="false">IF(H12055="",F12055,H12055)</f>
        <v>Blue Summit Storage, LLC</v>
      </c>
      <c r="F12055" s="5"/>
      <c r="G12055" s="1" t="n">
        <v>60690</v>
      </c>
      <c r="H12055" s="3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10442</v>
      </c>
      <c r="C12056" s="1" t="str">
        <f aca="false">IF(H12056="",F12056,H12056)</f>
        <v>Tanager Holdings</v>
      </c>
      <c r="F12056" s="5"/>
      <c r="G12056" s="1" t="n">
        <v>60691</v>
      </c>
      <c r="H12056" s="3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10443</v>
      </c>
      <c r="C12057" s="1" t="str">
        <f aca="false">IF(H12057="",F12057,H12057)</f>
        <v>Friesian Holdings</v>
      </c>
      <c r="F12057" s="5"/>
      <c r="G12057" s="1" t="n">
        <v>60692</v>
      </c>
      <c r="H12057" s="3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10444</v>
      </c>
      <c r="C12058" s="1" t="str">
        <f aca="false">IF(H12058="",F12058,H12058)</f>
        <v>FDS Co-Generation Facility</v>
      </c>
      <c r="F12058" s="5"/>
      <c r="G12058" s="1" t="n">
        <v>60693</v>
      </c>
      <c r="H12058" s="3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10445</v>
      </c>
      <c r="C12059" s="1" t="str">
        <f aca="false">IF(H12059="",F12059,H12059)</f>
        <v>WakeSun, LLC CSG</v>
      </c>
      <c r="F12059" s="5"/>
      <c r="G12059" s="1" t="n">
        <v>60694</v>
      </c>
      <c r="H12059" s="3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10446</v>
      </c>
      <c r="C12060" s="1" t="str">
        <f aca="false">IF(H12060="",F12060,H12060)</f>
        <v>Gaines County</v>
      </c>
      <c r="F12060" s="5"/>
      <c r="G12060" s="1" t="n">
        <v>60697</v>
      </c>
      <c r="H12060" s="3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10447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3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10448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3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10449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3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10450</v>
      </c>
      <c r="C12064" s="1" t="str">
        <f aca="false">IF(H12064="",F12064,H12064)</f>
        <v>Ursa Community Solar</v>
      </c>
      <c r="F12064" s="5"/>
      <c r="G12064" s="1" t="n">
        <v>60712</v>
      </c>
      <c r="H12064" s="3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10451</v>
      </c>
      <c r="C12065" s="1" t="str">
        <f aca="false">IF(H12065="",F12065,H12065)</f>
        <v>Orion Community Solar</v>
      </c>
      <c r="F12065" s="5"/>
      <c r="G12065" s="1" t="n">
        <v>60716</v>
      </c>
      <c r="H12065" s="3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10452</v>
      </c>
      <c r="C12066" s="1" t="str">
        <f aca="false">IF(H12066="",F12066,H12066)</f>
        <v>New Colony Wind Project</v>
      </c>
      <c r="F12066" s="5"/>
      <c r="G12066" s="1" t="n">
        <v>60718</v>
      </c>
      <c r="H12066" s="3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10453</v>
      </c>
      <c r="C12067" s="1" t="str">
        <f aca="false">IF(H12067="",F12067,H12067)</f>
        <v>Sadiebrook Solar, LLC</v>
      </c>
      <c r="F12067" s="5"/>
      <c r="G12067" s="1" t="n">
        <v>60719</v>
      </c>
      <c r="H12067" s="3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10454</v>
      </c>
      <c r="C12068" s="1" t="str">
        <f aca="false">IF(H12068="",F12068,H12068)</f>
        <v>Weld 1 Community Solar Array</v>
      </c>
      <c r="F12068" s="5"/>
      <c r="G12068" s="1" t="n">
        <v>60720</v>
      </c>
      <c r="H12068" s="3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10455</v>
      </c>
      <c r="C12069" s="1" t="str">
        <f aca="false">IF(H12069="",F12069,H12069)</f>
        <v>Logan 1 Community Solar Array</v>
      </c>
      <c r="F12069" s="5"/>
      <c r="G12069" s="1" t="n">
        <v>60722</v>
      </c>
      <c r="H12069" s="3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10456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3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10457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3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10458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3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10459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3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10460</v>
      </c>
      <c r="C12074" s="1" t="str">
        <f aca="false">IF(H12074="",F12074,H12074)</f>
        <v>Rattlesnake Power, LLC</v>
      </c>
      <c r="F12074" s="5"/>
      <c r="G12074" s="1" t="n">
        <v>60743</v>
      </c>
      <c r="H12074" s="3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10461</v>
      </c>
      <c r="C12075" s="1" t="str">
        <f aca="false">IF(H12075="",F12075,H12075)</f>
        <v>Simcoe Solar</v>
      </c>
      <c r="F12075" s="5"/>
      <c r="G12075" s="1" t="n">
        <v>60748</v>
      </c>
      <c r="H12075" s="3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10462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3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10463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3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10464</v>
      </c>
      <c r="C12078" s="1" t="str">
        <f aca="false">IF(H12078="",F12078,H12078)</f>
        <v>Shirley Landfill</v>
      </c>
      <c r="F12078" s="5"/>
      <c r="G12078" s="1" t="n">
        <v>60753</v>
      </c>
      <c r="H12078" s="3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10465</v>
      </c>
      <c r="C12079" s="1" t="str">
        <f aca="false">IF(H12079="",F12079,H12079)</f>
        <v>DDR Shoppers World</v>
      </c>
      <c r="F12079" s="5"/>
      <c r="G12079" s="1" t="n">
        <v>60754</v>
      </c>
      <c r="H12079" s="3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10466</v>
      </c>
      <c r="C12080" s="1" t="str">
        <f aca="false">IF(H12080="",F12080,H12080)</f>
        <v>Spartan</v>
      </c>
      <c r="F12080" s="5"/>
      <c r="G12080" s="1" t="n">
        <v>60755</v>
      </c>
      <c r="H12080" s="3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10467</v>
      </c>
      <c r="C12081" s="1" t="str">
        <f aca="false">IF(H12081="",F12081,H12081)</f>
        <v>Cedarville</v>
      </c>
      <c r="F12081" s="5"/>
      <c r="G12081" s="1" t="n">
        <v>60757</v>
      </c>
      <c r="H12081" s="3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10468</v>
      </c>
      <c r="C12082" s="1" t="str">
        <f aca="false">IF(H12082="",F12082,H12082)</f>
        <v>Phantom Solar</v>
      </c>
      <c r="F12082" s="5"/>
      <c r="G12082" s="1" t="n">
        <v>60774</v>
      </c>
      <c r="H12082" s="3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10469</v>
      </c>
      <c r="C12083" s="1" t="str">
        <f aca="false">IF(H12083="",F12083,H12083)</f>
        <v>Deerfield Solar</v>
      </c>
      <c r="F12083" s="5"/>
      <c r="G12083" s="1" t="n">
        <v>60775</v>
      </c>
      <c r="H12083" s="3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10470</v>
      </c>
      <c r="C12084" s="1" t="str">
        <f aca="false">IF(H12084="",F12084,H12084)</f>
        <v>American Kings Solar, LLC</v>
      </c>
      <c r="F12084" s="5"/>
      <c r="G12084" s="1" t="n">
        <v>60777</v>
      </c>
      <c r="H12084" s="3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10471</v>
      </c>
      <c r="C12085" s="1" t="str">
        <f aca="false">IF(H12085="",F12085,H12085)</f>
        <v>Rowan Solar NC LLC</v>
      </c>
      <c r="F12085" s="5"/>
      <c r="G12085" s="1" t="n">
        <v>60780</v>
      </c>
      <c r="H12085" s="3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10472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3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10473</v>
      </c>
      <c r="C12087" s="1" t="str">
        <f aca="false">IF(H12087="",F12087,H12087)</f>
        <v>Jersey Holdings</v>
      </c>
      <c r="F12087" s="5"/>
      <c r="G12087" s="1" t="n">
        <v>60784</v>
      </c>
      <c r="H12087" s="3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10474</v>
      </c>
      <c r="C12088" s="1" t="str">
        <f aca="false">IF(H12088="",F12088,H12088)</f>
        <v>Tungsten Mountain</v>
      </c>
      <c r="F12088" s="5"/>
      <c r="G12088" s="1" t="n">
        <v>60785</v>
      </c>
      <c r="H12088" s="3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10475</v>
      </c>
      <c r="C12089" s="1" t="str">
        <f aca="false">IF(H12089="",F12089,H12089)</f>
        <v>Renovo Energy Center</v>
      </c>
      <c r="F12089" s="5"/>
      <c r="G12089" s="1" t="n">
        <v>60786</v>
      </c>
      <c r="H12089" s="3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10476</v>
      </c>
      <c r="C12090" s="1" t="str">
        <f aca="false">IF(H12090="",F12090,H12090)</f>
        <v>Suwannee Solar Facility</v>
      </c>
      <c r="F12090" s="5"/>
      <c r="G12090" s="1" t="n">
        <v>60788</v>
      </c>
      <c r="H12090" s="3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10477</v>
      </c>
      <c r="C12091" s="1" t="str">
        <f aca="false">IF(H12091="",F12091,H12091)</f>
        <v>Bluebell Solar</v>
      </c>
      <c r="F12091" s="5"/>
      <c r="G12091" s="1" t="n">
        <v>60789</v>
      </c>
      <c r="H12091" s="3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10478</v>
      </c>
      <c r="C12092" s="1" t="str">
        <f aca="false">IF(H12092="",F12092,H12092)</f>
        <v>PVN Milliken, LLC</v>
      </c>
      <c r="F12092" s="5"/>
      <c r="G12092" s="1" t="n">
        <v>60790</v>
      </c>
      <c r="H12092" s="3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10479</v>
      </c>
      <c r="C12093" s="1" t="str">
        <f aca="false">IF(H12093="",F12093,H12093)</f>
        <v>SunAnza</v>
      </c>
      <c r="F12093" s="5"/>
      <c r="G12093" s="1" t="n">
        <v>60791</v>
      </c>
      <c r="H12093" s="3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10480</v>
      </c>
      <c r="C12094" s="1" t="str">
        <f aca="false">IF(H12094="",F12094,H12094)</f>
        <v>Iron Horse Solar 4, LLC</v>
      </c>
      <c r="F12094" s="5"/>
      <c r="G12094" s="1" t="n">
        <v>60799</v>
      </c>
      <c r="H12094" s="3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10481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3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10482</v>
      </c>
      <c r="C12096" s="1" t="str">
        <f aca="false">IF(H12096="",F12096,H12096)</f>
        <v>Salt Springs Wind Farm</v>
      </c>
      <c r="F12096" s="5"/>
      <c r="G12096" s="1" t="n">
        <v>60807</v>
      </c>
      <c r="H12096" s="3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10483</v>
      </c>
      <c r="C12097" s="1" t="str">
        <f aca="false">IF(H12097="",F12097,H12097)</f>
        <v>Cloverdale Solar Center</v>
      </c>
      <c r="F12097" s="5"/>
      <c r="G12097" s="1" t="n">
        <v>60813</v>
      </c>
      <c r="H12097" s="3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10484</v>
      </c>
      <c r="C12098" s="1" t="str">
        <f aca="false">IF(H12098="",F12098,H12098)</f>
        <v>7-Mile Ridge Wind Project</v>
      </c>
      <c r="F12098" s="5"/>
      <c r="G12098" s="1" t="n">
        <v>60814</v>
      </c>
      <c r="H12098" s="3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10485</v>
      </c>
      <c r="C12099" s="1" t="str">
        <f aca="false">IF(H12099="",F12099,H12099)</f>
        <v>Hampshire College</v>
      </c>
      <c r="F12099" s="5"/>
      <c r="G12099" s="1" t="n">
        <v>60815</v>
      </c>
      <c r="H12099" s="3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10486</v>
      </c>
      <c r="C12100" s="1" t="str">
        <f aca="false">IF(H12100="",F12100,H12100)</f>
        <v>Town of Lexington Solar</v>
      </c>
      <c r="F12100" s="5"/>
      <c r="G12100" s="1" t="n">
        <v>60816</v>
      </c>
      <c r="H12100" s="3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10487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3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10488</v>
      </c>
      <c r="C12102" s="1" t="str">
        <f aca="false">IF(H12102="",F12102,H12102)</f>
        <v>Oswego County - Fulton Solar</v>
      </c>
      <c r="F12102" s="5"/>
      <c r="G12102" s="1" t="n">
        <v>60818</v>
      </c>
      <c r="H12102" s="3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10489</v>
      </c>
      <c r="C12103" s="1" t="str">
        <f aca="false">IF(H12103="",F12103,H12103)</f>
        <v>Jefferson-Lewis BOCES Solar</v>
      </c>
      <c r="F12103" s="5"/>
      <c r="G12103" s="1" t="n">
        <v>60819</v>
      </c>
      <c r="H12103" s="3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10490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3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10491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3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10492</v>
      </c>
      <c r="C12106" s="1" t="str">
        <f aca="false">IF(H12106="",F12106,H12106)</f>
        <v>Intel - Ocotillo Campus Solar</v>
      </c>
      <c r="F12106" s="5"/>
      <c r="G12106" s="1" t="n">
        <v>60822</v>
      </c>
      <c r="H12106" s="3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10493</v>
      </c>
      <c r="C12107" s="1" t="str">
        <f aca="false">IF(H12107="",F12107,H12107)</f>
        <v>South Sioux City Solar</v>
      </c>
      <c r="F12107" s="5"/>
      <c r="G12107" s="1" t="n">
        <v>60823</v>
      </c>
      <c r="H12107" s="3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10494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3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10495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3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10496</v>
      </c>
      <c r="C12110" s="1" t="str">
        <f aca="false">IF(H12110="",F12110,H12110)</f>
        <v>Neenach Solar Center</v>
      </c>
      <c r="F12110" s="5"/>
      <c r="G12110" s="1" t="n">
        <v>60826</v>
      </c>
      <c r="H12110" s="3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10497</v>
      </c>
      <c r="C12111" s="1" t="str">
        <f aca="false">IF(H12111="",F12111,H12111)</f>
        <v>Sun Streams, LLC</v>
      </c>
      <c r="F12111" s="5"/>
      <c r="G12111" s="1" t="n">
        <v>60827</v>
      </c>
      <c r="H12111" s="3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10498</v>
      </c>
      <c r="C12112" s="1" t="str">
        <f aca="false">IF(H12112="",F12112,H12112)</f>
        <v>Osceola Solar, LLC</v>
      </c>
      <c r="F12112" s="5"/>
      <c r="G12112" s="1" t="n">
        <v>60828</v>
      </c>
      <c r="H12112" s="3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10499</v>
      </c>
      <c r="C12113" s="1" t="str">
        <f aca="false">IF(H12113="",F12113,H12113)</f>
        <v>Eastway Solar, LLC</v>
      </c>
      <c r="F12113" s="5"/>
      <c r="G12113" s="1" t="n">
        <v>60829</v>
      </c>
      <c r="H12113" s="3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10500</v>
      </c>
      <c r="C12114" s="1" t="str">
        <f aca="false">IF(H12114="",F12114,H12114)</f>
        <v>Webster Holdco Solar</v>
      </c>
      <c r="F12114" s="5"/>
      <c r="G12114" s="1" t="n">
        <v>60830</v>
      </c>
      <c r="H12114" s="3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10501</v>
      </c>
      <c r="C12115" s="1" t="str">
        <f aca="false">IF(H12115="",F12115,H12115)</f>
        <v>Orbit Energy RI</v>
      </c>
      <c r="F12115" s="5"/>
      <c r="G12115" s="1" t="n">
        <v>60831</v>
      </c>
      <c r="H12115" s="3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10502</v>
      </c>
      <c r="C12116" s="1" t="str">
        <f aca="false">IF(H12116="",F12116,H12116)</f>
        <v>Farmington Holdco Solar</v>
      </c>
      <c r="F12116" s="5"/>
      <c r="G12116" s="1" t="n">
        <v>60832</v>
      </c>
      <c r="H12116" s="3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10503</v>
      </c>
      <c r="C12117" s="1" t="str">
        <f aca="false">IF(H12117="",F12117,H12117)</f>
        <v>Dodge Holdco Solar</v>
      </c>
      <c r="F12117" s="5"/>
      <c r="G12117" s="1" t="n">
        <v>60833</v>
      </c>
      <c r="H12117" s="3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10504</v>
      </c>
      <c r="C12118" s="1" t="str">
        <f aca="false">IF(H12118="",F12118,H12118)</f>
        <v>Hwy 14 Holdco Solar</v>
      </c>
      <c r="F12118" s="5"/>
      <c r="G12118" s="1" t="n">
        <v>60834</v>
      </c>
      <c r="H12118" s="3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10505</v>
      </c>
      <c r="C12119" s="1" t="str">
        <f aca="false">IF(H12119="",F12119,H12119)</f>
        <v>Pine Island Solar</v>
      </c>
      <c r="F12119" s="5"/>
      <c r="G12119" s="1" t="n">
        <v>60835</v>
      </c>
      <c r="H12119" s="3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10506</v>
      </c>
      <c r="C12120" s="1" t="str">
        <f aca="false">IF(H12120="",F12120,H12120)</f>
        <v>Big Lake Holdco Solar</v>
      </c>
      <c r="F12120" s="5"/>
      <c r="G12120" s="1" t="n">
        <v>60836</v>
      </c>
      <c r="H12120" s="3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10507</v>
      </c>
      <c r="C12121" s="1" t="str">
        <f aca="false">IF(H12121="",F12121,H12121)</f>
        <v>Forest Lake Solar</v>
      </c>
      <c r="F12121" s="5"/>
      <c r="G12121" s="1" t="n">
        <v>60837</v>
      </c>
      <c r="H12121" s="3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10508</v>
      </c>
      <c r="C12122" s="1" t="str">
        <f aca="false">IF(H12122="",F12122,H12122)</f>
        <v>Wabasha Holdco Solar</v>
      </c>
      <c r="F12122" s="5"/>
      <c r="G12122" s="1" t="n">
        <v>60838</v>
      </c>
      <c r="H12122" s="3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10509</v>
      </c>
      <c r="C12123" s="1" t="str">
        <f aca="false">IF(H12123="",F12123,H12123)</f>
        <v>Genentech Vacaville Meter #1</v>
      </c>
      <c r="F12123" s="5"/>
      <c r="G12123" s="1" t="n">
        <v>60844</v>
      </c>
      <c r="H12123" s="3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10510</v>
      </c>
      <c r="C12124" s="1" t="str">
        <f aca="false">IF(H12124="",F12124,H12124)</f>
        <v>US GSA - Sacramento</v>
      </c>
      <c r="F12124" s="5"/>
      <c r="G12124" s="1" t="n">
        <v>60846</v>
      </c>
      <c r="H12124" s="3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10511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3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10512</v>
      </c>
      <c r="C12126" s="1" t="str">
        <f aca="false">IF(H12126="",F12126,H12126)</f>
        <v>Thigpen Farms Solar, LLC</v>
      </c>
      <c r="F12126" s="5"/>
      <c r="G12126" s="1" t="n">
        <v>60850</v>
      </c>
      <c r="H12126" s="3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10513</v>
      </c>
      <c r="C12127" s="1" t="str">
        <f aca="false">IF(H12127="",F12127,H12127)</f>
        <v>Bird Machine Solar Farm</v>
      </c>
      <c r="F12127" s="5"/>
      <c r="G12127" s="1" t="n">
        <v>60854</v>
      </c>
      <c r="H12127" s="3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10514</v>
      </c>
      <c r="C12128" s="1" t="str">
        <f aca="false">IF(H12128="",F12128,H12128)</f>
        <v>Iron Horse Solar I CSG</v>
      </c>
      <c r="F12128" s="5"/>
      <c r="G12128" s="1" t="n">
        <v>60855</v>
      </c>
      <c r="H12128" s="3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10515</v>
      </c>
      <c r="C12129" s="1" t="str">
        <f aca="false">IF(H12129="",F12129,H12129)</f>
        <v>Astra Wind Farm</v>
      </c>
      <c r="F12129" s="5"/>
      <c r="G12129" s="1" t="n">
        <v>60856</v>
      </c>
      <c r="H12129" s="3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10516</v>
      </c>
      <c r="C12130" s="1" t="str">
        <f aca="false">IF(H12130="",F12130,H12130)</f>
        <v>Williams Solar, LLC</v>
      </c>
      <c r="F12130" s="5"/>
      <c r="G12130" s="1" t="n">
        <v>60859</v>
      </c>
      <c r="H12130" s="3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10517</v>
      </c>
      <c r="C12131" s="1" t="str">
        <f aca="false">IF(H12131="",F12131,H12131)</f>
        <v>Dept of General Services -FTB</v>
      </c>
      <c r="F12131" s="5"/>
      <c r="G12131" s="1" t="n">
        <v>60861</v>
      </c>
      <c r="H12131" s="3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10518</v>
      </c>
      <c r="C12132" s="1" t="str">
        <f aca="false">IF(H12132="",F12132,H12132)</f>
        <v>Cooperative Solar One</v>
      </c>
      <c r="F12132" s="5"/>
      <c r="G12132" s="1" t="n">
        <v>60863</v>
      </c>
      <c r="H12132" s="3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10519</v>
      </c>
      <c r="C12133" s="1" t="str">
        <f aca="false">IF(H12133="",F12133,H12133)</f>
        <v>Bashaw Solar CSG 1, LLC</v>
      </c>
      <c r="F12133" s="5"/>
      <c r="G12133" s="1" t="n">
        <v>60866</v>
      </c>
      <c r="H12133" s="3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10520</v>
      </c>
      <c r="C12134" s="1" t="str">
        <f aca="false">IF(H12134="",F12134,H12134)</f>
        <v>Timothy Lake Powerhouse</v>
      </c>
      <c r="F12134" s="5"/>
      <c r="G12134" s="1" t="n">
        <v>60868</v>
      </c>
      <c r="H12134" s="3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10521</v>
      </c>
      <c r="C12135" s="1" t="str">
        <f aca="false">IF(H12135="",F12135,H12135)</f>
        <v>Homestead Wind LLC</v>
      </c>
      <c r="F12135" s="5"/>
      <c r="G12135" s="1" t="n">
        <v>60871</v>
      </c>
      <c r="H12135" s="3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10522</v>
      </c>
      <c r="C12136" s="1" t="str">
        <f aca="false">IF(H12136="",F12136,H12136)</f>
        <v>Wildomar Solar</v>
      </c>
      <c r="F12136" s="5"/>
      <c r="G12136" s="1" t="n">
        <v>60872</v>
      </c>
      <c r="H12136" s="3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10523</v>
      </c>
      <c r="C12137" s="1" t="str">
        <f aca="false">IF(H12137="",F12137,H12137)</f>
        <v>Prairie Wind Farm</v>
      </c>
      <c r="F12137" s="5"/>
      <c r="G12137" s="1" t="n">
        <v>60873</v>
      </c>
      <c r="H12137" s="3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10524</v>
      </c>
      <c r="C12138" s="1" t="str">
        <f aca="false">IF(H12138="",F12138,H12138)</f>
        <v>Carl Friedrich Gauss Solar</v>
      </c>
      <c r="F12138" s="5"/>
      <c r="G12138" s="1" t="n">
        <v>60882</v>
      </c>
      <c r="H12138" s="3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10525</v>
      </c>
      <c r="C12139" s="1" t="str">
        <f aca="false">IF(H12139="",F12139,H12139)</f>
        <v>Deerfield Wind Energy, LLC</v>
      </c>
      <c r="F12139" s="5"/>
      <c r="G12139" s="1" t="n">
        <v>60883</v>
      </c>
      <c r="H12139" s="3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10526</v>
      </c>
      <c r="C12140" s="1" t="str">
        <f aca="false">IF(H12140="",F12140,H12140)</f>
        <v>Halifax Solar LLC</v>
      </c>
      <c r="F12140" s="5"/>
      <c r="G12140" s="1" t="n">
        <v>60884</v>
      </c>
      <c r="H12140" s="3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10527</v>
      </c>
      <c r="C12141" s="1" t="str">
        <f aca="false">IF(H12141="",F12141,H12141)</f>
        <v>Boulder Solar II, LLC</v>
      </c>
      <c r="F12141" s="5"/>
      <c r="G12141" s="1" t="n">
        <v>60885</v>
      </c>
      <c r="H12141" s="3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10528</v>
      </c>
      <c r="C12142" s="1" t="str">
        <f aca="false">IF(H12142="",F12142,H12142)</f>
        <v>Sauk DPC Solar</v>
      </c>
      <c r="F12142" s="5"/>
      <c r="G12142" s="1" t="n">
        <v>60887</v>
      </c>
      <c r="H12142" s="3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10529</v>
      </c>
      <c r="C12143" s="1" t="str">
        <f aca="false">IF(H12143="",F12143,H12143)</f>
        <v>Lafayette DPC Solar</v>
      </c>
      <c r="F12143" s="5"/>
      <c r="G12143" s="1" t="n">
        <v>60888</v>
      </c>
      <c r="H12143" s="3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10530</v>
      </c>
      <c r="C12144" s="1" t="str">
        <f aca="false">IF(H12144="",F12144,H12144)</f>
        <v>Conrath DPC Solar</v>
      </c>
      <c r="F12144" s="5"/>
      <c r="G12144" s="1" t="n">
        <v>60889</v>
      </c>
      <c r="H12144" s="3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10531</v>
      </c>
      <c r="C12145" s="1" t="str">
        <f aca="false">IF(H12145="",F12145,H12145)</f>
        <v>Warren DPC Solar</v>
      </c>
      <c r="F12145" s="5"/>
      <c r="G12145" s="1" t="n">
        <v>60890</v>
      </c>
      <c r="H12145" s="3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10532</v>
      </c>
      <c r="C12146" s="1" t="str">
        <f aca="false">IF(H12146="",F12146,H12146)</f>
        <v>Liberty Pole DPC Solar</v>
      </c>
      <c r="F12146" s="5"/>
      <c r="G12146" s="1" t="n">
        <v>60891</v>
      </c>
      <c r="H12146" s="3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10533</v>
      </c>
      <c r="C12147" s="1" t="str">
        <f aca="false">IF(H12147="",F12147,H12147)</f>
        <v>Downsville DPC Solar</v>
      </c>
      <c r="F12147" s="5"/>
      <c r="G12147" s="1" t="n">
        <v>60892</v>
      </c>
      <c r="H12147" s="3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10534</v>
      </c>
      <c r="C12148" s="1" t="str">
        <f aca="false">IF(H12148="",F12148,H12148)</f>
        <v>Mt. Hope DPC Solar</v>
      </c>
      <c r="F12148" s="5"/>
      <c r="G12148" s="1" t="n">
        <v>60893</v>
      </c>
      <c r="H12148" s="3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10535</v>
      </c>
      <c r="C12149" s="1" t="str">
        <f aca="false">IF(H12149="",F12149,H12149)</f>
        <v>Medford DPC Solar</v>
      </c>
      <c r="F12149" s="5"/>
      <c r="G12149" s="1" t="n">
        <v>60894</v>
      </c>
      <c r="H12149" s="3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10536</v>
      </c>
      <c r="C12150" s="1" t="str">
        <f aca="false">IF(H12150="",F12150,H12150)</f>
        <v>Whistling Winds DPC Solar</v>
      </c>
      <c r="F12150" s="5"/>
      <c r="G12150" s="1" t="n">
        <v>60895</v>
      </c>
      <c r="H12150" s="3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10537</v>
      </c>
      <c r="C12151" s="1" t="str">
        <f aca="false">IF(H12151="",F12151,H12151)</f>
        <v>Carter Solar One, LLC</v>
      </c>
      <c r="F12151" s="5"/>
      <c r="G12151" s="1" t="n">
        <v>60896</v>
      </c>
      <c r="H12151" s="3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10538</v>
      </c>
      <c r="C12152" s="1" t="str">
        <f aca="false">IF(H12152="",F12152,H12152)</f>
        <v>Jackpot Solar North, LLC</v>
      </c>
      <c r="F12152" s="5"/>
      <c r="G12152" s="1" t="n">
        <v>60897</v>
      </c>
      <c r="H12152" s="3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10539</v>
      </c>
      <c r="C12153" s="1" t="str">
        <f aca="false">IF(H12153="",F12153,H12153)</f>
        <v>Jackpot Solar South, LLC</v>
      </c>
      <c r="F12153" s="5"/>
      <c r="G12153" s="1" t="n">
        <v>60898</v>
      </c>
      <c r="H12153" s="3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10540</v>
      </c>
      <c r="C12154" s="1" t="str">
        <f aca="false">IF(H12154="",F12154,H12154)</f>
        <v>Jackpot Solar East, LLC</v>
      </c>
      <c r="F12154" s="5"/>
      <c r="G12154" s="1" t="n">
        <v>60899</v>
      </c>
      <c r="H12154" s="3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10541</v>
      </c>
      <c r="C12155" s="1" t="str">
        <f aca="false">IF(H12155="",F12155,H12155)</f>
        <v>Jackpot Solar West, LLC</v>
      </c>
      <c r="F12155" s="5"/>
      <c r="G12155" s="1" t="n">
        <v>60900</v>
      </c>
      <c r="H12155" s="3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10542</v>
      </c>
      <c r="C12156" s="1" t="str">
        <f aca="false">IF(H12156="",F12156,H12156)</f>
        <v>Willow Springs Wind Farm</v>
      </c>
      <c r="F12156" s="5"/>
      <c r="G12156" s="1" t="n">
        <v>60901</v>
      </c>
      <c r="H12156" s="3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10543</v>
      </c>
      <c r="C12157" s="1" t="str">
        <f aca="false">IF(H12157="",F12157,H12157)</f>
        <v>Dermott Wind</v>
      </c>
      <c r="F12157" s="5"/>
      <c r="G12157" s="1" t="n">
        <v>60902</v>
      </c>
      <c r="H12157" s="3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7746</v>
      </c>
      <c r="C12158" s="1" t="str">
        <f aca="false">IF(H12158="",F12158,H12158)</f>
        <v>Salem Harbor Station NGCC</v>
      </c>
      <c r="F12158" s="5"/>
      <c r="G12158" s="1" t="n">
        <v>60903</v>
      </c>
      <c r="H12158" s="3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10544</v>
      </c>
      <c r="C12159" s="1" t="str">
        <f aca="false">IF(H12159="",F12159,H12159)</f>
        <v>Time Warner Cable - Knowles</v>
      </c>
      <c r="F12159" s="5"/>
      <c r="G12159" s="1" t="n">
        <v>60904</v>
      </c>
      <c r="H12159" s="3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10545</v>
      </c>
      <c r="C12160" s="1" t="str">
        <f aca="false">IF(H12160="",F12160,H12160)</f>
        <v>Oliver Wind III, LLC</v>
      </c>
      <c r="F12160" s="5"/>
      <c r="G12160" s="1" t="n">
        <v>60905</v>
      </c>
      <c r="H12160" s="3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10546</v>
      </c>
      <c r="C12161" s="1" t="str">
        <f aca="false">IF(H12161="",F12161,H12161)</f>
        <v>Mt. Tom Solar Project</v>
      </c>
      <c r="F12161" s="5"/>
      <c r="G12161" s="1" t="n">
        <v>60906</v>
      </c>
      <c r="H12161" s="3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10547</v>
      </c>
      <c r="C12162" s="1" t="str">
        <f aca="false">IF(H12162="",F12162,H12162)</f>
        <v>Big Blue River Wind Farm</v>
      </c>
      <c r="F12162" s="5"/>
      <c r="G12162" s="1" t="n">
        <v>60907</v>
      </c>
      <c r="H12162" s="3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10548</v>
      </c>
      <c r="C12163" s="1" t="str">
        <f aca="false">IF(H12163="",F12163,H12163)</f>
        <v>Northampton Landfill Solar PV</v>
      </c>
      <c r="F12163" s="5"/>
      <c r="G12163" s="1" t="n">
        <v>60908</v>
      </c>
      <c r="H12163" s="3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10549</v>
      </c>
      <c r="C12164" s="1" t="str">
        <f aca="false">IF(H12164="",F12164,H12164)</f>
        <v>NET Power La Porte Station</v>
      </c>
      <c r="F12164" s="5"/>
      <c r="G12164" s="1" t="n">
        <v>60910</v>
      </c>
      <c r="H12164" s="3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10550</v>
      </c>
      <c r="C12165" s="1" t="str">
        <f aca="false">IF(H12165="",F12165,H12165)</f>
        <v>Correctional Solar LLC</v>
      </c>
      <c r="F12165" s="5"/>
      <c r="G12165" s="1" t="n">
        <v>60915</v>
      </c>
      <c r="H12165" s="3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10551</v>
      </c>
      <c r="C12166" s="1" t="str">
        <f aca="false">IF(H12166="",F12166,H12166)</f>
        <v>Sappony Solar LLC</v>
      </c>
      <c r="F12166" s="5"/>
      <c r="G12166" s="1" t="n">
        <v>60916</v>
      </c>
      <c r="H12166" s="3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10552</v>
      </c>
      <c r="C12167" s="1" t="str">
        <f aca="false">IF(H12167="",F12167,H12167)</f>
        <v>Buckingham Solar LLC</v>
      </c>
      <c r="F12167" s="5"/>
      <c r="G12167" s="1" t="n">
        <v>60917</v>
      </c>
      <c r="H12167" s="3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10553</v>
      </c>
      <c r="C12168" s="1" t="str">
        <f aca="false">IF(H12168="",F12168,H12168)</f>
        <v>Viper Solar</v>
      </c>
      <c r="F12168" s="5"/>
      <c r="G12168" s="1" t="n">
        <v>60920</v>
      </c>
      <c r="H12168" s="3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10554</v>
      </c>
      <c r="C12169" s="1" t="str">
        <f aca="false">IF(H12169="",F12169,H12169)</f>
        <v>Scarlet Solar</v>
      </c>
      <c r="F12169" s="5"/>
      <c r="G12169" s="1" t="n">
        <v>60921</v>
      </c>
      <c r="H12169" s="3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10555</v>
      </c>
      <c r="C12170" s="1" t="str">
        <f aca="false">IF(H12170="",F12170,H12170)</f>
        <v>Ruskin Solar</v>
      </c>
      <c r="F12170" s="5"/>
      <c r="G12170" s="1" t="n">
        <v>60922</v>
      </c>
      <c r="H12170" s="3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10556</v>
      </c>
      <c r="C12171" s="1" t="str">
        <f aca="false">IF(H12171="",F12171,H12171)</f>
        <v>Montgomery County</v>
      </c>
      <c r="F12171" s="5"/>
      <c r="G12171" s="1" t="n">
        <v>60925</v>
      </c>
      <c r="H12171" s="3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10557</v>
      </c>
      <c r="C12172" s="1" t="str">
        <f aca="false">IF(H12172="",F12172,H12172)</f>
        <v>St. Charles Power Station (LA)</v>
      </c>
      <c r="F12172" s="5"/>
      <c r="G12172" s="1" t="n">
        <v>60926</v>
      </c>
      <c r="H12172" s="3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10558</v>
      </c>
      <c r="C12173" s="1" t="str">
        <f aca="false">IF(H12173="",F12173,H12173)</f>
        <v>Lake Charles Power</v>
      </c>
      <c r="F12173" s="5"/>
      <c r="G12173" s="1" t="n">
        <v>60927</v>
      </c>
      <c r="H12173" s="3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10559</v>
      </c>
      <c r="C12174" s="1" t="str">
        <f aca="false">IF(H12174="",F12174,H12174)</f>
        <v>New Orleans Power</v>
      </c>
      <c r="F12174" s="5"/>
      <c r="G12174" s="1" t="n">
        <v>60928</v>
      </c>
      <c r="H12174" s="3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10560</v>
      </c>
      <c r="C12175" s="1" t="str">
        <f aca="false">IF(H12175="",F12175,H12175)</f>
        <v>Goodhue Solar</v>
      </c>
      <c r="F12175" s="5"/>
      <c r="G12175" s="1" t="n">
        <v>60934</v>
      </c>
      <c r="H12175" s="3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10561</v>
      </c>
      <c r="C12176" s="1" t="str">
        <f aca="false">IF(H12176="",F12176,H12176)</f>
        <v>GRE Marshan Solar</v>
      </c>
      <c r="F12176" s="5"/>
      <c r="G12176" s="1" t="n">
        <v>60935</v>
      </c>
      <c r="H12176" s="3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10562</v>
      </c>
      <c r="C12177" s="1" t="str">
        <f aca="false">IF(H12177="",F12177,H12177)</f>
        <v>New Auburn DPC Solar</v>
      </c>
      <c r="F12177" s="5"/>
      <c r="G12177" s="1" t="n">
        <v>60936</v>
      </c>
      <c r="H12177" s="3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10563</v>
      </c>
      <c r="C12178" s="1" t="str">
        <f aca="false">IF(H12178="",F12178,H12178)</f>
        <v>Antlia Community Solar</v>
      </c>
      <c r="F12178" s="5"/>
      <c r="G12178" s="1" t="n">
        <v>60937</v>
      </c>
      <c r="H12178" s="3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10564</v>
      </c>
      <c r="C12179" s="1" t="str">
        <f aca="false">IF(H12179="",F12179,H12179)</f>
        <v>Aries Community Solar</v>
      </c>
      <c r="F12179" s="5"/>
      <c r="G12179" s="1" t="n">
        <v>60938</v>
      </c>
      <c r="H12179" s="3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10565</v>
      </c>
      <c r="C12180" s="1" t="str">
        <f aca="false">IF(H12180="",F12180,H12180)</f>
        <v>Centaurus Community Solar</v>
      </c>
      <c r="F12180" s="5"/>
      <c r="G12180" s="1" t="n">
        <v>60939</v>
      </c>
      <c r="H12180" s="3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10566</v>
      </c>
      <c r="C12181" s="1" t="str">
        <f aca="false">IF(H12181="",F12181,H12181)</f>
        <v>Gemini Community Solar</v>
      </c>
      <c r="F12181" s="5"/>
      <c r="G12181" s="1" t="n">
        <v>60940</v>
      </c>
      <c r="H12181" s="3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10567</v>
      </c>
      <c r="C12182" s="1" t="str">
        <f aca="false">IF(H12182="",F12182,H12182)</f>
        <v>Mapleton Community Solar</v>
      </c>
      <c r="F12182" s="5"/>
      <c r="G12182" s="1" t="n">
        <v>60941</v>
      </c>
      <c r="H12182" s="3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10568</v>
      </c>
      <c r="C12183" s="1" t="str">
        <f aca="false">IF(H12183="",F12183,H12183)</f>
        <v>Morgan Community Solar</v>
      </c>
      <c r="F12183" s="5"/>
      <c r="G12183" s="1" t="n">
        <v>60942</v>
      </c>
      <c r="H12183" s="3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10569</v>
      </c>
      <c r="C12184" s="1" t="str">
        <f aca="false">IF(H12184="",F12184,H12184)</f>
        <v>Spica Community Solar</v>
      </c>
      <c r="F12184" s="5"/>
      <c r="G12184" s="1" t="n">
        <v>60943</v>
      </c>
      <c r="H12184" s="3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10570</v>
      </c>
      <c r="C12185" s="1" t="str">
        <f aca="false">IF(H12185="",F12185,H12185)</f>
        <v>Vega Community Solar</v>
      </c>
      <c r="F12185" s="5"/>
      <c r="G12185" s="1" t="n">
        <v>60944</v>
      </c>
      <c r="H12185" s="3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10571</v>
      </c>
      <c r="C12186" s="1" t="str">
        <f aca="false">IF(H12186="",F12186,H12186)</f>
        <v>Spartan PV 1</v>
      </c>
      <c r="F12186" s="5"/>
      <c r="G12186" s="1" t="n">
        <v>60945</v>
      </c>
      <c r="H12186" s="3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10572</v>
      </c>
      <c r="C12187" s="1" t="str">
        <f aca="false">IF(H12187="",F12187,H12187)</f>
        <v>Santa Paula Energy Storage</v>
      </c>
      <c r="F12187" s="5"/>
      <c r="G12187" s="1" t="n">
        <v>60946</v>
      </c>
      <c r="H12187" s="3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10573</v>
      </c>
      <c r="C12188" s="1" t="str">
        <f aca="false">IF(H12188="",F12188,H12188)</f>
        <v>Jacumba Solar Farm</v>
      </c>
      <c r="F12188" s="5"/>
      <c r="G12188" s="1" t="n">
        <v>60947</v>
      </c>
      <c r="H12188" s="3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10574</v>
      </c>
      <c r="C12189" s="1" t="str">
        <f aca="false">IF(H12189="",F12189,H12189)</f>
        <v>Washington Solar</v>
      </c>
      <c r="F12189" s="5"/>
      <c r="G12189" s="1" t="n">
        <v>60948</v>
      </c>
      <c r="H12189" s="3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10575</v>
      </c>
      <c r="C12190" s="1" t="str">
        <f aca="false">IF(H12190="",F12190,H12190)</f>
        <v>Adams Solar</v>
      </c>
      <c r="F12190" s="5"/>
      <c r="G12190" s="1" t="n">
        <v>60949</v>
      </c>
      <c r="H12190" s="3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10576</v>
      </c>
      <c r="C12191" s="1" t="str">
        <f aca="false">IF(H12191="",F12191,H12191)</f>
        <v>Mountain Lion Solar</v>
      </c>
      <c r="F12191" s="5"/>
      <c r="G12191" s="1" t="n">
        <v>60950</v>
      </c>
      <c r="H12191" s="3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10577</v>
      </c>
      <c r="C12192" s="1" t="str">
        <f aca="false">IF(H12192="",F12192,H12192)</f>
        <v>West Dubuque Solar</v>
      </c>
      <c r="F12192" s="5"/>
      <c r="G12192" s="1" t="n">
        <v>60951</v>
      </c>
      <c r="H12192" s="3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10578</v>
      </c>
      <c r="C12193" s="1" t="str">
        <f aca="false">IF(H12193="",F12193,H12193)</f>
        <v>VEC Magee Hill Solar</v>
      </c>
      <c r="F12193" s="5"/>
      <c r="G12193" s="1" t="n">
        <v>60954</v>
      </c>
      <c r="H12193" s="3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10579</v>
      </c>
      <c r="C12194" s="1" t="str">
        <f aca="false">IF(H12194="",F12194,H12194)</f>
        <v>Strawberry Point DPC Solar</v>
      </c>
      <c r="F12194" s="5"/>
      <c r="G12194" s="1" t="n">
        <v>60955</v>
      </c>
      <c r="H12194" s="3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10580</v>
      </c>
      <c r="C12195" s="1" t="str">
        <f aca="false">IF(H12195="",F12195,H12195)</f>
        <v>Westar Cities Solar</v>
      </c>
      <c r="F12195" s="5"/>
      <c r="G12195" s="1" t="n">
        <v>60956</v>
      </c>
      <c r="H12195" s="3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10581</v>
      </c>
      <c r="C12196" s="1" t="str">
        <f aca="false">IF(H12196="",F12196,H12196)</f>
        <v>Sand Lake DPC Solar</v>
      </c>
      <c r="F12196" s="5"/>
      <c r="G12196" s="1" t="n">
        <v>60957</v>
      </c>
      <c r="H12196" s="3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10582</v>
      </c>
      <c r="C12197" s="1" t="str">
        <f aca="false">IF(H12197="",F12197,H12197)</f>
        <v>Nesvold Watertown Solar</v>
      </c>
      <c r="F12197" s="5"/>
      <c r="G12197" s="1" t="n">
        <v>60958</v>
      </c>
      <c r="H12197" s="3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10583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3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10584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3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10585</v>
      </c>
      <c r="C12200" s="1" t="str">
        <f aca="false">IF(H12200="",F12200,H12200)</f>
        <v>Violet Solar</v>
      </c>
      <c r="F12200" s="5"/>
      <c r="G12200" s="1" t="n">
        <v>60961</v>
      </c>
      <c r="H12200" s="3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10586</v>
      </c>
      <c r="C12201" s="1" t="str">
        <f aca="false">IF(H12201="",F12201,H12201)</f>
        <v>Red Maple Solar</v>
      </c>
      <c r="F12201" s="5"/>
      <c r="G12201" s="1" t="n">
        <v>60962</v>
      </c>
      <c r="H12201" s="3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10587</v>
      </c>
      <c r="C12202" s="1" t="str">
        <f aca="false">IF(H12202="",F12202,H12202)</f>
        <v>Eisenhower Solar</v>
      </c>
      <c r="F12202" s="5"/>
      <c r="G12202" s="1" t="n">
        <v>60963</v>
      </c>
      <c r="H12202" s="3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10588</v>
      </c>
      <c r="C12203" s="1" t="str">
        <f aca="false">IF(H12203="",F12203,H12203)</f>
        <v>Apache Solar 1</v>
      </c>
      <c r="F12203" s="5"/>
      <c r="G12203" s="1" t="n">
        <v>60964</v>
      </c>
      <c r="H12203" s="3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10589</v>
      </c>
      <c r="C12204" s="1" t="str">
        <f aca="false">IF(H12204="",F12204,H12204)</f>
        <v>Lind Solar CSG</v>
      </c>
      <c r="F12204" s="5"/>
      <c r="G12204" s="1" t="n">
        <v>60966</v>
      </c>
      <c r="H12204" s="3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10590</v>
      </c>
      <c r="C12205" s="1" t="str">
        <f aca="false">IF(H12205="",F12205,H12205)</f>
        <v>Onyx - Lamphear Road</v>
      </c>
      <c r="F12205" s="5"/>
      <c r="G12205" s="1" t="n">
        <v>60967</v>
      </c>
      <c r="H12205" s="3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10591</v>
      </c>
      <c r="C12206" s="1" t="str">
        <f aca="false">IF(H12206="",F12206,H12206)</f>
        <v>Scott-II Solar LLC</v>
      </c>
      <c r="F12206" s="5"/>
      <c r="G12206" s="1" t="n">
        <v>60968</v>
      </c>
      <c r="H12206" s="3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10592</v>
      </c>
      <c r="C12207" s="1" t="str">
        <f aca="false">IF(H12207="",F12207,H12207)</f>
        <v>River Otter Solar</v>
      </c>
      <c r="F12207" s="5"/>
      <c r="G12207" s="1" t="n">
        <v>60969</v>
      </c>
      <c r="H12207" s="3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10593</v>
      </c>
      <c r="C12208" s="1" t="str">
        <f aca="false">IF(H12208="",F12208,H12208)</f>
        <v>Tyler Solar</v>
      </c>
      <c r="F12208" s="5"/>
      <c r="G12208" s="1" t="n">
        <v>60970</v>
      </c>
      <c r="H12208" s="3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10594</v>
      </c>
      <c r="C12209" s="1" t="str">
        <f aca="false">IF(H12209="",F12209,H12209)</f>
        <v>Michael Solar</v>
      </c>
      <c r="F12209" s="5"/>
      <c r="G12209" s="1" t="n">
        <v>60971</v>
      </c>
      <c r="H12209" s="3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10595</v>
      </c>
      <c r="C12210" s="1" t="str">
        <f aca="false">IF(H12210="",F12210,H12210)</f>
        <v>San Jacinto Solar</v>
      </c>
      <c r="F12210" s="5"/>
      <c r="G12210" s="1" t="n">
        <v>60972</v>
      </c>
      <c r="H12210" s="3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10596</v>
      </c>
      <c r="C12211" s="1" t="str">
        <f aca="false">IF(H12211="",F12211,H12211)</f>
        <v>Lake Perris Solar</v>
      </c>
      <c r="F12211" s="5"/>
      <c r="G12211" s="1" t="n">
        <v>60973</v>
      </c>
      <c r="H12211" s="3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10597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3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10598</v>
      </c>
      <c r="C12213" s="1" t="str">
        <f aca="false">IF(H12213="",F12213,H12213)</f>
        <v>Whitney Point Solar</v>
      </c>
      <c r="F12213" s="5"/>
      <c r="G12213" s="1" t="n">
        <v>60975</v>
      </c>
      <c r="H12213" s="3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10599</v>
      </c>
      <c r="C12214" s="1" t="str">
        <f aca="false">IF(H12214="",F12214,H12214)</f>
        <v>OSLH, LLC</v>
      </c>
      <c r="F12214" s="5"/>
      <c r="G12214" s="1" t="n">
        <v>60976</v>
      </c>
      <c r="H12214" s="3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10600</v>
      </c>
      <c r="C12215" s="1" t="str">
        <f aca="false">IF(H12215="",F12215,H12215)</f>
        <v>Dakota Solar</v>
      </c>
      <c r="F12215" s="5"/>
      <c r="G12215" s="1" t="n">
        <v>60977</v>
      </c>
      <c r="H12215" s="3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10601</v>
      </c>
      <c r="C12216" s="1" t="str">
        <f aca="false">IF(H12216="",F12216,H12216)</f>
        <v>CSUF State College</v>
      </c>
      <c r="F12216" s="5"/>
      <c r="G12216" s="1" t="n">
        <v>60978</v>
      </c>
      <c r="H12216" s="3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10602</v>
      </c>
      <c r="C12217" s="1" t="str">
        <f aca="false">IF(H12217="",F12217,H12217)</f>
        <v>CSUF Nutwood Solar</v>
      </c>
      <c r="F12217" s="5"/>
      <c r="G12217" s="1" t="n">
        <v>60979</v>
      </c>
      <c r="H12217" s="3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10603</v>
      </c>
      <c r="C12218" s="1" t="str">
        <f aca="false">IF(H12218="",F12218,H12218)</f>
        <v>ZV Solar 1</v>
      </c>
      <c r="F12218" s="5"/>
      <c r="G12218" s="1" t="n">
        <v>60980</v>
      </c>
      <c r="H12218" s="3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10604</v>
      </c>
      <c r="C12219" s="1" t="str">
        <f aca="false">IF(H12219="",F12219,H12219)</f>
        <v>NextEra Westside PV</v>
      </c>
      <c r="F12219" s="5"/>
      <c r="G12219" s="1" t="n">
        <v>60981</v>
      </c>
      <c r="H12219" s="3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10605</v>
      </c>
      <c r="C12220" s="1" t="str">
        <f aca="false">IF(H12220="",F12220,H12220)</f>
        <v>Atkinson Farm Solar</v>
      </c>
      <c r="F12220" s="5"/>
      <c r="G12220" s="1" t="n">
        <v>60982</v>
      </c>
      <c r="H12220" s="3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10606</v>
      </c>
      <c r="C12221" s="1" t="str">
        <f aca="false">IF(H12221="",F12221,H12221)</f>
        <v>Buckthorn Wind Project</v>
      </c>
      <c r="F12221" s="5"/>
      <c r="G12221" s="1" t="n">
        <v>60983</v>
      </c>
      <c r="H12221" s="3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10607</v>
      </c>
      <c r="C12222" s="1" t="str">
        <f aca="false">IF(H12222="",F12222,H12222)</f>
        <v>Lindberg Field Solar 2</v>
      </c>
      <c r="F12222" s="5"/>
      <c r="G12222" s="1" t="n">
        <v>60984</v>
      </c>
      <c r="H12222" s="3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10608</v>
      </c>
      <c r="C12223" s="1" t="str">
        <f aca="false">IF(H12223="",F12223,H12223)</f>
        <v>Elizabethtown Solar</v>
      </c>
      <c r="F12223" s="5"/>
      <c r="G12223" s="1" t="n">
        <v>60985</v>
      </c>
      <c r="H12223" s="3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10609</v>
      </c>
      <c r="C12224" s="1" t="str">
        <f aca="false">IF(H12224="",F12224,H12224)</f>
        <v>AIS Solar Project</v>
      </c>
      <c r="F12224" s="5"/>
      <c r="G12224" s="1" t="n">
        <v>60986</v>
      </c>
      <c r="H12224" s="3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10610</v>
      </c>
      <c r="C12225" s="1" t="str">
        <f aca="false">IF(H12225="",F12225,H12225)</f>
        <v>Santa Rita Wind Energy</v>
      </c>
      <c r="F12225" s="5"/>
      <c r="G12225" s="1" t="n">
        <v>60987</v>
      </c>
      <c r="H12225" s="3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10611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3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10612</v>
      </c>
      <c r="C12227" s="1" t="str">
        <f aca="false">IF(H12227="",F12227,H12227)</f>
        <v>SolaireHolman Solar Project</v>
      </c>
      <c r="F12227" s="5"/>
      <c r="G12227" s="1" t="n">
        <v>60989</v>
      </c>
      <c r="H12227" s="3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10613</v>
      </c>
      <c r="C12228" s="1" t="str">
        <f aca="false">IF(H12228="",F12228,H12228)</f>
        <v>Florence Solar W3-080, LLC</v>
      </c>
      <c r="F12228" s="5"/>
      <c r="G12228" s="1" t="n">
        <v>60990</v>
      </c>
      <c r="H12228" s="3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10614</v>
      </c>
      <c r="C12229" s="1" t="str">
        <f aca="false">IF(H12229="",F12229,H12229)</f>
        <v>Sterling I Wind Farm</v>
      </c>
      <c r="F12229" s="5"/>
      <c r="G12229" s="1" t="n">
        <v>60991</v>
      </c>
      <c r="H12229" s="3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10615</v>
      </c>
      <c r="C12230" s="1" t="str">
        <f aca="false">IF(H12230="",F12230,H12230)</f>
        <v>Northern Cardinal Solar</v>
      </c>
      <c r="F12230" s="5"/>
      <c r="G12230" s="1" t="n">
        <v>60992</v>
      </c>
      <c r="H12230" s="3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10616</v>
      </c>
      <c r="C12231" s="1" t="str">
        <f aca="false">IF(H12231="",F12231,H12231)</f>
        <v>Darlington Solar, LLC</v>
      </c>
      <c r="F12231" s="5"/>
      <c r="G12231" s="1" t="n">
        <v>60993</v>
      </c>
      <c r="H12231" s="3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10617</v>
      </c>
      <c r="C12232" s="1" t="str">
        <f aca="false">IF(H12232="",F12232,H12232)</f>
        <v>French's Landfill PV</v>
      </c>
      <c r="F12232" s="5"/>
      <c r="G12232" s="1" t="n">
        <v>60994</v>
      </c>
      <c r="H12232" s="3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10618</v>
      </c>
      <c r="C12233" s="1" t="str">
        <f aca="false">IF(H12233="",F12233,H12233)</f>
        <v>Ramona Solar Energy</v>
      </c>
      <c r="F12233" s="5"/>
      <c r="G12233" s="1" t="n">
        <v>60995</v>
      </c>
      <c r="H12233" s="3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10619</v>
      </c>
      <c r="C12234" s="1" t="str">
        <f aca="false">IF(H12234="",F12234,H12234)</f>
        <v>Iron Horse Battery Storage</v>
      </c>
      <c r="F12234" s="5"/>
      <c r="G12234" s="1" t="n">
        <v>60996</v>
      </c>
      <c r="H12234" s="3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10620</v>
      </c>
      <c r="C12235" s="1" t="str">
        <f aca="false">IF(H12235="",F12235,H12235)</f>
        <v>Everett PV1</v>
      </c>
      <c r="F12235" s="5"/>
      <c r="G12235" s="1" t="n">
        <v>60997</v>
      </c>
      <c r="H12235" s="3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10621</v>
      </c>
      <c r="C12236" s="1" t="str">
        <f aca="false">IF(H12236="",F12236,H12236)</f>
        <v>Underwood PV2</v>
      </c>
      <c r="F12236" s="5"/>
      <c r="G12236" s="1" t="n">
        <v>60998</v>
      </c>
      <c r="H12236" s="3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10622</v>
      </c>
      <c r="C12237" s="1" t="str">
        <f aca="false">IF(H12237="",F12237,H12237)</f>
        <v>Reading Wind Project</v>
      </c>
      <c r="F12237" s="5"/>
      <c r="G12237" s="1" t="n">
        <v>60999</v>
      </c>
      <c r="H12237" s="3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10623</v>
      </c>
      <c r="C12238" s="1" t="str">
        <f aca="false">IF(H12238="",F12238,H12238)</f>
        <v>King Mill</v>
      </c>
      <c r="F12238" s="5"/>
      <c r="G12238" s="1" t="n">
        <v>61000</v>
      </c>
      <c r="H12238" s="3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10624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3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10625</v>
      </c>
      <c r="C12240" s="1" t="str">
        <f aca="false">IF(H12240="",F12240,H12240)</f>
        <v>WED Portsmouth One, LLC</v>
      </c>
      <c r="F12240" s="5"/>
      <c r="G12240" s="1" t="n">
        <v>61002</v>
      </c>
      <c r="H12240" s="3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10626</v>
      </c>
      <c r="C12241" s="1" t="str">
        <f aca="false">IF(H12241="",F12241,H12241)</f>
        <v>Musgrave East Solar Farm</v>
      </c>
      <c r="F12241" s="5"/>
      <c r="G12241" s="1" t="n">
        <v>61003</v>
      </c>
      <c r="H12241" s="3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10627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3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10628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3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10629</v>
      </c>
      <c r="C12244" s="1" t="str">
        <f aca="false">IF(H12244="",F12244,H12244)</f>
        <v>SCDA Solar 1</v>
      </c>
      <c r="F12244" s="5"/>
      <c r="G12244" s="1" t="n">
        <v>61006</v>
      </c>
      <c r="H12244" s="3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10630</v>
      </c>
      <c r="C12245" s="1" t="str">
        <f aca="false">IF(H12245="",F12245,H12245)</f>
        <v>Redbrook Solar 1</v>
      </c>
      <c r="F12245" s="5"/>
      <c r="G12245" s="1" t="n">
        <v>61007</v>
      </c>
      <c r="H12245" s="3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10631</v>
      </c>
      <c r="C12246" s="1" t="str">
        <f aca="false">IF(H12246="",F12246,H12246)</f>
        <v>Brook Street Solar 1</v>
      </c>
      <c r="F12246" s="5"/>
      <c r="G12246" s="1" t="n">
        <v>61008</v>
      </c>
      <c r="H12246" s="3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10632</v>
      </c>
      <c r="C12247" s="1" t="str">
        <f aca="false">IF(H12247="",F12247,H12247)</f>
        <v>Spring Street Solar 1 CSG</v>
      </c>
      <c r="F12247" s="5"/>
      <c r="G12247" s="1" t="n">
        <v>61009</v>
      </c>
      <c r="H12247" s="3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10633</v>
      </c>
      <c r="C12248" s="1" t="str">
        <f aca="false">IF(H12248="",F12248,H12248)</f>
        <v>Bullock Road Solar 1</v>
      </c>
      <c r="F12248" s="5"/>
      <c r="G12248" s="1" t="n">
        <v>61010</v>
      </c>
      <c r="H12248" s="3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10634</v>
      </c>
      <c r="C12249" s="1" t="str">
        <f aca="false">IF(H12249="",F12249,H12249)</f>
        <v>Chestnut Solar</v>
      </c>
      <c r="F12249" s="5"/>
      <c r="G12249" s="1" t="n">
        <v>61011</v>
      </c>
      <c r="H12249" s="3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10635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3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10636</v>
      </c>
      <c r="C12251" s="1" t="str">
        <f aca="false">IF(H12251="",F12251,H12251)</f>
        <v>Marin Clean Energy Solar One</v>
      </c>
      <c r="F12251" s="5"/>
      <c r="G12251" s="1" t="n">
        <v>61013</v>
      </c>
      <c r="H12251" s="3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10637</v>
      </c>
      <c r="C12252" s="1" t="str">
        <f aca="false">IF(H12252="",F12252,H12252)</f>
        <v>Musgrave West Solar Farm</v>
      </c>
      <c r="F12252" s="5"/>
      <c r="G12252" s="1" t="n">
        <v>61015</v>
      </c>
      <c r="H12252" s="3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10638</v>
      </c>
      <c r="C12253" s="1" t="str">
        <f aca="false">IF(H12253="",F12253,H12253)</f>
        <v>Stafford St Solar 1</v>
      </c>
      <c r="F12253" s="5"/>
      <c r="G12253" s="1" t="n">
        <v>61016</v>
      </c>
      <c r="H12253" s="3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10639</v>
      </c>
      <c r="C12254" s="1" t="str">
        <f aca="false">IF(H12254="",F12254,H12254)</f>
        <v>Stafford St Solar 2</v>
      </c>
      <c r="F12254" s="5"/>
      <c r="G12254" s="1" t="n">
        <v>61017</v>
      </c>
      <c r="H12254" s="3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10640</v>
      </c>
      <c r="C12255" s="1" t="str">
        <f aca="false">IF(H12255="",F12255,H12255)</f>
        <v>Stafford St Solar 3</v>
      </c>
      <c r="F12255" s="5"/>
      <c r="G12255" s="1" t="n">
        <v>61018</v>
      </c>
      <c r="H12255" s="3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10641</v>
      </c>
      <c r="C12256" s="1" t="str">
        <f aca="false">IF(H12256="",F12256,H12256)</f>
        <v>Siler 421 Farm, LLC</v>
      </c>
      <c r="F12256" s="5"/>
      <c r="G12256" s="1" t="n">
        <v>61019</v>
      </c>
      <c r="H12256" s="3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10642</v>
      </c>
      <c r="C12257" s="1" t="str">
        <f aca="false">IF(H12257="",F12257,H12257)</f>
        <v>Indian River Solar Center</v>
      </c>
      <c r="F12257" s="5"/>
      <c r="G12257" s="1" t="n">
        <v>61020</v>
      </c>
      <c r="H12257" s="3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10643</v>
      </c>
      <c r="C12258" s="1" t="str">
        <f aca="false">IF(H12258="",F12258,H12258)</f>
        <v>Horizon Solar Energy Center</v>
      </c>
      <c r="F12258" s="5"/>
      <c r="G12258" s="1" t="n">
        <v>61021</v>
      </c>
      <c r="H12258" s="3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10644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3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10645</v>
      </c>
      <c r="C12260" s="1" t="str">
        <f aca="false">IF(H12260="",F12260,H12260)</f>
        <v>Hollyfield</v>
      </c>
      <c r="F12260" s="5"/>
      <c r="G12260" s="1" t="n">
        <v>61023</v>
      </c>
      <c r="H12260" s="3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10646</v>
      </c>
      <c r="C12261" s="1" t="str">
        <f aca="false">IF(H12261="",F12261,H12261)</f>
        <v>Hammock Solar</v>
      </c>
      <c r="F12261" s="5"/>
      <c r="G12261" s="1" t="n">
        <v>61024</v>
      </c>
      <c r="H12261" s="3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10647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3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10648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3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10649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3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10650</v>
      </c>
      <c r="C12265" s="1" t="str">
        <f aca="false">IF(H12265="",F12265,H12265)</f>
        <v>Hickory Run Energy Station</v>
      </c>
      <c r="F12265" s="5"/>
      <c r="G12265" s="1" t="n">
        <v>61028</v>
      </c>
      <c r="H12265" s="3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10651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3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10652</v>
      </c>
      <c r="C12267" s="1" t="str">
        <f aca="false">IF(H12267="",F12267,H12267)</f>
        <v>Harford Solar Farm</v>
      </c>
      <c r="F12267" s="5"/>
      <c r="G12267" s="1" t="n">
        <v>61030</v>
      </c>
      <c r="H12267" s="3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10653</v>
      </c>
      <c r="C12268" s="1" t="str">
        <f aca="false">IF(H12268="",F12268,H12268)</f>
        <v>Floyd Road Solar Farm</v>
      </c>
      <c r="F12268" s="5"/>
      <c r="G12268" s="1" t="n">
        <v>61031</v>
      </c>
      <c r="H12268" s="3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10654</v>
      </c>
      <c r="C12269" s="1" t="str">
        <f aca="false">IF(H12269="",F12269,H12269)</f>
        <v>Heart of Texas Wind Project</v>
      </c>
      <c r="F12269" s="5"/>
      <c r="G12269" s="1" t="n">
        <v>61032</v>
      </c>
      <c r="H12269" s="3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10655</v>
      </c>
      <c r="C12270" s="1" t="str">
        <f aca="false">IF(H12270="",F12270,H12270)</f>
        <v>Monument Road</v>
      </c>
      <c r="F12270" s="5"/>
      <c r="G12270" s="1" t="n">
        <v>61033</v>
      </c>
      <c r="H12270" s="3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10656</v>
      </c>
      <c r="C12271" s="1" t="str">
        <f aca="false">IF(H12271="",F12271,H12271)</f>
        <v>Birdsboro Power</v>
      </c>
      <c r="F12271" s="5"/>
      <c r="G12271" s="1" t="n">
        <v>61035</v>
      </c>
      <c r="H12271" s="3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10657</v>
      </c>
      <c r="C12272" s="1" t="str">
        <f aca="false">IF(H12272="",F12272,H12272)</f>
        <v>Apple Hill Solar</v>
      </c>
      <c r="F12272" s="5"/>
      <c r="G12272" s="1" t="n">
        <v>61037</v>
      </c>
      <c r="H12272" s="3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10658</v>
      </c>
      <c r="C12273" s="1" t="str">
        <f aca="false">IF(H12273="",F12273,H12273)</f>
        <v>Weybridge 1 Solar</v>
      </c>
      <c r="F12273" s="5"/>
      <c r="G12273" s="1" t="n">
        <v>61038</v>
      </c>
      <c r="H12273" s="3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10659</v>
      </c>
      <c r="C12274" s="1" t="str">
        <f aca="false">IF(H12274="",F12274,H12274)</f>
        <v>Deerfield Wind LLC</v>
      </c>
      <c r="F12274" s="5"/>
      <c r="G12274" s="1" t="n">
        <v>61039</v>
      </c>
      <c r="H12274" s="3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10660</v>
      </c>
      <c r="C12275" s="1" t="str">
        <f aca="false">IF(H12275="",F12275,H12275)</f>
        <v>Twin Buttes II Wind</v>
      </c>
      <c r="F12275" s="5"/>
      <c r="G12275" s="1" t="n">
        <v>61040</v>
      </c>
      <c r="H12275" s="3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10661</v>
      </c>
      <c r="C12276" s="1" t="str">
        <f aca="false">IF(H12276="",F12276,H12276)</f>
        <v>Roaring Brook, LLC</v>
      </c>
      <c r="F12276" s="5"/>
      <c r="G12276" s="1" t="n">
        <v>61041</v>
      </c>
      <c r="H12276" s="3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10662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3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10663</v>
      </c>
      <c r="C12278" s="1" t="str">
        <f aca="false">IF(H12278="",F12278,H12278)</f>
        <v>Canandaigua Solar Array</v>
      </c>
      <c r="F12278" s="5"/>
      <c r="G12278" s="1" t="n">
        <v>61043</v>
      </c>
      <c r="H12278" s="3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10664</v>
      </c>
      <c r="C12279" s="1" t="str">
        <f aca="false">IF(H12279="",F12279,H12279)</f>
        <v>La Joya NM</v>
      </c>
      <c r="F12279" s="5"/>
      <c r="G12279" s="1" t="n">
        <v>61044</v>
      </c>
      <c r="H12279" s="3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10665</v>
      </c>
      <c r="C12280" s="1" t="str">
        <f aca="false">IF(H12280="",F12280,H12280)</f>
        <v>Lund Hill</v>
      </c>
      <c r="F12280" s="5"/>
      <c r="G12280" s="1" t="n">
        <v>61045</v>
      </c>
      <c r="H12280" s="3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10666</v>
      </c>
      <c r="C12281" s="1" t="str">
        <f aca="false">IF(H12281="",F12281,H12281)</f>
        <v>Tatanka Ridge</v>
      </c>
      <c r="F12281" s="5"/>
      <c r="G12281" s="1" t="n">
        <v>61046</v>
      </c>
      <c r="H12281" s="3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10667</v>
      </c>
      <c r="C12282" s="1" t="str">
        <f aca="false">IF(H12282="",F12282,H12282)</f>
        <v>Coyote Ridge</v>
      </c>
      <c r="F12282" s="5"/>
      <c r="G12282" s="1" t="n">
        <v>61047</v>
      </c>
      <c r="H12282" s="3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10668</v>
      </c>
      <c r="C12283" s="1" t="str">
        <f aca="false">IF(H12283="",F12283,H12283)</f>
        <v>Gala Solar</v>
      </c>
      <c r="F12283" s="5"/>
      <c r="G12283" s="1" t="n">
        <v>61048</v>
      </c>
      <c r="H12283" s="3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10669</v>
      </c>
      <c r="C12284" s="1" t="str">
        <f aca="false">IF(H12284="",F12284,H12284)</f>
        <v>Morada del Sol, LLC</v>
      </c>
      <c r="F12284" s="5"/>
      <c r="G12284" s="1" t="n">
        <v>61049</v>
      </c>
      <c r="H12284" s="3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10670</v>
      </c>
      <c r="C12285" s="1" t="str">
        <f aca="false">IF(H12285="",F12285,H12285)</f>
        <v>Wildflower Solar Energy Center</v>
      </c>
      <c r="F12285" s="5"/>
      <c r="G12285" s="1" t="n">
        <v>61050</v>
      </c>
      <c r="H12285" s="3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10671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3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10672</v>
      </c>
      <c r="C12287" s="1" t="str">
        <f aca="false">IF(H12287="",F12287,H12287)</f>
        <v>Loggerhead Solar Energy Center</v>
      </c>
      <c r="F12287" s="5"/>
      <c r="G12287" s="1" t="n">
        <v>61052</v>
      </c>
      <c r="H12287" s="3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10673</v>
      </c>
      <c r="C12288" s="1" t="str">
        <f aca="false">IF(H12288="",F12288,H12288)</f>
        <v>Greenfield Solar Park</v>
      </c>
      <c r="F12288" s="5"/>
      <c r="G12288" s="1" t="n">
        <v>61053</v>
      </c>
      <c r="H12288" s="3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10674</v>
      </c>
      <c r="C12289" s="1" t="str">
        <f aca="false">IF(H12289="",F12289,H12289)</f>
        <v>IMPA Anderson Solar Park 2</v>
      </c>
      <c r="F12289" s="5"/>
      <c r="G12289" s="1" t="n">
        <v>61054</v>
      </c>
      <c r="H12289" s="3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10675</v>
      </c>
      <c r="C12290" s="1" t="str">
        <f aca="false">IF(H12290="",F12290,H12290)</f>
        <v>DG AMP Solar Front Royal</v>
      </c>
      <c r="F12290" s="5"/>
      <c r="G12290" s="1" t="n">
        <v>61055</v>
      </c>
      <c r="H12290" s="3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10676</v>
      </c>
      <c r="C12291" s="1" t="str">
        <f aca="false">IF(H12291="",F12291,H12291)</f>
        <v>Seward Wind Farm</v>
      </c>
      <c r="F12291" s="5"/>
      <c r="G12291" s="1" t="n">
        <v>61056</v>
      </c>
      <c r="H12291" s="3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10677</v>
      </c>
      <c r="C12292" s="1" t="str">
        <f aca="false">IF(H12292="",F12292,H12292)</f>
        <v>West Liberty Wind Farm</v>
      </c>
      <c r="F12292" s="5"/>
      <c r="G12292" s="1" t="n">
        <v>61057</v>
      </c>
      <c r="H12292" s="3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10678</v>
      </c>
      <c r="C12293" s="1" t="str">
        <f aca="false">IF(H12293="",F12293,H12293)</f>
        <v>Kramer Solar</v>
      </c>
      <c r="F12293" s="5"/>
      <c r="G12293" s="1" t="n">
        <v>61058</v>
      </c>
      <c r="H12293" s="3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10679</v>
      </c>
      <c r="C12294" s="1" t="str">
        <f aca="false">IF(H12294="",F12294,H12294)</f>
        <v>Novel OYA of Osakis</v>
      </c>
      <c r="F12294" s="5"/>
      <c r="G12294" s="1" t="n">
        <v>61059</v>
      </c>
      <c r="H12294" s="3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10680</v>
      </c>
      <c r="C12295" s="1" t="str">
        <f aca="false">IF(H12295="",F12295,H12295)</f>
        <v>Novel - OYA of Mapleton</v>
      </c>
      <c r="F12295" s="5"/>
      <c r="G12295" s="1" t="n">
        <v>61060</v>
      </c>
      <c r="H12295" s="3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10681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3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10682</v>
      </c>
      <c r="C12297" s="1" t="str">
        <f aca="false">IF(H12297="",F12297,H12297)</f>
        <v>Foundation CDCR LAC</v>
      </c>
      <c r="F12297" s="5"/>
      <c r="G12297" s="1" t="n">
        <v>61066</v>
      </c>
      <c r="H12297" s="3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10683</v>
      </c>
      <c r="C12298" s="1" t="str">
        <f aca="false">IF(H12298="",F12298,H12298)</f>
        <v>Foundation Scheid Vineyards</v>
      </c>
      <c r="F12298" s="5"/>
      <c r="G12298" s="1" t="n">
        <v>61067</v>
      </c>
      <c r="H12298" s="3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10684</v>
      </c>
      <c r="C12299" s="1" t="str">
        <f aca="false">IF(H12299="",F12299,H12299)</f>
        <v>AES LAWAI SOLAR</v>
      </c>
      <c r="F12299" s="5"/>
      <c r="G12299" s="1" t="n">
        <v>61068</v>
      </c>
      <c r="H12299" s="3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10685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3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10686</v>
      </c>
      <c r="C12301" s="1" t="str">
        <f aca="false">IF(H12301="",F12301,H12301)</f>
        <v>Saratoga Wind Farm</v>
      </c>
      <c r="F12301" s="5"/>
      <c r="G12301" s="1" t="n">
        <v>61070</v>
      </c>
      <c r="H12301" s="3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10687</v>
      </c>
      <c r="C12302" s="1" t="str">
        <f aca="false">IF(H12302="",F12302,H12302)</f>
        <v>Washburn Wind Farm</v>
      </c>
      <c r="F12302" s="5"/>
      <c r="G12302" s="1" t="n">
        <v>61071</v>
      </c>
      <c r="H12302" s="3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10688</v>
      </c>
      <c r="C12303" s="1" t="str">
        <f aca="false">IF(H12303="",F12303,H12303)</f>
        <v>Lemond Solar</v>
      </c>
      <c r="F12303" s="5"/>
      <c r="G12303" s="1" t="n">
        <v>61072</v>
      </c>
      <c r="H12303" s="3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10689</v>
      </c>
      <c r="C12304" s="1" t="str">
        <f aca="false">IF(H12304="",F12304,H12304)</f>
        <v>Pemberton Road I</v>
      </c>
      <c r="F12304" s="5"/>
      <c r="G12304" s="1" t="n">
        <v>61073</v>
      </c>
      <c r="H12304" s="3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10690</v>
      </c>
      <c r="C12305" s="1" t="str">
        <f aca="false">IF(H12305="",F12305,H12305)</f>
        <v>Pemberton Road II</v>
      </c>
      <c r="F12305" s="5"/>
      <c r="G12305" s="1" t="n">
        <v>61074</v>
      </c>
      <c r="H12305" s="3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10691</v>
      </c>
      <c r="C12306" s="1" t="str">
        <f aca="false">IF(H12306="",F12306,H12306)</f>
        <v>UAMPS Carbon Free Power Plant</v>
      </c>
      <c r="F12306" s="5"/>
      <c r="G12306" s="1" t="n">
        <v>61075</v>
      </c>
      <c r="H12306" s="3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10692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3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10693</v>
      </c>
      <c r="C12308" s="1" t="str">
        <f aca="false">IF(H12308="",F12308,H12308)</f>
        <v>Orient Wind Farm</v>
      </c>
      <c r="F12308" s="5"/>
      <c r="G12308" s="1" t="n">
        <v>61077</v>
      </c>
      <c r="H12308" s="3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10694</v>
      </c>
      <c r="C12309" s="1" t="str">
        <f aca="false">IF(H12309="",F12309,H12309)</f>
        <v>Plum Creek Wind</v>
      </c>
      <c r="F12309" s="5"/>
      <c r="G12309" s="1" t="n">
        <v>61078</v>
      </c>
      <c r="H12309" s="3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10695</v>
      </c>
      <c r="C12310" s="1" t="str">
        <f aca="false">IF(H12310="",F12310,H12310)</f>
        <v>Beaver Creek Wind</v>
      </c>
      <c r="F12310" s="5"/>
      <c r="G12310" s="1" t="n">
        <v>61079</v>
      </c>
      <c r="H12310" s="3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10696</v>
      </c>
      <c r="C12311" s="1" t="str">
        <f aca="false">IF(H12311="",F12311,H12311)</f>
        <v>Sub 12</v>
      </c>
      <c r="F12311" s="5"/>
      <c r="G12311" s="1" t="n">
        <v>61080</v>
      </c>
      <c r="H12311" s="3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10697</v>
      </c>
      <c r="C12312" s="1" t="str">
        <f aca="false">IF(H12312="",F12312,H12312)</f>
        <v>Lancaster SCE ReMAT</v>
      </c>
      <c r="F12312" s="5"/>
      <c r="G12312" s="1" t="n">
        <v>61081</v>
      </c>
      <c r="H12312" s="3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10698</v>
      </c>
      <c r="C12313" s="1" t="str">
        <f aca="false">IF(H12313="",F12313,H12313)</f>
        <v>Luning Energy</v>
      </c>
      <c r="F12313" s="5"/>
      <c r="G12313" s="1" t="n">
        <v>61084</v>
      </c>
      <c r="H12313" s="3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10699</v>
      </c>
      <c r="C12314" s="1" t="str">
        <f aca="false">IF(H12314="",F12314,H12314)</f>
        <v>Stone Solar</v>
      </c>
      <c r="F12314" s="5"/>
      <c r="G12314" s="1" t="n">
        <v>61085</v>
      </c>
      <c r="H12314" s="3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10700</v>
      </c>
      <c r="C12315" s="1" t="str">
        <f aca="false">IF(H12315="",F12315,H12315)</f>
        <v>Tripple State Farm</v>
      </c>
      <c r="F12315" s="5"/>
      <c r="G12315" s="1" t="n">
        <v>61086</v>
      </c>
      <c r="H12315" s="3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10701</v>
      </c>
      <c r="C12316" s="1" t="str">
        <f aca="false">IF(H12316="",F12316,H12316)</f>
        <v>Wadesboro Farm 1</v>
      </c>
      <c r="F12316" s="5"/>
      <c r="G12316" s="1" t="n">
        <v>61087</v>
      </c>
      <c r="H12316" s="3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10702</v>
      </c>
      <c r="C12317" s="1" t="str">
        <f aca="false">IF(H12317="",F12317,H12317)</f>
        <v>Delco Farm</v>
      </c>
      <c r="F12317" s="5"/>
      <c r="G12317" s="1" t="n">
        <v>61088</v>
      </c>
      <c r="H12317" s="3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10703</v>
      </c>
      <c r="C12318" s="1" t="str">
        <f aca="false">IF(H12318="",F12318,H12318)</f>
        <v>Fisher Solar Farm - NC</v>
      </c>
      <c r="F12318" s="5"/>
      <c r="G12318" s="1" t="n">
        <v>61089</v>
      </c>
      <c r="H12318" s="3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10704</v>
      </c>
      <c r="C12319" s="1" t="str">
        <f aca="false">IF(H12319="",F12319,H12319)</f>
        <v>Kinston Davis Farm</v>
      </c>
      <c r="F12319" s="5"/>
      <c r="G12319" s="1" t="n">
        <v>61090</v>
      </c>
      <c r="H12319" s="3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10705</v>
      </c>
      <c r="C12320" s="1" t="str">
        <f aca="false">IF(H12320="",F12320,H12320)</f>
        <v>Laurinburg Farm</v>
      </c>
      <c r="F12320" s="5"/>
      <c r="G12320" s="1" t="n">
        <v>61091</v>
      </c>
      <c r="H12320" s="3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10706</v>
      </c>
      <c r="C12321" s="1" t="str">
        <f aca="false">IF(H12321="",F12321,H12321)</f>
        <v>Independence Solar Farm</v>
      </c>
      <c r="F12321" s="5"/>
      <c r="G12321" s="1" t="n">
        <v>61092</v>
      </c>
      <c r="H12321" s="3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10707</v>
      </c>
      <c r="C12322" s="1" t="str">
        <f aca="false">IF(H12322="",F12322,H12322)</f>
        <v>Mills Anson Farm</v>
      </c>
      <c r="F12322" s="5"/>
      <c r="G12322" s="1" t="n">
        <v>61093</v>
      </c>
      <c r="H12322" s="3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10708</v>
      </c>
      <c r="C12323" s="1" t="str">
        <f aca="false">IF(H12323="",F12323,H12323)</f>
        <v>Old Wire Farm</v>
      </c>
      <c r="F12323" s="5"/>
      <c r="G12323" s="1" t="n">
        <v>61094</v>
      </c>
      <c r="H12323" s="3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10709</v>
      </c>
      <c r="C12324" s="1" t="str">
        <f aca="false">IF(H12324="",F12324,H12324)</f>
        <v>Railroad Farm 2</v>
      </c>
      <c r="F12324" s="5"/>
      <c r="G12324" s="1" t="n">
        <v>61095</v>
      </c>
      <c r="H12324" s="3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10710</v>
      </c>
      <c r="C12325" s="1" t="str">
        <f aca="false">IF(H12325="",F12325,H12325)</f>
        <v>Sampson Solar</v>
      </c>
      <c r="F12325" s="5"/>
      <c r="G12325" s="1" t="n">
        <v>61096</v>
      </c>
      <c r="H12325" s="3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10711</v>
      </c>
      <c r="C12326" s="1" t="str">
        <f aca="false">IF(H12326="",F12326,H12326)</f>
        <v>Syncarpha Freetown</v>
      </c>
      <c r="F12326" s="5"/>
      <c r="G12326" s="1" t="n">
        <v>61097</v>
      </c>
      <c r="H12326" s="3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10712</v>
      </c>
      <c r="C12327" s="1" t="str">
        <f aca="false">IF(H12327="",F12327,H12327)</f>
        <v>Battle Mountain Solar Project</v>
      </c>
      <c r="F12327" s="5"/>
      <c r="G12327" s="1" t="n">
        <v>61098</v>
      </c>
      <c r="H12327" s="3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10713</v>
      </c>
      <c r="C12328" s="1" t="str">
        <f aca="false">IF(H12328="",F12328,H12328)</f>
        <v>Kihei Solar Farm</v>
      </c>
      <c r="F12328" s="5"/>
      <c r="G12328" s="1" t="n">
        <v>61099</v>
      </c>
      <c r="H12328" s="3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10714</v>
      </c>
      <c r="C12329" s="1" t="str">
        <f aca="false">IF(H12329="",F12329,H12329)</f>
        <v>Burke Wind, LLC</v>
      </c>
      <c r="F12329" s="5"/>
      <c r="G12329" s="1" t="n">
        <v>61100</v>
      </c>
      <c r="H12329" s="3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10715</v>
      </c>
      <c r="C12330" s="1" t="str">
        <f aca="false">IF(H12330="",F12330,H12330)</f>
        <v>Ku'ia Solar</v>
      </c>
      <c r="F12330" s="5"/>
      <c r="G12330" s="1" t="n">
        <v>61101</v>
      </c>
      <c r="H12330" s="3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10716</v>
      </c>
      <c r="C12331" s="1" t="str">
        <f aca="false">IF(H12331="",F12331,H12331)</f>
        <v>Hamilton College</v>
      </c>
      <c r="F12331" s="5"/>
      <c r="G12331" s="1" t="n">
        <v>61103</v>
      </c>
      <c r="H12331" s="3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10717</v>
      </c>
      <c r="C12332" s="1" t="str">
        <f aca="false">IF(H12332="",F12332,H12332)</f>
        <v>Pima Community College</v>
      </c>
      <c r="F12332" s="5"/>
      <c r="G12332" s="1" t="n">
        <v>61104</v>
      </c>
      <c r="H12332" s="3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10718</v>
      </c>
      <c r="C12333" s="1" t="str">
        <f aca="false">IF(H12333="",F12333,H12333)</f>
        <v>Pine River Wind Park</v>
      </c>
      <c r="F12333" s="5"/>
      <c r="G12333" s="1" t="n">
        <v>61106</v>
      </c>
      <c r="H12333" s="3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10719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3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10720</v>
      </c>
      <c r="C12335" s="1" t="str">
        <f aca="false">IF(H12335="",F12335,H12335)</f>
        <v>Martinsdale Wind Farm</v>
      </c>
      <c r="F12335" s="5"/>
      <c r="G12335" s="1" t="n">
        <v>61108</v>
      </c>
      <c r="H12335" s="3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10721</v>
      </c>
      <c r="C12336" s="1" t="str">
        <f aca="false">IF(H12336="",F12336,H12336)</f>
        <v>Poplar Camp Wind Farm</v>
      </c>
      <c r="F12336" s="5"/>
      <c r="G12336" s="1" t="n">
        <v>61111</v>
      </c>
      <c r="H12336" s="3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10722</v>
      </c>
      <c r="C12337" s="1" t="str">
        <f aca="false">IF(H12337="",F12337,H12337)</f>
        <v>Manteca Land PV</v>
      </c>
      <c r="F12337" s="5"/>
      <c r="G12337" s="1" t="n">
        <v>61115</v>
      </c>
      <c r="H12337" s="3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10723</v>
      </c>
      <c r="C12338" s="1" t="str">
        <f aca="false">IF(H12338="",F12338,H12338)</f>
        <v>Delano Land 1</v>
      </c>
      <c r="F12338" s="5"/>
      <c r="G12338" s="1" t="n">
        <v>61116</v>
      </c>
      <c r="H12338" s="3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10724</v>
      </c>
      <c r="C12339" s="1" t="str">
        <f aca="false">IF(H12339="",F12339,H12339)</f>
        <v>Bakersfield PV 1</v>
      </c>
      <c r="F12339" s="5"/>
      <c r="G12339" s="1" t="n">
        <v>61117</v>
      </c>
      <c r="H12339" s="3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10725</v>
      </c>
      <c r="C12340" s="1" t="str">
        <f aca="false">IF(H12340="",F12340,H12340)</f>
        <v>Bakersfield Industrial PV 1</v>
      </c>
      <c r="F12340" s="5"/>
      <c r="G12340" s="1" t="n">
        <v>61118</v>
      </c>
      <c r="H12340" s="3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10726</v>
      </c>
      <c r="C12341" s="1" t="str">
        <f aca="false">IF(H12341="",F12341,H12341)</f>
        <v>Quichapa 1</v>
      </c>
      <c r="F12341" s="5"/>
      <c r="G12341" s="1" t="n">
        <v>61119</v>
      </c>
      <c r="H12341" s="3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10727</v>
      </c>
      <c r="C12342" s="1" t="str">
        <f aca="false">IF(H12342="",F12342,H12342)</f>
        <v>Quichapa 2</v>
      </c>
      <c r="F12342" s="5"/>
      <c r="G12342" s="1" t="n">
        <v>61120</v>
      </c>
      <c r="H12342" s="3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10728</v>
      </c>
      <c r="C12343" s="1" t="str">
        <f aca="false">IF(H12343="",F12343,H12343)</f>
        <v>Quichapa 3</v>
      </c>
      <c r="F12343" s="5"/>
      <c r="G12343" s="1" t="n">
        <v>61121</v>
      </c>
      <c r="H12343" s="3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10729</v>
      </c>
      <c r="C12344" s="1" t="str">
        <f aca="false">IF(H12344="",F12344,H12344)</f>
        <v>SCWA R5 Pond Solar</v>
      </c>
      <c r="F12344" s="5"/>
      <c r="G12344" s="1" t="n">
        <v>61123</v>
      </c>
      <c r="H12344" s="3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10730</v>
      </c>
      <c r="C12345" s="1" t="str">
        <f aca="false">IF(H12345="",F12345,H12345)</f>
        <v>Elizabeth Mines Solar 1</v>
      </c>
      <c r="F12345" s="5"/>
      <c r="G12345" s="1" t="n">
        <v>61124</v>
      </c>
      <c r="H12345" s="3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10731</v>
      </c>
      <c r="C12346" s="1" t="str">
        <f aca="false">IF(H12346="",F12346,H12346)</f>
        <v>Nebraska Valley Solar Farm</v>
      </c>
      <c r="F12346" s="5"/>
      <c r="G12346" s="1" t="n">
        <v>61125</v>
      </c>
      <c r="H12346" s="3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10732</v>
      </c>
      <c r="C12347" s="1" t="str">
        <f aca="false">IF(H12347="",F12347,H12347)</f>
        <v>Bedford Solar</v>
      </c>
      <c r="F12347" s="5"/>
      <c r="G12347" s="1" t="n">
        <v>61126</v>
      </c>
      <c r="H12347" s="3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10733</v>
      </c>
      <c r="C12348" s="1" t="str">
        <f aca="false">IF(H12348="",F12348,H12348)</f>
        <v>Gamble Solar</v>
      </c>
      <c r="F12348" s="5"/>
      <c r="G12348" s="1" t="n">
        <v>61127</v>
      </c>
      <c r="H12348" s="3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10734</v>
      </c>
      <c r="C12349" s="1" t="str">
        <f aca="false">IF(H12349="",F12349,H12349)</f>
        <v>Salisbury Solar</v>
      </c>
      <c r="F12349" s="5"/>
      <c r="G12349" s="1" t="n">
        <v>61128</v>
      </c>
      <c r="H12349" s="3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10735</v>
      </c>
      <c r="C12350" s="1" t="str">
        <f aca="false">IF(H12350="",F12350,H12350)</f>
        <v>Wadesboro Solar</v>
      </c>
      <c r="F12350" s="5"/>
      <c r="G12350" s="1" t="n">
        <v>61129</v>
      </c>
      <c r="H12350" s="3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10736</v>
      </c>
      <c r="C12351" s="1" t="str">
        <f aca="false">IF(H12351="",F12351,H12351)</f>
        <v>Bear Poplar Solar</v>
      </c>
      <c r="F12351" s="5"/>
      <c r="G12351" s="1" t="n">
        <v>61130</v>
      </c>
      <c r="H12351" s="3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10737</v>
      </c>
      <c r="C12352" s="1" t="str">
        <f aca="false">IF(H12352="",F12352,H12352)</f>
        <v>Tolson Solar</v>
      </c>
      <c r="F12352" s="5"/>
      <c r="G12352" s="1" t="n">
        <v>61131</v>
      </c>
      <c r="H12352" s="3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10738</v>
      </c>
      <c r="C12353" s="1" t="str">
        <f aca="false">IF(H12353="",F12353,H12353)</f>
        <v>Phelps 158 Solar Farm</v>
      </c>
      <c r="F12353" s="5"/>
      <c r="G12353" s="1" t="n">
        <v>61134</v>
      </c>
      <c r="H12353" s="3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10739</v>
      </c>
      <c r="C12354" s="1" t="str">
        <f aca="false">IF(H12354="",F12354,H12354)</f>
        <v>Lebanon Solar Farm (MO)</v>
      </c>
      <c r="F12354" s="5"/>
      <c r="G12354" s="1" t="n">
        <v>61135</v>
      </c>
      <c r="H12354" s="3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10740</v>
      </c>
      <c r="C12355" s="1" t="str">
        <f aca="false">IF(H12355="",F12355,H12355)</f>
        <v>Novel CSG of Armstrong</v>
      </c>
      <c r="F12355" s="5"/>
      <c r="G12355" s="1" t="n">
        <v>61138</v>
      </c>
      <c r="H12355" s="3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10741</v>
      </c>
      <c r="C12356" s="1" t="str">
        <f aca="false">IF(H12356="",F12356,H12356)</f>
        <v>Marmas Solar</v>
      </c>
      <c r="F12356" s="5"/>
      <c r="G12356" s="1" t="n">
        <v>61139</v>
      </c>
      <c r="H12356" s="3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10742</v>
      </c>
      <c r="C12357" s="1" t="str">
        <f aca="false">IF(H12357="",F12357,H12357)</f>
        <v>Novel CSG of MN Lake</v>
      </c>
      <c r="F12357" s="5"/>
      <c r="G12357" s="1" t="n">
        <v>61140</v>
      </c>
      <c r="H12357" s="3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10743</v>
      </c>
      <c r="C12358" s="1" t="str">
        <f aca="false">IF(H12358="",F12358,H12358)</f>
        <v>Novel CSG of Vetter Farms</v>
      </c>
      <c r="F12358" s="5"/>
      <c r="G12358" s="1" t="n">
        <v>61141</v>
      </c>
      <c r="H12358" s="3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10373</v>
      </c>
      <c r="C12359" s="1" t="str">
        <f aca="false">IF(H12359="",F12359,H12359)</f>
        <v>Waseca Solar</v>
      </c>
      <c r="F12359" s="5"/>
      <c r="G12359" s="1" t="n">
        <v>61142</v>
      </c>
      <c r="H12359" s="3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10744</v>
      </c>
      <c r="C12360" s="1" t="str">
        <f aca="false">IF(H12360="",F12360,H12360)</f>
        <v>Astoria Station</v>
      </c>
      <c r="D12360" s="8" t="n">
        <v>272</v>
      </c>
      <c r="E12360" s="1" t="s">
        <v>193</v>
      </c>
      <c r="F12360" s="8" t="s">
        <v>5833</v>
      </c>
      <c r="G12360" s="1" t="n">
        <v>61144</v>
      </c>
      <c r="H12360" s="3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10745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3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10746</v>
      </c>
      <c r="C12362" s="1" t="str">
        <f aca="false">IF(H12362="",F12362,H12362)</f>
        <v>Intel Folsom Phase 3</v>
      </c>
      <c r="F12362" s="5"/>
      <c r="G12362" s="1" t="n">
        <v>61152</v>
      </c>
      <c r="H12362" s="3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10747</v>
      </c>
      <c r="C12363" s="1" t="str">
        <f aca="false">IF(H12363="",F12363,H12363)</f>
        <v>AT&amp;T Holger</v>
      </c>
      <c r="F12363" s="5"/>
      <c r="G12363" s="1" t="n">
        <v>61153</v>
      </c>
      <c r="H12363" s="3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10748</v>
      </c>
      <c r="C12364" s="1" t="str">
        <f aca="false">IF(H12364="",F12364,H12364)</f>
        <v>AT&amp;T Anaheim</v>
      </c>
      <c r="F12364" s="5"/>
      <c r="G12364" s="1" t="n">
        <v>61154</v>
      </c>
      <c r="H12364" s="3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10749</v>
      </c>
      <c r="C12365" s="1" t="str">
        <f aca="false">IF(H12365="",F12365,H12365)</f>
        <v>Big Timber Wind Farm</v>
      </c>
      <c r="F12365" s="5"/>
      <c r="G12365" s="1" t="n">
        <v>61155</v>
      </c>
      <c r="H12365" s="3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10750</v>
      </c>
      <c r="C12366" s="1" t="str">
        <f aca="false">IF(H12366="",F12366,H12366)</f>
        <v>St. Pauls Solar 2</v>
      </c>
      <c r="F12366" s="5"/>
      <c r="G12366" s="1" t="n">
        <v>61156</v>
      </c>
      <c r="H12366" s="3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10751</v>
      </c>
      <c r="C12367" s="1" t="str">
        <f aca="false">IF(H12367="",F12367,H12367)</f>
        <v>Boaz Farm Solar</v>
      </c>
      <c r="F12367" s="5"/>
      <c r="G12367" s="1" t="n">
        <v>61157</v>
      </c>
      <c r="H12367" s="3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10752</v>
      </c>
      <c r="C12368" s="1" t="str">
        <f aca="false">IF(H12368="",F12368,H12368)</f>
        <v>Bizzell Church Solar 2</v>
      </c>
      <c r="F12368" s="5"/>
      <c r="G12368" s="1" t="n">
        <v>61158</v>
      </c>
      <c r="H12368" s="3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10753</v>
      </c>
      <c r="C12369" s="1" t="str">
        <f aca="false">IF(H12369="",F12369,H12369)</f>
        <v>Milligan III Wind Farm</v>
      </c>
      <c r="F12369" s="5"/>
      <c r="G12369" s="1" t="n">
        <v>61159</v>
      </c>
      <c r="H12369" s="3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10754</v>
      </c>
      <c r="C12370" s="1" t="str">
        <f aca="false">IF(H12370="",F12370,H12370)</f>
        <v>MILL SOLAR 1</v>
      </c>
      <c r="F12370" s="5"/>
      <c r="G12370" s="1" t="n">
        <v>61160</v>
      </c>
      <c r="H12370" s="3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10755</v>
      </c>
      <c r="C12371" s="1" t="str">
        <f aca="false">IF(H12371="",F12371,H12371)</f>
        <v>Broadlands Wind Farm</v>
      </c>
      <c r="F12371" s="5"/>
      <c r="G12371" s="1" t="n">
        <v>61161</v>
      </c>
      <c r="H12371" s="3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10756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3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10757</v>
      </c>
      <c r="C12373" s="1" t="str">
        <f aca="false">IF(H12373="",F12373,H12373)</f>
        <v>Onset East Solar Facility</v>
      </c>
      <c r="F12373" s="5"/>
      <c r="G12373" s="1" t="n">
        <v>61163</v>
      </c>
      <c r="H12373" s="3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10758</v>
      </c>
      <c r="C12374" s="1" t="str">
        <f aca="false">IF(H12374="",F12374,H12374)</f>
        <v>Onset West Solar Facility</v>
      </c>
      <c r="F12374" s="5"/>
      <c r="G12374" s="1" t="n">
        <v>61164</v>
      </c>
      <c r="H12374" s="3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10759</v>
      </c>
      <c r="C12375" s="1" t="str">
        <f aca="false">IF(H12375="",F12375,H12375)</f>
        <v>Columbus Solar Project</v>
      </c>
      <c r="F12375" s="5"/>
      <c r="G12375" s="1" t="n">
        <v>61165</v>
      </c>
      <c r="H12375" s="3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10760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3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10761</v>
      </c>
      <c r="C12377" s="1" t="str">
        <f aca="false">IF(H12377="",F12377,H12377)</f>
        <v>Peak Valley Solar Farm</v>
      </c>
      <c r="F12377" s="5"/>
      <c r="G12377" s="1" t="n">
        <v>61167</v>
      </c>
      <c r="H12377" s="3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10762</v>
      </c>
      <c r="C12378" s="1" t="str">
        <f aca="false">IF(H12378="",F12378,H12378)</f>
        <v>Eland 1 Solar Farm</v>
      </c>
      <c r="F12378" s="5"/>
      <c r="G12378" s="1" t="n">
        <v>61168</v>
      </c>
      <c r="H12378" s="3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10763</v>
      </c>
      <c r="C12379" s="1" t="str">
        <f aca="false">IF(H12379="",F12379,H12379)</f>
        <v>Eland 2 Solar Farm</v>
      </c>
      <c r="F12379" s="5"/>
      <c r="G12379" s="1" t="n">
        <v>61169</v>
      </c>
      <c r="H12379" s="3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10764</v>
      </c>
      <c r="C12380" s="1" t="str">
        <f aca="false">IF(H12380="",F12380,H12380)</f>
        <v>Long Ridge Solar Farm</v>
      </c>
      <c r="F12380" s="5"/>
      <c r="G12380" s="1" t="n">
        <v>61170</v>
      </c>
      <c r="H12380" s="3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10765</v>
      </c>
      <c r="C12381" s="1" t="str">
        <f aca="false">IF(H12381="",F12381,H12381)</f>
        <v>EE Waianae Solar Project</v>
      </c>
      <c r="F12381" s="5"/>
      <c r="G12381" s="1" t="n">
        <v>61172</v>
      </c>
      <c r="H12381" s="3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10766</v>
      </c>
      <c r="C12382" s="1" t="str">
        <f aca="false">IF(H12382="",F12382,H12382)</f>
        <v>IKEA Miami 327</v>
      </c>
      <c r="F12382" s="5"/>
      <c r="G12382" s="1" t="n">
        <v>61173</v>
      </c>
      <c r="H12382" s="3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10767</v>
      </c>
      <c r="C12383" s="1" t="str">
        <f aca="false">IF(H12383="",F12383,H12383)</f>
        <v>Taurus Community Solar</v>
      </c>
      <c r="F12383" s="5"/>
      <c r="G12383" s="1" t="n">
        <v>61174</v>
      </c>
      <c r="H12383" s="3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10768</v>
      </c>
      <c r="C12384" s="1" t="str">
        <f aca="false">IF(H12384="",F12384,H12384)</f>
        <v>Pegasus Community Solar</v>
      </c>
      <c r="F12384" s="5"/>
      <c r="G12384" s="1" t="n">
        <v>61175</v>
      </c>
      <c r="H12384" s="3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10769</v>
      </c>
      <c r="C12385" s="1" t="str">
        <f aca="false">IF(H12385="",F12385,H12385)</f>
        <v>Antares Community Solar</v>
      </c>
      <c r="F12385" s="5"/>
      <c r="G12385" s="1" t="n">
        <v>61176</v>
      </c>
      <c r="H12385" s="3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10770</v>
      </c>
      <c r="C12386" s="1" t="str">
        <f aca="false">IF(H12386="",F12386,H12386)</f>
        <v>Corvus Community Solar</v>
      </c>
      <c r="F12386" s="5"/>
      <c r="G12386" s="1" t="n">
        <v>61177</v>
      </c>
      <c r="H12386" s="3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10771</v>
      </c>
      <c r="C12387" s="1" t="str">
        <f aca="false">IF(H12387="",F12387,H12387)</f>
        <v>Capella Community Solar</v>
      </c>
      <c r="F12387" s="5"/>
      <c r="G12387" s="1" t="n">
        <v>61178</v>
      </c>
      <c r="H12387" s="3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10772</v>
      </c>
      <c r="C12388" s="1" t="str">
        <f aca="false">IF(H12388="",F12388,H12388)</f>
        <v>Carina Community Solar</v>
      </c>
      <c r="F12388" s="5"/>
      <c r="G12388" s="1" t="n">
        <v>61179</v>
      </c>
      <c r="H12388" s="3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10773</v>
      </c>
      <c r="C12389" s="1" t="str">
        <f aca="false">IF(H12389="",F12389,H12389)</f>
        <v>Caelum Community Solar</v>
      </c>
      <c r="F12389" s="5"/>
      <c r="G12389" s="1" t="n">
        <v>61180</v>
      </c>
      <c r="H12389" s="3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10774</v>
      </c>
      <c r="C12390" s="1" t="str">
        <f aca="false">IF(H12390="",F12390,H12390)</f>
        <v>Andromeda Community Solar</v>
      </c>
      <c r="F12390" s="5"/>
      <c r="G12390" s="1" t="n">
        <v>61181</v>
      </c>
      <c r="H12390" s="3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10775</v>
      </c>
      <c r="C12391" s="1" t="str">
        <f aca="false">IF(H12391="",F12391,H12391)</f>
        <v>Lyra Community Solar</v>
      </c>
      <c r="F12391" s="5"/>
      <c r="G12391" s="1" t="n">
        <v>61182</v>
      </c>
      <c r="H12391" s="3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10776</v>
      </c>
      <c r="C12392" s="1" t="str">
        <f aca="false">IF(H12392="",F12392,H12392)</f>
        <v>Argo Navis Community Solar</v>
      </c>
      <c r="F12392" s="5"/>
      <c r="G12392" s="1" t="n">
        <v>61183</v>
      </c>
      <c r="H12392" s="3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10777</v>
      </c>
      <c r="C12393" s="1" t="str">
        <f aca="false">IF(H12393="",F12393,H12393)</f>
        <v>Pfeffers</v>
      </c>
      <c r="F12393" s="5"/>
      <c r="G12393" s="1" t="n">
        <v>61185</v>
      </c>
      <c r="H12393" s="3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10778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3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10779</v>
      </c>
      <c r="C12395" s="1" t="str">
        <f aca="false">IF(H12395="",F12395,H12395)</f>
        <v>Century Drive Solar Farm</v>
      </c>
      <c r="F12395" s="5"/>
      <c r="G12395" s="1" t="n">
        <v>61187</v>
      </c>
      <c r="H12395" s="3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10780</v>
      </c>
      <c r="C12396" s="1" t="str">
        <f aca="false">IF(H12396="",F12396,H12396)</f>
        <v>Winton Solar 2</v>
      </c>
      <c r="F12396" s="5"/>
      <c r="G12396" s="1" t="n">
        <v>61188</v>
      </c>
      <c r="H12396" s="3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10781</v>
      </c>
      <c r="C12397" s="1" t="str">
        <f aca="false">IF(H12397="",F12397,H12397)</f>
        <v>Shavano Falls Hydro</v>
      </c>
      <c r="F12397" s="5"/>
      <c r="G12397" s="1" t="n">
        <v>61189</v>
      </c>
      <c r="H12397" s="3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10782</v>
      </c>
      <c r="C12398" s="1" t="str">
        <f aca="false">IF(H12398="",F12398,H12398)</f>
        <v>Shavano Falls Hydro Drop 4</v>
      </c>
      <c r="F12398" s="5"/>
      <c r="G12398" s="1" t="n">
        <v>61190</v>
      </c>
      <c r="H12398" s="3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10783</v>
      </c>
      <c r="C12399" s="1" t="str">
        <f aca="false">IF(H12399="",F12399,H12399)</f>
        <v>Drop 5</v>
      </c>
      <c r="F12399" s="5"/>
      <c r="G12399" s="1" t="n">
        <v>61191</v>
      </c>
      <c r="H12399" s="3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10784</v>
      </c>
      <c r="C12400" s="1" t="str">
        <f aca="false">IF(H12400="",F12400,H12400)</f>
        <v>IKEA Joliet Rooftop PV System</v>
      </c>
      <c r="F12400" s="5"/>
      <c r="G12400" s="1" t="n">
        <v>61192</v>
      </c>
      <c r="H12400" s="3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10785</v>
      </c>
      <c r="C12401" s="1" t="str">
        <f aca="false">IF(H12401="",F12401,H12401)</f>
        <v>IKEA Las Vegas 462</v>
      </c>
      <c r="F12401" s="5"/>
      <c r="G12401" s="1" t="n">
        <v>61193</v>
      </c>
      <c r="H12401" s="3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10786</v>
      </c>
      <c r="C12402" s="1" t="str">
        <f aca="false">IF(H12402="",F12402,H12402)</f>
        <v>Barker Solar, LLC</v>
      </c>
      <c r="F12402" s="5"/>
      <c r="G12402" s="1" t="n">
        <v>61194</v>
      </c>
      <c r="H12402" s="3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10787</v>
      </c>
      <c r="C12403" s="1" t="str">
        <f aca="false">IF(H12403="",F12403,H12403)</f>
        <v>231 Dixon 74 Solar I, LLC</v>
      </c>
      <c r="F12403" s="5"/>
      <c r="G12403" s="1" t="n">
        <v>61195</v>
      </c>
      <c r="H12403" s="3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10788</v>
      </c>
      <c r="C12404" s="1" t="str">
        <f aca="false">IF(H12404="",F12404,H12404)</f>
        <v>Mill Pond Solar Farm, LLC</v>
      </c>
      <c r="F12404" s="5"/>
      <c r="G12404" s="1" t="n">
        <v>61196</v>
      </c>
      <c r="H12404" s="3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10789</v>
      </c>
      <c r="C12405" s="1" t="str">
        <f aca="false">IF(H12405="",F12405,H12405)</f>
        <v>Pima Energy Storage System</v>
      </c>
      <c r="F12405" s="5"/>
      <c r="G12405" s="1" t="n">
        <v>61197</v>
      </c>
      <c r="H12405" s="3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10790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3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10791</v>
      </c>
      <c r="C12407" s="1" t="str">
        <f aca="false">IF(H12407="",F12407,H12407)</f>
        <v>T0588 Phoenix - AZ</v>
      </c>
      <c r="F12407" s="5"/>
      <c r="G12407" s="1" t="n">
        <v>61199</v>
      </c>
      <c r="H12407" s="3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10792</v>
      </c>
      <c r="C12408" s="1" t="str">
        <f aca="false">IF(H12408="",F12408,H12408)</f>
        <v>OR Solar 2, LLC</v>
      </c>
      <c r="F12408" s="5"/>
      <c r="G12408" s="1" t="n">
        <v>61200</v>
      </c>
      <c r="H12408" s="3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10793</v>
      </c>
      <c r="C12409" s="1" t="str">
        <f aca="false">IF(H12409="",F12409,H12409)</f>
        <v>OR Solar 3, LLC</v>
      </c>
      <c r="F12409" s="5"/>
      <c r="G12409" s="1" t="n">
        <v>61201</v>
      </c>
      <c r="H12409" s="3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10794</v>
      </c>
      <c r="C12410" s="1" t="str">
        <f aca="false">IF(H12410="",F12410,H12410)</f>
        <v>Mount Signal Solar Farm 3</v>
      </c>
      <c r="F12410" s="5"/>
      <c r="G12410" s="1" t="n">
        <v>61202</v>
      </c>
      <c r="H12410" s="3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10795</v>
      </c>
      <c r="C12411" s="1" t="str">
        <f aca="false">IF(H12411="",F12411,H12411)</f>
        <v>Lahr 1, LLC</v>
      </c>
      <c r="F12411" s="5"/>
      <c r="G12411" s="1" t="n">
        <v>61203</v>
      </c>
      <c r="H12411" s="3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10796</v>
      </c>
      <c r="C12412" s="1" t="str">
        <f aca="false">IF(H12412="",F12412,H12412)</f>
        <v>AES ES ALAMITOS, LLC</v>
      </c>
      <c r="F12412" s="5"/>
      <c r="G12412" s="1" t="n">
        <v>61204</v>
      </c>
      <c r="H12412" s="3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10797</v>
      </c>
      <c r="C12413" s="1" t="str">
        <f aca="false">IF(H12413="",F12413,H12413)</f>
        <v>Bandera Electric Coop PV</v>
      </c>
      <c r="F12413" s="5"/>
      <c r="G12413" s="1" t="n">
        <v>61205</v>
      </c>
      <c r="H12413" s="3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10798</v>
      </c>
      <c r="C12414" s="1" t="str">
        <f aca="false">IF(H12414="",F12414,H12414)</f>
        <v>Onyx - Allen Harim</v>
      </c>
      <c r="F12414" s="5"/>
      <c r="G12414" s="1" t="n">
        <v>61206</v>
      </c>
      <c r="H12414" s="3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10799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3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10800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3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10801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3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10802</v>
      </c>
      <c r="C12418" s="1" t="str">
        <f aca="false">IF(H12418="",F12418,H12418)</f>
        <v>Finger Lakes Solar I</v>
      </c>
      <c r="F12418" s="5"/>
      <c r="G12418" s="1" t="n">
        <v>61210</v>
      </c>
      <c r="H12418" s="3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10803</v>
      </c>
      <c r="C12419" s="1" t="str">
        <f aca="false">IF(H12419="",F12419,H12419)</f>
        <v>IKEA Memphis 508</v>
      </c>
      <c r="F12419" s="5"/>
      <c r="G12419" s="1" t="n">
        <v>61211</v>
      </c>
      <c r="H12419" s="3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10804</v>
      </c>
      <c r="C12420" s="1" t="str">
        <f aca="false">IF(H12420="",F12420,H12420)</f>
        <v>Flat Top Wind I</v>
      </c>
      <c r="F12420" s="5"/>
      <c r="G12420" s="1" t="n">
        <v>61212</v>
      </c>
      <c r="H12420" s="3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10805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3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10806</v>
      </c>
      <c r="C12422" s="1" t="str">
        <f aca="false">IF(H12422="",F12422,H12422)</f>
        <v>West Fork Wind</v>
      </c>
      <c r="F12422" s="5"/>
      <c r="G12422" s="1" t="n">
        <v>61214</v>
      </c>
      <c r="H12422" s="3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10807</v>
      </c>
      <c r="C12423" s="1" t="str">
        <f aca="false">IF(H12423="",F12423,H12423)</f>
        <v>Green Beanworks C PV</v>
      </c>
      <c r="F12423" s="5"/>
      <c r="G12423" s="1" t="n">
        <v>61215</v>
      </c>
      <c r="H12423" s="3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10808</v>
      </c>
      <c r="C12424" s="1" t="str">
        <f aca="false">IF(H12424="",F12424,H12424)</f>
        <v>Green Beanworks D PV</v>
      </c>
      <c r="F12424" s="5"/>
      <c r="G12424" s="1" t="n">
        <v>61216</v>
      </c>
      <c r="H12424" s="3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10809</v>
      </c>
      <c r="C12425" s="1" t="str">
        <f aca="false">IF(H12425="",F12425,H12425)</f>
        <v>Head of U Canal Hydro Project</v>
      </c>
      <c r="F12425" s="5"/>
      <c r="G12425" s="1" t="n">
        <v>61217</v>
      </c>
      <c r="H12425" s="3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10810</v>
      </c>
      <c r="C12426" s="1" t="str">
        <f aca="false">IF(H12426="",F12426,H12426)</f>
        <v>Broadridge Solar, LLC</v>
      </c>
      <c r="F12426" s="5"/>
      <c r="G12426" s="1" t="n">
        <v>61218</v>
      </c>
      <c r="H12426" s="3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10811</v>
      </c>
      <c r="C12427" s="1" t="str">
        <f aca="false">IF(H12427="",F12427,H12427)</f>
        <v>Kelly Solar, LLC</v>
      </c>
      <c r="F12427" s="5"/>
      <c r="G12427" s="1" t="n">
        <v>61219</v>
      </c>
      <c r="H12427" s="3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10812</v>
      </c>
      <c r="C12428" s="1" t="str">
        <f aca="false">IF(H12428="",F12428,H12428)</f>
        <v>Spencer Farm, LLC</v>
      </c>
      <c r="F12428" s="5"/>
      <c r="G12428" s="1" t="n">
        <v>61220</v>
      </c>
      <c r="H12428" s="3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10813</v>
      </c>
      <c r="C12429" s="1" t="str">
        <f aca="false">IF(H12429="",F12429,H12429)</f>
        <v>Redbed Plains Wind Farm</v>
      </c>
      <c r="F12429" s="5"/>
      <c r="G12429" s="1" t="n">
        <v>61221</v>
      </c>
      <c r="H12429" s="3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10814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3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10815</v>
      </c>
      <c r="C12431" s="1" t="str">
        <f aca="false">IF(H12431="",F12431,H12431)</f>
        <v>Chillicothe Solar Farm</v>
      </c>
      <c r="F12431" s="5"/>
      <c r="G12431" s="1" t="n">
        <v>61223</v>
      </c>
      <c r="H12431" s="3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10816</v>
      </c>
      <c r="C12432" s="1" t="str">
        <f aca="false">IF(H12432="",F12432,H12432)</f>
        <v>350 Clark Solar, NG, LLC</v>
      </c>
      <c r="F12432" s="5"/>
      <c r="G12432" s="1" t="n">
        <v>61224</v>
      </c>
      <c r="H12432" s="3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10817</v>
      </c>
      <c r="C12433" s="1" t="str">
        <f aca="false">IF(H12433="",F12433,H12433)</f>
        <v>433 Purchase Solar NG, LLC</v>
      </c>
      <c r="F12433" s="5"/>
      <c r="G12433" s="1" t="n">
        <v>61237</v>
      </c>
      <c r="H12433" s="3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10818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3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10819</v>
      </c>
      <c r="C12435" s="1" t="str">
        <f aca="false">IF(H12435="",F12435,H12435)</f>
        <v>Killingly Energy Center</v>
      </c>
      <c r="F12435" s="5"/>
      <c r="G12435" s="1" t="n">
        <v>61239</v>
      </c>
      <c r="H12435" s="3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10820</v>
      </c>
      <c r="C12436" s="1" t="str">
        <f aca="false">IF(H12436="",F12436,H12436)</f>
        <v>Reidsville Energy Center</v>
      </c>
      <c r="F12436" s="5"/>
      <c r="G12436" s="1" t="n">
        <v>61240</v>
      </c>
      <c r="H12436" s="3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10821</v>
      </c>
      <c r="C12437" s="1" t="str">
        <f aca="false">IF(H12437="",F12437,H12437)</f>
        <v>Victoria City Power LLC</v>
      </c>
      <c r="F12437" s="5"/>
      <c r="G12437" s="1" t="n">
        <v>61241</v>
      </c>
      <c r="H12437" s="3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10822</v>
      </c>
      <c r="C12438" s="1" t="str">
        <f aca="false">IF(H12438="",F12438,H12438)</f>
        <v>Victoria Port Power LLC</v>
      </c>
      <c r="F12438" s="5"/>
      <c r="G12438" s="1" t="n">
        <v>61242</v>
      </c>
      <c r="H12438" s="3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10823</v>
      </c>
      <c r="C12439" s="1" t="str">
        <f aca="false">IF(H12439="",F12439,H12439)</f>
        <v>Old Wardour Solar</v>
      </c>
      <c r="F12439" s="5"/>
      <c r="G12439" s="1" t="n">
        <v>61243</v>
      </c>
      <c r="H12439" s="3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10824</v>
      </c>
      <c r="C12440" s="1" t="str">
        <f aca="false">IF(H12440="",F12440,H12440)</f>
        <v>Shuman Solar</v>
      </c>
      <c r="F12440" s="5"/>
      <c r="G12440" s="1" t="n">
        <v>61244</v>
      </c>
      <c r="H12440" s="3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10825</v>
      </c>
      <c r="C12441" s="1" t="str">
        <f aca="false">IF(H12441="",F12441,H12441)</f>
        <v>Vuelta Solar</v>
      </c>
      <c r="F12441" s="5"/>
      <c r="G12441" s="1" t="n">
        <v>61245</v>
      </c>
      <c r="H12441" s="3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10826</v>
      </c>
      <c r="C12442" s="1" t="str">
        <f aca="false">IF(H12442="",F12442,H12442)</f>
        <v>ACE-Stanton PV</v>
      </c>
      <c r="F12442" s="5"/>
      <c r="G12442" s="1" t="n">
        <v>61246</v>
      </c>
      <c r="H12442" s="3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10827</v>
      </c>
      <c r="C12443" s="1" t="str">
        <f aca="false">IF(H12443="",F12443,H12443)</f>
        <v>ACE-Stanton A PV</v>
      </c>
      <c r="F12443" s="5"/>
      <c r="G12443" s="1" t="n">
        <v>61247</v>
      </c>
      <c r="H12443" s="3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10828</v>
      </c>
      <c r="C12444" s="1" t="str">
        <f aca="false">IF(H12444="",F12444,H12444)</f>
        <v>Glopak Solar PV Power Plant</v>
      </c>
      <c r="F12444" s="5"/>
      <c r="G12444" s="1" t="n">
        <v>61248</v>
      </c>
      <c r="H12444" s="3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10829</v>
      </c>
      <c r="C12445" s="1" t="str">
        <f aca="false">IF(H12445="",F12445,H12445)</f>
        <v>Westmont 300A</v>
      </c>
      <c r="F12445" s="5"/>
      <c r="G12445" s="1" t="n">
        <v>61249</v>
      </c>
      <c r="H12445" s="3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10830</v>
      </c>
      <c r="C12446" s="1" t="str">
        <f aca="false">IF(H12446="",F12446,H12446)</f>
        <v>USPS PV</v>
      </c>
      <c r="F12446" s="5"/>
      <c r="G12446" s="1" t="n">
        <v>61250</v>
      </c>
      <c r="H12446" s="3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25" hidden="false" customHeight="true" outlineLevel="0" collapsed="false">
      <c r="A12447" s="1" t="n">
        <f aca="false">MAX($A$2:$A12446)+1</f>
        <v>10831</v>
      </c>
      <c r="C12447" s="1" t="str">
        <f aca="false">IF(H12447="",F12447,H12447)</f>
        <v>No name</v>
      </c>
      <c r="F12447" s="5"/>
      <c r="G12447" s="1" t="n">
        <v>61251</v>
      </c>
      <c r="H12447" s="3" t="s">
        <v>17288</v>
      </c>
      <c r="I12447" s="9" t="n">
        <v>11208</v>
      </c>
      <c r="J12447" s="10" t="s">
        <v>3550</v>
      </c>
      <c r="K12447" s="1" t="s">
        <v>17289</v>
      </c>
    </row>
    <row r="12448" customFormat="false" ht="29.25" hidden="false" customHeight="true" outlineLevel="0" collapsed="false">
      <c r="A12448" s="1" t="n">
        <f aca="false">MAX($A$2:$A12447)+1</f>
        <v>10832</v>
      </c>
      <c r="C12448" s="1" t="str">
        <f aca="false">IF(H12448="",F12448,H12448)</f>
        <v>No name</v>
      </c>
      <c r="F12448" s="5"/>
      <c r="G12448" s="1" t="n">
        <v>61252</v>
      </c>
      <c r="H12448" s="3" t="s">
        <v>17288</v>
      </c>
      <c r="I12448" s="11" t="n">
        <v>11208</v>
      </c>
      <c r="J12448" s="12" t="s">
        <v>3550</v>
      </c>
      <c r="K12448" s="1" t="s">
        <v>17289</v>
      </c>
    </row>
    <row r="12449" customFormat="false" ht="29.25" hidden="false" customHeight="true" outlineLevel="0" collapsed="false">
      <c r="A12449" s="1" t="n">
        <f aca="false">MAX($A$2:$A12448)+1</f>
        <v>10833</v>
      </c>
      <c r="C12449" s="1" t="str">
        <f aca="false">IF(H12449="",F12449,H12449)</f>
        <v>No name</v>
      </c>
      <c r="F12449" s="5"/>
      <c r="G12449" s="1" t="n">
        <v>61253</v>
      </c>
      <c r="H12449" s="3" t="s">
        <v>17288</v>
      </c>
      <c r="I12449" s="11" t="n">
        <v>11208</v>
      </c>
      <c r="J12449" s="12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10834</v>
      </c>
      <c r="C12450" s="1" t="str">
        <f aca="false">IF(H12450="",F12450,H12450)</f>
        <v>Haywood Farm Solar, LLC</v>
      </c>
      <c r="F12450" s="5"/>
      <c r="G12450" s="1" t="n">
        <v>61255</v>
      </c>
      <c r="H12450" s="3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10835</v>
      </c>
      <c r="C12451" s="1" t="str">
        <f aca="false">IF(H12451="",F12451,H12451)</f>
        <v>Hood Farm Solar, LLC</v>
      </c>
      <c r="F12451" s="5"/>
      <c r="G12451" s="1" t="n">
        <v>61256</v>
      </c>
      <c r="H12451" s="3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10836</v>
      </c>
      <c r="C12452" s="1" t="str">
        <f aca="false">IF(H12452="",F12452,H12452)</f>
        <v>ZV Solar 2, LLC</v>
      </c>
      <c r="F12452" s="5"/>
      <c r="G12452" s="1" t="n">
        <v>61257</v>
      </c>
      <c r="H12452" s="3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10837</v>
      </c>
      <c r="C12453" s="1" t="str">
        <f aca="false">IF(H12453="",F12453,H12453)</f>
        <v>Innovative Solar 35, LLC</v>
      </c>
      <c r="F12453" s="5"/>
      <c r="G12453" s="1" t="n">
        <v>61258</v>
      </c>
      <c r="H12453" s="3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10838</v>
      </c>
      <c r="C12454" s="1" t="str">
        <f aca="false">IF(H12454="",F12454,H12454)</f>
        <v>Innovative Solar 59, LLC</v>
      </c>
      <c r="F12454" s="5"/>
      <c r="G12454" s="1" t="n">
        <v>61259</v>
      </c>
      <c r="H12454" s="3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10839</v>
      </c>
      <c r="C12455" s="1" t="str">
        <f aca="false">IF(H12455="",F12455,H12455)</f>
        <v>Innovative Solar 60, LLC</v>
      </c>
      <c r="F12455" s="5"/>
      <c r="G12455" s="1" t="n">
        <v>61260</v>
      </c>
      <c r="H12455" s="3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10840</v>
      </c>
      <c r="C12456" s="1" t="str">
        <f aca="false">IF(H12456="",F12456,H12456)</f>
        <v>Rock Falls Wind Farm LLC</v>
      </c>
      <c r="F12456" s="5"/>
      <c r="G12456" s="1" t="n">
        <v>61261</v>
      </c>
      <c r="H12456" s="3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10841</v>
      </c>
      <c r="C12457" s="1" t="str">
        <f aca="false">IF(H12457="",F12457,H12457)</f>
        <v>Stuttgart Solar</v>
      </c>
      <c r="F12457" s="5"/>
      <c r="G12457" s="1" t="n">
        <v>61262</v>
      </c>
      <c r="H12457" s="3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10842</v>
      </c>
      <c r="C12458" s="1" t="str">
        <f aca="false">IF(H12458="",F12458,H12458)</f>
        <v>Wolf Run Energy</v>
      </c>
      <c r="F12458" s="5"/>
      <c r="G12458" s="1" t="n">
        <v>61263</v>
      </c>
      <c r="H12458" s="3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10843</v>
      </c>
      <c r="C12459" s="1" t="str">
        <f aca="false">IF(H12459="",F12459,H12459)</f>
        <v>Antelope Expansion 2</v>
      </c>
      <c r="F12459" s="5"/>
      <c r="G12459" s="1" t="n">
        <v>61264</v>
      </c>
      <c r="H12459" s="3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10844</v>
      </c>
      <c r="C12460" s="1" t="str">
        <f aca="false">IF(H12460="",F12460,H12460)</f>
        <v>Antelope DSR 3</v>
      </c>
      <c r="F12460" s="5"/>
      <c r="G12460" s="1" t="n">
        <v>61265</v>
      </c>
      <c r="H12460" s="3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10845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3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10846</v>
      </c>
      <c r="C12462" s="1" t="str">
        <f aca="false">IF(H12462="",F12462,H12462)</f>
        <v>Hurricane Creek Lift Station</v>
      </c>
      <c r="F12462" s="5"/>
      <c r="G12462" s="1" t="n">
        <v>61267</v>
      </c>
      <c r="H12462" s="3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10847</v>
      </c>
      <c r="C12463" s="1" t="str">
        <f aca="false">IF(H12463="",F12463,H12463)</f>
        <v>Kayenta Solar Project</v>
      </c>
      <c r="F12463" s="5"/>
      <c r="G12463" s="1" t="n">
        <v>61268</v>
      </c>
      <c r="H12463" s="3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10848</v>
      </c>
      <c r="C12464" s="1" t="str">
        <f aca="false">IF(H12464="",F12464,H12464)</f>
        <v>Thunder Ranch Wind Project</v>
      </c>
      <c r="F12464" s="5"/>
      <c r="G12464" s="1" t="n">
        <v>61269</v>
      </c>
      <c r="H12464" s="3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10849</v>
      </c>
      <c r="C12465" s="1" t="str">
        <f aca="false">IF(H12465="",F12465,H12465)</f>
        <v>Red Dirt Wind Project</v>
      </c>
      <c r="F12465" s="5"/>
      <c r="G12465" s="1" t="n">
        <v>61270</v>
      </c>
      <c r="H12465" s="3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10850</v>
      </c>
      <c r="C12466" s="1" t="str">
        <f aca="false">IF(H12466="",F12466,H12466)</f>
        <v>Biltmore Solar Fields</v>
      </c>
      <c r="F12466" s="5"/>
      <c r="G12466" s="1" t="n">
        <v>61271</v>
      </c>
      <c r="H12466" s="3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10851</v>
      </c>
      <c r="C12467" s="1" t="str">
        <f aca="false">IF(H12467="",F12467,H12467)</f>
        <v>Gray Hawk Solar</v>
      </c>
      <c r="F12467" s="5"/>
      <c r="G12467" s="1" t="n">
        <v>61272</v>
      </c>
      <c r="H12467" s="3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10852</v>
      </c>
      <c r="C12468" s="1" t="str">
        <f aca="false">IF(H12468="",F12468,H12468)</f>
        <v>Wilson Solar Farm 1</v>
      </c>
      <c r="F12468" s="5"/>
      <c r="G12468" s="1" t="n">
        <v>61274</v>
      </c>
      <c r="H12468" s="3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10853</v>
      </c>
      <c r="C12469" s="1" t="str">
        <f aca="false">IF(H12469="",F12469,H12469)</f>
        <v>Wilson Solar Farm 2</v>
      </c>
      <c r="F12469" s="5"/>
      <c r="G12469" s="1" t="n">
        <v>61275</v>
      </c>
      <c r="H12469" s="3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10854</v>
      </c>
      <c r="C12470" s="1" t="str">
        <f aca="false">IF(H12470="",F12470,H12470)</f>
        <v>Wilson Solar Farm 3</v>
      </c>
      <c r="F12470" s="5"/>
      <c r="G12470" s="1" t="n">
        <v>61276</v>
      </c>
      <c r="H12470" s="3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10855</v>
      </c>
      <c r="C12471" s="1" t="str">
        <f aca="false">IF(H12471="",F12471,H12471)</f>
        <v>Wilson Solar Farm 4</v>
      </c>
      <c r="F12471" s="5"/>
      <c r="G12471" s="1" t="n">
        <v>61277</v>
      </c>
      <c r="H12471" s="3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10856</v>
      </c>
      <c r="C12472" s="1" t="str">
        <f aca="false">IF(H12472="",F12472,H12472)</f>
        <v>Wilson Solar Farm 5</v>
      </c>
      <c r="F12472" s="5"/>
      <c r="G12472" s="1" t="n">
        <v>61278</v>
      </c>
      <c r="H12472" s="3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10857</v>
      </c>
      <c r="C12473" s="1" t="str">
        <f aca="false">IF(H12473="",F12473,H12473)</f>
        <v>Wilson Solar Farm 6</v>
      </c>
      <c r="F12473" s="5"/>
      <c r="G12473" s="1" t="n">
        <v>61279</v>
      </c>
      <c r="H12473" s="3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10858</v>
      </c>
      <c r="C12474" s="1" t="str">
        <f aca="false">IF(H12474="",F12474,H12474)</f>
        <v>Wilson Solar Farm 7</v>
      </c>
      <c r="F12474" s="5"/>
      <c r="G12474" s="1" t="n">
        <v>61280</v>
      </c>
      <c r="H12474" s="3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10859</v>
      </c>
      <c r="C12475" s="1" t="str">
        <f aca="false">IF(H12475="",F12475,H12475)</f>
        <v>Bear Creek Solar Center</v>
      </c>
      <c r="F12475" s="5"/>
      <c r="G12475" s="1" t="n">
        <v>61281</v>
      </c>
      <c r="H12475" s="3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10860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3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10861</v>
      </c>
      <c r="C12477" s="1" t="str">
        <f aca="false">IF(H12477="",F12477,H12477)</f>
        <v>Bladenboro Solar, LLC</v>
      </c>
      <c r="F12477" s="5"/>
      <c r="G12477" s="1" t="n">
        <v>61283</v>
      </c>
      <c r="H12477" s="3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10862</v>
      </c>
      <c r="C12478" s="1" t="str">
        <f aca="false">IF(H12478="",F12478,H12478)</f>
        <v>Lux Solar, LLC</v>
      </c>
      <c r="F12478" s="5"/>
      <c r="G12478" s="1" t="n">
        <v>61284</v>
      </c>
      <c r="H12478" s="3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10863</v>
      </c>
      <c r="C12479" s="1" t="str">
        <f aca="false">IF(H12479="",F12479,H12479)</f>
        <v>Crazy Horse Solar Project</v>
      </c>
      <c r="F12479" s="5"/>
      <c r="G12479" s="1" t="n">
        <v>61285</v>
      </c>
      <c r="H12479" s="3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10864</v>
      </c>
      <c r="C12480" s="1" t="str">
        <f aca="false">IF(H12480="",F12480,H12480)</f>
        <v>Niles Valley Energy LLC</v>
      </c>
      <c r="F12480" s="5"/>
      <c r="G12480" s="1" t="n">
        <v>61286</v>
      </c>
      <c r="H12480" s="3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10865</v>
      </c>
      <c r="C12481" s="1" t="str">
        <f aca="false">IF(H12481="",F12481,H12481)</f>
        <v>Sun Farm V, LLC</v>
      </c>
      <c r="F12481" s="5"/>
      <c r="G12481" s="1" t="n">
        <v>61287</v>
      </c>
      <c r="H12481" s="3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10866</v>
      </c>
      <c r="C12482" s="1" t="str">
        <f aca="false">IF(H12482="",F12482,H12482)</f>
        <v>Roxboro Solar Farm, LLC</v>
      </c>
      <c r="F12482" s="5"/>
      <c r="G12482" s="1" t="n">
        <v>61288</v>
      </c>
      <c r="H12482" s="3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10867</v>
      </c>
      <c r="C12483" s="1" t="str">
        <f aca="false">IF(H12483="",F12483,H12483)</f>
        <v>River Bend Solar, LLC</v>
      </c>
      <c r="F12483" s="5"/>
      <c r="G12483" s="1" t="n">
        <v>61289</v>
      </c>
      <c r="H12483" s="3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10868</v>
      </c>
      <c r="C12484" s="1" t="str">
        <f aca="false">IF(H12484="",F12484,H12484)</f>
        <v>South Mills Solar, LLC</v>
      </c>
      <c r="F12484" s="5"/>
      <c r="G12484" s="1" t="n">
        <v>61290</v>
      </c>
      <c r="H12484" s="3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10869</v>
      </c>
      <c r="C12485" s="1" t="str">
        <f aca="false">IF(H12485="",F12485,H12485)</f>
        <v>Green Meadow Solar, LLC</v>
      </c>
      <c r="F12485" s="5"/>
      <c r="G12485" s="1" t="n">
        <v>61291</v>
      </c>
      <c r="H12485" s="3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10870</v>
      </c>
      <c r="C12486" s="1" t="str">
        <f aca="false">IF(H12486="",F12486,H12486)</f>
        <v>Jackson Solar Farm</v>
      </c>
      <c r="F12486" s="5"/>
      <c r="G12486" s="1" t="n">
        <v>61292</v>
      </c>
      <c r="H12486" s="3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10871</v>
      </c>
      <c r="C12487" s="1" t="str">
        <f aca="false">IF(H12487="",F12487,H12487)</f>
        <v>Farley Road Solar</v>
      </c>
      <c r="F12487" s="5"/>
      <c r="G12487" s="1" t="n">
        <v>61294</v>
      </c>
      <c r="H12487" s="3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10872</v>
      </c>
      <c r="C12488" s="1" t="str">
        <f aca="false">IF(H12488="",F12488,H12488)</f>
        <v>Belchertown Renewables</v>
      </c>
      <c r="F12488" s="5"/>
      <c r="G12488" s="1" t="n">
        <v>61295</v>
      </c>
      <c r="H12488" s="3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10873</v>
      </c>
      <c r="C12489" s="1" t="str">
        <f aca="false">IF(H12489="",F12489,H12489)</f>
        <v>Theodore Drive Solar</v>
      </c>
      <c r="F12489" s="5"/>
      <c r="G12489" s="1" t="n">
        <v>61296</v>
      </c>
      <c r="H12489" s="3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10874</v>
      </c>
      <c r="C12490" s="1" t="str">
        <f aca="false">IF(H12490="",F12490,H12490)</f>
        <v>Upton Solar</v>
      </c>
      <c r="F12490" s="5"/>
      <c r="G12490" s="1" t="n">
        <v>61297</v>
      </c>
      <c r="H12490" s="3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10875</v>
      </c>
      <c r="C12491" s="1" t="str">
        <f aca="false">IF(H12491="",F12491,H12491)</f>
        <v>Pleasantdale Road Solar</v>
      </c>
      <c r="F12491" s="5"/>
      <c r="G12491" s="1" t="n">
        <v>61298</v>
      </c>
      <c r="H12491" s="3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10876</v>
      </c>
      <c r="C12492" s="1" t="str">
        <f aca="false">IF(H12492="",F12492,H12492)</f>
        <v>Hatfield Renewables</v>
      </c>
      <c r="F12492" s="5"/>
      <c r="G12492" s="1" t="n">
        <v>61299</v>
      </c>
      <c r="H12492" s="3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10877</v>
      </c>
      <c r="C12493" s="1" t="str">
        <f aca="false">IF(H12493="",F12493,H12493)</f>
        <v>Mineral Point Energy</v>
      </c>
      <c r="F12493" s="5"/>
      <c r="G12493" s="1" t="n">
        <v>61300</v>
      </c>
      <c r="H12493" s="3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10878</v>
      </c>
      <c r="C12494" s="1" t="str">
        <f aca="false">IF(H12494="",F12494,H12494)</f>
        <v>Stourbridge Energy</v>
      </c>
      <c r="F12494" s="5"/>
      <c r="G12494" s="1" t="n">
        <v>61301</v>
      </c>
      <c r="H12494" s="3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10879</v>
      </c>
      <c r="C12495" s="1" t="str">
        <f aca="false">IF(H12495="",F12495,H12495)</f>
        <v>Wrighter Energy</v>
      </c>
      <c r="F12495" s="5"/>
      <c r="G12495" s="1" t="n">
        <v>61302</v>
      </c>
      <c r="H12495" s="3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10880</v>
      </c>
      <c r="C12496" s="1" t="str">
        <f aca="false">IF(H12496="",F12496,H12496)</f>
        <v>Bluff Point Wind Facility</v>
      </c>
      <c r="F12496" s="5"/>
      <c r="G12496" s="1" t="n">
        <v>61303</v>
      </c>
      <c r="H12496" s="3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10881</v>
      </c>
      <c r="C12497" s="1" t="str">
        <f aca="false">IF(H12497="",F12497,H12497)</f>
        <v>Anchor Energy</v>
      </c>
      <c r="F12497" s="5"/>
      <c r="G12497" s="1" t="n">
        <v>61304</v>
      </c>
      <c r="H12497" s="3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10882</v>
      </c>
      <c r="C12498" s="1" t="str">
        <f aca="false">IF(H12498="",F12498,H12498)</f>
        <v>Holdridge Energy</v>
      </c>
      <c r="F12498" s="5"/>
      <c r="G12498" s="1" t="n">
        <v>61305</v>
      </c>
      <c r="H12498" s="3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10883</v>
      </c>
      <c r="C12499" s="1" t="str">
        <f aca="false">IF(H12499="",F12499,H12499)</f>
        <v>Red Glen Energy</v>
      </c>
      <c r="F12499" s="5"/>
      <c r="G12499" s="1" t="n">
        <v>61306</v>
      </c>
      <c r="H12499" s="3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10884</v>
      </c>
      <c r="C12500" s="1" t="str">
        <f aca="false">IF(H12500="",F12500,H12500)</f>
        <v>Peterson Road Solar</v>
      </c>
      <c r="F12500" s="5"/>
      <c r="G12500" s="1" t="n">
        <v>61307</v>
      </c>
      <c r="H12500" s="3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10885</v>
      </c>
      <c r="C12501" s="1" t="str">
        <f aca="false">IF(H12501="",F12501,H12501)</f>
        <v>Sampson Road Solar</v>
      </c>
      <c r="F12501" s="5"/>
      <c r="G12501" s="1" t="n">
        <v>61308</v>
      </c>
      <c r="H12501" s="3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10886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3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10887</v>
      </c>
      <c r="C12503" s="1" t="str">
        <f aca="false">IF(H12503="",F12503,H12503)</f>
        <v>Crittenden Solar Facility</v>
      </c>
      <c r="F12503" s="5"/>
      <c r="G12503" s="1" t="n">
        <v>61310</v>
      </c>
      <c r="H12503" s="3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10888</v>
      </c>
      <c r="C12504" s="1" t="str">
        <f aca="false">IF(H12504="",F12504,H12504)</f>
        <v>Walton 1 Solar Facility</v>
      </c>
      <c r="F12504" s="5"/>
      <c r="G12504" s="1" t="n">
        <v>61311</v>
      </c>
      <c r="H12504" s="3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10889</v>
      </c>
      <c r="C12505" s="1" t="str">
        <f aca="false">IF(H12505="",F12505,H12505)</f>
        <v>Walton 2 Solar Facility</v>
      </c>
      <c r="F12505" s="5"/>
      <c r="G12505" s="1" t="n">
        <v>61312</v>
      </c>
      <c r="H12505" s="3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10890</v>
      </c>
      <c r="C12506" s="1" t="str">
        <f aca="false">IF(H12506="",F12506,H12506)</f>
        <v>BPU Solar Farm</v>
      </c>
      <c r="F12506" s="5"/>
      <c r="G12506" s="1" t="n">
        <v>61313</v>
      </c>
      <c r="H12506" s="3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10891</v>
      </c>
      <c r="C12507" s="1" t="str">
        <f aca="false">IF(H12507="",F12507,H12507)</f>
        <v>SR Kersey</v>
      </c>
      <c r="F12507" s="5"/>
      <c r="G12507" s="1" t="n">
        <v>61314</v>
      </c>
      <c r="H12507" s="3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10892</v>
      </c>
      <c r="C12508" s="1" t="str">
        <f aca="false">IF(H12508="",F12508,H12508)</f>
        <v>Golden Hills Solar</v>
      </c>
      <c r="F12508" s="5"/>
      <c r="G12508" s="1" t="n">
        <v>61315</v>
      </c>
      <c r="H12508" s="3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10893</v>
      </c>
      <c r="C12509" s="1" t="str">
        <f aca="false">IF(H12509="",F12509,H12509)</f>
        <v>Higginsville Solar Farm</v>
      </c>
      <c r="F12509" s="5"/>
      <c r="G12509" s="1" t="n">
        <v>61316</v>
      </c>
      <c r="H12509" s="3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10894</v>
      </c>
      <c r="C12510" s="1" t="str">
        <f aca="false">IF(H12510="",F12510,H12510)</f>
        <v>Farmingdale Fuel Cell</v>
      </c>
      <c r="F12510" s="5"/>
      <c r="G12510" s="1" t="n">
        <v>61317</v>
      </c>
      <c r="H12510" s="3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10895</v>
      </c>
      <c r="C12511" s="1" t="str">
        <f aca="false">IF(H12511="",F12511,H12511)</f>
        <v>Mt. Jackson Solar</v>
      </c>
      <c r="F12511" s="5"/>
      <c r="G12511" s="1" t="n">
        <v>61318</v>
      </c>
      <c r="H12511" s="3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10896</v>
      </c>
      <c r="C12512" s="1" t="str">
        <f aca="false">IF(H12512="",F12512,H12512)</f>
        <v>Port of LA Solar FiT Project</v>
      </c>
      <c r="F12512" s="5"/>
      <c r="G12512" s="1" t="n">
        <v>61319</v>
      </c>
      <c r="H12512" s="3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10897</v>
      </c>
      <c r="C12513" s="1" t="str">
        <f aca="false">IF(H12513="",F12513,H12513)</f>
        <v>Casper Solar Center</v>
      </c>
      <c r="F12513" s="5"/>
      <c r="G12513" s="1" t="n">
        <v>61320</v>
      </c>
      <c r="H12513" s="3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10898</v>
      </c>
      <c r="C12514" s="1" t="str">
        <f aca="false">IF(H12514="",F12514,H12514)</f>
        <v>Biggs Ford Solar Center</v>
      </c>
      <c r="F12514" s="5"/>
      <c r="G12514" s="1" t="n">
        <v>61321</v>
      </c>
      <c r="H12514" s="3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10899</v>
      </c>
      <c r="C12515" s="1" t="str">
        <f aca="false">IF(H12515="",F12515,H12515)</f>
        <v>Hannibal Port Power Project</v>
      </c>
      <c r="F12515" s="5"/>
      <c r="G12515" s="1" t="n">
        <v>61322</v>
      </c>
      <c r="H12515" s="3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10900</v>
      </c>
      <c r="C12516" s="1" t="str">
        <f aca="false">IF(H12516="",F12516,H12516)</f>
        <v>Saluda Solar II</v>
      </c>
      <c r="F12516" s="5"/>
      <c r="G12516" s="1" t="n">
        <v>61323</v>
      </c>
      <c r="H12516" s="3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10901</v>
      </c>
      <c r="C12517" s="1" t="str">
        <f aca="false">IF(H12517="",F12517,H12517)</f>
        <v>Odyssey Solar</v>
      </c>
      <c r="F12517" s="5"/>
      <c r="G12517" s="1" t="n">
        <v>61324</v>
      </c>
      <c r="H12517" s="3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10902</v>
      </c>
      <c r="C12518" s="1" t="str">
        <f aca="false">IF(H12518="",F12518,H12518)</f>
        <v>Hampton Solar I</v>
      </c>
      <c r="F12518" s="5"/>
      <c r="G12518" s="1" t="n">
        <v>61325</v>
      </c>
      <c r="H12518" s="3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10903</v>
      </c>
      <c r="C12519" s="1" t="str">
        <f aca="false">IF(H12519="",F12519,H12519)</f>
        <v>Cameron Solar II</v>
      </c>
      <c r="F12519" s="5"/>
      <c r="G12519" s="1" t="n">
        <v>61326</v>
      </c>
      <c r="H12519" s="3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10904</v>
      </c>
      <c r="C12520" s="1" t="str">
        <f aca="false">IF(H12520="",F12520,H12520)</f>
        <v>Barnwell Solar</v>
      </c>
      <c r="F12520" s="5"/>
      <c r="G12520" s="1" t="n">
        <v>61327</v>
      </c>
      <c r="H12520" s="3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10905</v>
      </c>
      <c r="C12521" s="1" t="str">
        <f aca="false">IF(H12521="",F12521,H12521)</f>
        <v>Crater Community Solar</v>
      </c>
      <c r="F12521" s="5"/>
      <c r="G12521" s="1" t="n">
        <v>61328</v>
      </c>
      <c r="H12521" s="3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10906</v>
      </c>
      <c r="C12522" s="1" t="str">
        <f aca="false">IF(H12522="",F12522,H12522)</f>
        <v>Delphinus Community Solar</v>
      </c>
      <c r="F12522" s="5"/>
      <c r="G12522" s="1" t="n">
        <v>61329</v>
      </c>
      <c r="H12522" s="3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10907</v>
      </c>
      <c r="C12523" s="1" t="str">
        <f aca="false">IF(H12523="",F12523,H12523)</f>
        <v>Hog Creek Wind Project</v>
      </c>
      <c r="F12523" s="5"/>
      <c r="G12523" s="1" t="n">
        <v>61330</v>
      </c>
      <c r="H12523" s="3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10908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3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10909</v>
      </c>
      <c r="C12525" s="1" t="str">
        <f aca="false">IF(H12525="",F12525,H12525)</f>
        <v>SR Innovation - NIKE PV</v>
      </c>
      <c r="F12525" s="5"/>
      <c r="G12525" s="1" t="n">
        <v>61332</v>
      </c>
      <c r="H12525" s="3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10910</v>
      </c>
      <c r="C12526" s="1" t="str">
        <f aca="false">IF(H12526="",F12526,H12526)</f>
        <v>Oak Hill Solar Array</v>
      </c>
      <c r="F12526" s="5"/>
      <c r="G12526" s="1" t="n">
        <v>61333</v>
      </c>
      <c r="H12526" s="3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10911</v>
      </c>
      <c r="C12527" s="1" t="str">
        <f aca="false">IF(H12527="",F12527,H12527)</f>
        <v>Volkman Road Solar Array</v>
      </c>
      <c r="F12527" s="5"/>
      <c r="G12527" s="1" t="n">
        <v>61334</v>
      </c>
      <c r="H12527" s="3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10912</v>
      </c>
      <c r="C12528" s="1" t="str">
        <f aca="false">IF(H12528="",F12528,H12528)</f>
        <v>Great Divide Solar, LLC</v>
      </c>
      <c r="F12528" s="5"/>
      <c r="G12528" s="1" t="n">
        <v>61335</v>
      </c>
      <c r="H12528" s="3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10913</v>
      </c>
      <c r="C12529" s="1" t="str">
        <f aca="false">IF(H12529="",F12529,H12529)</f>
        <v>Black Eagle Solar, LLC</v>
      </c>
      <c r="F12529" s="5"/>
      <c r="G12529" s="1" t="n">
        <v>61336</v>
      </c>
      <c r="H12529" s="3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10914</v>
      </c>
      <c r="C12530" s="1" t="str">
        <f aca="false">IF(H12530="",F12530,H12530)</f>
        <v>Magpie Solar, LLC</v>
      </c>
      <c r="F12530" s="5"/>
      <c r="G12530" s="1" t="n">
        <v>61337</v>
      </c>
      <c r="H12530" s="3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10915</v>
      </c>
      <c r="C12531" s="1" t="str">
        <f aca="false">IF(H12531="",F12531,H12531)</f>
        <v>Mill Creek Solar (OR)</v>
      </c>
      <c r="F12531" s="5"/>
      <c r="G12531" s="1" t="n">
        <v>61338</v>
      </c>
      <c r="H12531" s="3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10916</v>
      </c>
      <c r="C12532" s="1" t="str">
        <f aca="false">IF(H12532="",F12532,H12532)</f>
        <v>Green Beanworks B PV</v>
      </c>
      <c r="F12532" s="5"/>
      <c r="G12532" s="1" t="n">
        <v>61339</v>
      </c>
      <c r="H12532" s="3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10917</v>
      </c>
      <c r="C12533" s="1" t="str">
        <f aca="false">IF(H12533="",F12533,H12533)</f>
        <v>Next Generation Solar Farm</v>
      </c>
      <c r="F12533" s="5"/>
      <c r="G12533" s="1" t="n">
        <v>61340</v>
      </c>
      <c r="H12533" s="3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10918</v>
      </c>
      <c r="C12534" s="1" t="str">
        <f aca="false">IF(H12534="",F12534,H12534)</f>
        <v>Grafton PV</v>
      </c>
      <c r="F12534" s="5"/>
      <c r="G12534" s="1" t="n">
        <v>61341</v>
      </c>
      <c r="H12534" s="3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10919</v>
      </c>
      <c r="C12535" s="1" t="str">
        <f aca="false">IF(H12535="",F12535,H12535)</f>
        <v>Barrett PV</v>
      </c>
      <c r="F12535" s="5"/>
      <c r="G12535" s="1" t="n">
        <v>61342</v>
      </c>
      <c r="H12535" s="3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10920</v>
      </c>
      <c r="C12536" s="1" t="str">
        <f aca="false">IF(H12536="",F12536,H12536)</f>
        <v>Karankawa Wind LLC</v>
      </c>
      <c r="F12536" s="5"/>
      <c r="G12536" s="1" t="n">
        <v>61343</v>
      </c>
      <c r="H12536" s="3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10921</v>
      </c>
      <c r="C12537" s="1" t="str">
        <f aca="false">IF(H12537="",F12537,H12537)</f>
        <v>Otter Creek Wind Farm LLC</v>
      </c>
      <c r="F12537" s="5"/>
      <c r="G12537" s="1" t="n">
        <v>61344</v>
      </c>
      <c r="H12537" s="3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10922</v>
      </c>
      <c r="C12538" s="1" t="str">
        <f aca="false">IF(H12538="",F12538,H12538)</f>
        <v>WyEast Solar</v>
      </c>
      <c r="F12538" s="5"/>
      <c r="G12538" s="1" t="n">
        <v>61345</v>
      </c>
      <c r="H12538" s="3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10923</v>
      </c>
      <c r="C12539" s="1" t="str">
        <f aca="false">IF(H12539="",F12539,H12539)</f>
        <v>RE Maplewood</v>
      </c>
      <c r="F12539" s="5"/>
      <c r="G12539" s="1" t="n">
        <v>61346</v>
      </c>
      <c r="H12539" s="3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10924</v>
      </c>
      <c r="C12540" s="1" t="str">
        <f aca="false">IF(H12540="",F12540,H12540)</f>
        <v>Long Henry Solar</v>
      </c>
      <c r="F12540" s="5"/>
      <c r="G12540" s="1" t="n">
        <v>61347</v>
      </c>
      <c r="H12540" s="3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10925</v>
      </c>
      <c r="C12541" s="1" t="str">
        <f aca="false">IF(H12541="",F12541,H12541)</f>
        <v>Westmont 400A</v>
      </c>
      <c r="F12541" s="5"/>
      <c r="G12541" s="1" t="n">
        <v>61348</v>
      </c>
      <c r="H12541" s="3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10926</v>
      </c>
      <c r="C12542" s="1" t="str">
        <f aca="false">IF(H12542="",F12542,H12542)</f>
        <v>Westmont 400B</v>
      </c>
      <c r="F12542" s="5"/>
      <c r="G12542" s="1" t="n">
        <v>61349</v>
      </c>
      <c r="H12542" s="3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10927</v>
      </c>
      <c r="C12543" s="1" t="str">
        <f aca="false">IF(H12543="",F12543,H12543)</f>
        <v>MDFA Devens-Saratoga</v>
      </c>
      <c r="F12543" s="5"/>
      <c r="G12543" s="1" t="n">
        <v>61350</v>
      </c>
      <c r="H12543" s="3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10928</v>
      </c>
      <c r="C12544" s="1" t="str">
        <f aca="false">IF(H12544="",F12544,H12544)</f>
        <v>Bear Creek Solar</v>
      </c>
      <c r="F12544" s="5"/>
      <c r="G12544" s="1" t="n">
        <v>61351</v>
      </c>
      <c r="H12544" s="3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10929</v>
      </c>
      <c r="C12545" s="1" t="str">
        <f aca="false">IF(H12545="",F12545,H12545)</f>
        <v>Bondi Solar</v>
      </c>
      <c r="F12545" s="5"/>
      <c r="G12545" s="1" t="n">
        <v>61352</v>
      </c>
      <c r="H12545" s="3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10930</v>
      </c>
      <c r="C12546" s="1" t="str">
        <f aca="false">IF(H12546="",F12546,H12546)</f>
        <v>Mount Signal Solar 2</v>
      </c>
      <c r="F12546" s="5"/>
      <c r="G12546" s="1" t="n">
        <v>61353</v>
      </c>
      <c r="H12546" s="3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10931</v>
      </c>
      <c r="C12547" s="1" t="str">
        <f aca="false">IF(H12547="",F12547,H12547)</f>
        <v>Princeton Solar Project</v>
      </c>
      <c r="F12547" s="5"/>
      <c r="G12547" s="1" t="n">
        <v>61354</v>
      </c>
      <c r="H12547" s="3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10932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3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10933</v>
      </c>
      <c r="C12549" s="1" t="str">
        <f aca="false">IF(H12549="",F12549,H12549)</f>
        <v>Valfilm Wind Project</v>
      </c>
      <c r="F12549" s="5"/>
      <c r="G12549" s="1" t="n">
        <v>61356</v>
      </c>
      <c r="H12549" s="3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10934</v>
      </c>
      <c r="C12550" s="1" t="str">
        <f aca="false">IF(H12550="",F12550,H12550)</f>
        <v>Red Pine Wind Project</v>
      </c>
      <c r="F12550" s="5"/>
      <c r="G12550" s="1" t="n">
        <v>61357</v>
      </c>
      <c r="H12550" s="3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10935</v>
      </c>
      <c r="C12551" s="1" t="str">
        <f aca="false">IF(H12551="",F12551,H12551)</f>
        <v>IGS Solar I - BWI5</v>
      </c>
      <c r="F12551" s="5"/>
      <c r="G12551" s="1" t="n">
        <v>61358</v>
      </c>
      <c r="H12551" s="3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10936</v>
      </c>
      <c r="C12552" s="1" t="str">
        <f aca="false">IF(H12552="",F12552,H12552)</f>
        <v>IGS Solar I - EWR5</v>
      </c>
      <c r="F12552" s="5"/>
      <c r="G12552" s="1" t="n">
        <v>61359</v>
      </c>
      <c r="H12552" s="3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10937</v>
      </c>
      <c r="C12553" s="1" t="str">
        <f aca="false">IF(H12553="",F12553,H12553)</f>
        <v>IGS Solar I - EWR6</v>
      </c>
      <c r="F12553" s="5"/>
      <c r="G12553" s="1" t="n">
        <v>61360</v>
      </c>
      <c r="H12553" s="3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10938</v>
      </c>
      <c r="C12554" s="1" t="str">
        <f aca="false">IF(H12554="",F12554,H12554)</f>
        <v>Utica Aero Solar Max PV</v>
      </c>
      <c r="F12554" s="5"/>
      <c r="G12554" s="1" t="n">
        <v>61361</v>
      </c>
      <c r="H12554" s="3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10939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3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10940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3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10941</v>
      </c>
      <c r="C12557" s="1" t="str">
        <f aca="false">IF(H12557="",F12557,H12557)</f>
        <v>Hu Honua Bioenergy Facility</v>
      </c>
      <c r="F12557" s="5"/>
      <c r="G12557" s="1" t="n">
        <v>61364</v>
      </c>
      <c r="H12557" s="3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10942</v>
      </c>
      <c r="C12558" s="1" t="str">
        <f aca="false">IF(H12558="",F12558,H12558)</f>
        <v>Fallbrook Energy Storage</v>
      </c>
      <c r="F12558" s="5"/>
      <c r="G12558" s="1" t="n">
        <v>61365</v>
      </c>
      <c r="H12558" s="3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10943</v>
      </c>
      <c r="C12559" s="1" t="str">
        <f aca="false">IF(H12559="",F12559,H12559)</f>
        <v>Top Gun Energy Storage</v>
      </c>
      <c r="F12559" s="5"/>
      <c r="G12559" s="1" t="n">
        <v>61366</v>
      </c>
      <c r="H12559" s="3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10944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3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10945</v>
      </c>
      <c r="C12561" s="1" t="str">
        <f aca="false">IF(H12561="",F12561,H12561)</f>
        <v>Midway Solar - TX</v>
      </c>
      <c r="F12561" s="5"/>
      <c r="G12561" s="1" t="n">
        <v>61368</v>
      </c>
      <c r="H12561" s="3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10946</v>
      </c>
      <c r="C12562" s="1" t="str">
        <f aca="false">IF(H12562="",F12562,H12562)</f>
        <v>Sweetwater Solar</v>
      </c>
      <c r="F12562" s="5"/>
      <c r="G12562" s="1" t="n">
        <v>61369</v>
      </c>
      <c r="H12562" s="3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10947</v>
      </c>
      <c r="C12563" s="1" t="str">
        <f aca="false">IF(H12563="",F12563,H12563)</f>
        <v>Walnut Springs Solar</v>
      </c>
      <c r="F12563" s="5"/>
      <c r="G12563" s="1" t="n">
        <v>61370</v>
      </c>
      <c r="H12563" s="3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10948</v>
      </c>
      <c r="C12564" s="1" t="str">
        <f aca="false">IF(H12564="",F12564,H12564)</f>
        <v>Centaurus Solar - MA</v>
      </c>
      <c r="F12564" s="5"/>
      <c r="G12564" s="1" t="n">
        <v>61371</v>
      </c>
      <c r="H12564" s="3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10949</v>
      </c>
      <c r="C12565" s="1" t="str">
        <f aca="false">IF(H12565="",F12565,H12565)</f>
        <v>Ord Mountain Solar</v>
      </c>
      <c r="F12565" s="5"/>
      <c r="G12565" s="1" t="n">
        <v>61372</v>
      </c>
      <c r="H12565" s="3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10950</v>
      </c>
      <c r="C12566" s="1" t="str">
        <f aca="false">IF(H12566="",F12566,H12566)</f>
        <v>Kearsarge Bellingham PV</v>
      </c>
      <c r="F12566" s="5"/>
      <c r="G12566" s="1" t="n">
        <v>61373</v>
      </c>
      <c r="H12566" s="3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10951</v>
      </c>
      <c r="C12567" s="1" t="str">
        <f aca="false">IF(H12567="",F12567,H12567)</f>
        <v>Clarke Solar Power Facility</v>
      </c>
      <c r="F12567" s="5"/>
      <c r="G12567" s="1" t="n">
        <v>61374</v>
      </c>
      <c r="H12567" s="3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10952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3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10953</v>
      </c>
      <c r="C12569" s="1" t="str">
        <f aca="false">IF(H12569="",F12569,H12569)</f>
        <v>Cedar Creek PV</v>
      </c>
      <c r="F12569" s="5"/>
      <c r="G12569" s="1" t="n">
        <v>61376</v>
      </c>
      <c r="H12569" s="3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10954</v>
      </c>
      <c r="C12570" s="1" t="str">
        <f aca="false">IF(H12570="",F12570,H12570)</f>
        <v>Amazon - Patterson PV</v>
      </c>
      <c r="F12570" s="5"/>
      <c r="G12570" s="1" t="n">
        <v>61377</v>
      </c>
      <c r="H12570" s="3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10955</v>
      </c>
      <c r="C12571" s="1" t="str">
        <f aca="false">IF(H12571="",F12571,H12571)</f>
        <v>Northern Westchester Hospital</v>
      </c>
      <c r="F12571" s="5"/>
      <c r="G12571" s="1" t="n">
        <v>61378</v>
      </c>
      <c r="H12571" s="3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10956</v>
      </c>
      <c r="C12572" s="1" t="str">
        <f aca="false">IF(H12572="",F12572,H12572)</f>
        <v>DodgeSun</v>
      </c>
      <c r="F12572" s="5"/>
      <c r="G12572" s="1" t="n">
        <v>61379</v>
      </c>
      <c r="H12572" s="3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10957</v>
      </c>
      <c r="C12573" s="1" t="str">
        <f aca="false">IF(H12573="",F12573,H12573)</f>
        <v>Johnson Solar</v>
      </c>
      <c r="F12573" s="5"/>
      <c r="G12573" s="1" t="n">
        <v>61380</v>
      </c>
      <c r="H12573" s="3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10958</v>
      </c>
      <c r="C12574" s="1" t="str">
        <f aca="false">IF(H12574="",F12574,H12574)</f>
        <v>Koppelman Sun</v>
      </c>
      <c r="F12574" s="5"/>
      <c r="G12574" s="1" t="n">
        <v>61381</v>
      </c>
      <c r="H12574" s="3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10959</v>
      </c>
      <c r="C12575" s="1" t="str">
        <f aca="false">IF(H12575="",F12575,H12575)</f>
        <v>Lindstrom Solar</v>
      </c>
      <c r="F12575" s="5"/>
      <c r="G12575" s="1" t="n">
        <v>61382</v>
      </c>
      <c r="H12575" s="3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10960</v>
      </c>
      <c r="C12576" s="1" t="str">
        <f aca="false">IF(H12576="",F12576,H12576)</f>
        <v>Rengstorf Solar</v>
      </c>
      <c r="F12576" s="5"/>
      <c r="G12576" s="1" t="n">
        <v>61383</v>
      </c>
      <c r="H12576" s="3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10961</v>
      </c>
      <c r="C12577" s="1" t="str">
        <f aca="false">IF(H12577="",F12577,H12577)</f>
        <v>St. Cloud Solar</v>
      </c>
      <c r="F12577" s="5"/>
      <c r="G12577" s="1" t="n">
        <v>61384</v>
      </c>
      <c r="H12577" s="3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10962</v>
      </c>
      <c r="C12578" s="1" t="str">
        <f aca="false">IF(H12578="",F12578,H12578)</f>
        <v>Georgia LFG Oak Grove Plant</v>
      </c>
      <c r="F12578" s="5"/>
      <c r="G12578" s="1" t="n">
        <v>61385</v>
      </c>
      <c r="H12578" s="3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10963</v>
      </c>
      <c r="C12579" s="1" t="str">
        <f aca="false">IF(H12579="",F12579,H12579)</f>
        <v>Georgia LFG Pine Ridge Plant</v>
      </c>
      <c r="F12579" s="5"/>
      <c r="G12579" s="1" t="n">
        <v>61386</v>
      </c>
      <c r="H12579" s="3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10964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3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10965</v>
      </c>
      <c r="C12581" s="1" t="str">
        <f aca="false">IF(H12581="",F12581,H12581)</f>
        <v>AEP Jacksonville Solar Project</v>
      </c>
      <c r="F12581" s="5"/>
      <c r="G12581" s="1" t="n">
        <v>61388</v>
      </c>
      <c r="H12581" s="3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10966</v>
      </c>
      <c r="C12582" s="1" t="str">
        <f aca="false">IF(H12582="",F12582,H12582)</f>
        <v>Letchworth Solar Project</v>
      </c>
      <c r="F12582" s="5"/>
      <c r="G12582" s="1" t="n">
        <v>61389</v>
      </c>
      <c r="H12582" s="3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10967</v>
      </c>
      <c r="C12583" s="1" t="str">
        <f aca="false">IF(H12583="",F12583,H12583)</f>
        <v>Pomerado Energy Storage, LLC</v>
      </c>
      <c r="F12583" s="5"/>
      <c r="G12583" s="1" t="n">
        <v>61390</v>
      </c>
      <c r="H12583" s="3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10968</v>
      </c>
      <c r="C12584" s="1" t="str">
        <f aca="false">IF(H12584="",F12584,H12584)</f>
        <v>A.J. Mihm Generating Station</v>
      </c>
      <c r="F12584" s="5"/>
      <c r="G12584" s="1" t="n">
        <v>61391</v>
      </c>
      <c r="H12584" s="3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10969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3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10970</v>
      </c>
      <c r="C12586" s="1" t="str">
        <f aca="false">IF(H12586="",F12586,H12586)</f>
        <v>Boswell Wind I</v>
      </c>
      <c r="F12586" s="5"/>
      <c r="G12586" s="1" t="n">
        <v>61393</v>
      </c>
      <c r="H12586" s="3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10971</v>
      </c>
      <c r="C12587" s="1" t="str">
        <f aca="false">IF(H12587="",F12587,H12587)</f>
        <v>Boswell Wind II</v>
      </c>
      <c r="F12587" s="5"/>
      <c r="G12587" s="1" t="n">
        <v>61394</v>
      </c>
      <c r="H12587" s="3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10972</v>
      </c>
      <c r="C12588" s="1" t="str">
        <f aca="false">IF(H12588="",F12588,H12588)</f>
        <v>Boswell Wind III</v>
      </c>
      <c r="F12588" s="5"/>
      <c r="G12588" s="1" t="n">
        <v>61395</v>
      </c>
      <c r="H12588" s="3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10973</v>
      </c>
      <c r="C12589" s="1" t="str">
        <f aca="false">IF(H12589="",F12589,H12589)</f>
        <v>Boswell Wind IV</v>
      </c>
      <c r="F12589" s="5"/>
      <c r="G12589" s="1" t="n">
        <v>61396</v>
      </c>
      <c r="H12589" s="3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10974</v>
      </c>
      <c r="C12590" s="1" t="str">
        <f aca="false">IF(H12590="",F12590,H12590)</f>
        <v>Georgia Power at Jakin GA PV</v>
      </c>
      <c r="F12590" s="5"/>
      <c r="G12590" s="1" t="n">
        <v>61397</v>
      </c>
      <c r="H12590" s="3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10975</v>
      </c>
      <c r="C12591" s="1" t="str">
        <f aca="false">IF(H12591="",F12591,H12591)</f>
        <v>Canis Major Solar Farm</v>
      </c>
      <c r="F12591" s="5"/>
      <c r="G12591" s="1" t="n">
        <v>61398</v>
      </c>
      <c r="H12591" s="3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10976</v>
      </c>
      <c r="C12592" s="1" t="str">
        <f aca="false">IF(H12592="",F12592,H12592)</f>
        <v>Ashby Duffy Solar Farm</v>
      </c>
      <c r="F12592" s="5"/>
      <c r="G12592" s="1" t="n">
        <v>61399</v>
      </c>
      <c r="H12592" s="3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10977</v>
      </c>
      <c r="C12593" s="1" t="str">
        <f aca="false">IF(H12593="",F12593,H12593)</f>
        <v>Bluegrove Wind</v>
      </c>
      <c r="F12593" s="5"/>
      <c r="G12593" s="1" t="n">
        <v>61400</v>
      </c>
      <c r="H12593" s="3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10978</v>
      </c>
      <c r="C12594" s="1" t="str">
        <f aca="false">IF(H12594="",F12594,H12594)</f>
        <v>Byers Wind</v>
      </c>
      <c r="F12594" s="5"/>
      <c r="G12594" s="1" t="n">
        <v>61401</v>
      </c>
      <c r="H12594" s="3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10979</v>
      </c>
      <c r="C12595" s="1" t="str">
        <f aca="false">IF(H12595="",F12595,H12595)</f>
        <v>Foard City Wind</v>
      </c>
      <c r="F12595" s="5"/>
      <c r="G12595" s="1" t="n">
        <v>61402</v>
      </c>
      <c r="H12595" s="3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10980</v>
      </c>
      <c r="C12596" s="1" t="str">
        <f aca="false">IF(H12596="",F12596,H12596)</f>
        <v>Deep Branch Farm</v>
      </c>
      <c r="F12596" s="5"/>
      <c r="G12596" s="1" t="n">
        <v>61403</v>
      </c>
      <c r="H12596" s="3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10981</v>
      </c>
      <c r="C12597" s="1" t="str">
        <f aca="false">IF(H12597="",F12597,H12597)</f>
        <v>Pikeville Farm</v>
      </c>
      <c r="F12597" s="5"/>
      <c r="G12597" s="1" t="n">
        <v>61404</v>
      </c>
      <c r="H12597" s="3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10982</v>
      </c>
      <c r="C12598" s="1" t="str">
        <f aca="false">IF(H12598="",F12598,H12598)</f>
        <v>Moorings Farm 2</v>
      </c>
      <c r="F12598" s="5"/>
      <c r="G12598" s="1" t="n">
        <v>61405</v>
      </c>
      <c r="H12598" s="3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10983</v>
      </c>
      <c r="C12599" s="1" t="str">
        <f aca="false">IF(H12599="",F12599,H12599)</f>
        <v>Essex Solar Center</v>
      </c>
      <c r="F12599" s="5"/>
      <c r="G12599" s="1" t="n">
        <v>61406</v>
      </c>
      <c r="H12599" s="3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10984</v>
      </c>
      <c r="C12600" s="1" t="str">
        <f aca="false">IF(H12600="",F12600,H12600)</f>
        <v>Cottonwood Wind Energy Center</v>
      </c>
      <c r="F12600" s="5"/>
      <c r="G12600" s="1" t="n">
        <v>61407</v>
      </c>
      <c r="H12600" s="3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10985</v>
      </c>
      <c r="C12601" s="1" t="str">
        <f aca="false">IF(H12601="",F12601,H12601)</f>
        <v>Canis Minor Solar Farm</v>
      </c>
      <c r="F12601" s="5"/>
      <c r="G12601" s="1" t="n">
        <v>61408</v>
      </c>
      <c r="H12601" s="3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10986</v>
      </c>
      <c r="C12602" s="1" t="str">
        <f aca="false">IF(H12602="",F12602,H12602)</f>
        <v>Highway 56 Solar</v>
      </c>
      <c r="F12602" s="5"/>
      <c r="G12602" s="1" t="n">
        <v>61409</v>
      </c>
      <c r="H12602" s="3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10987</v>
      </c>
      <c r="C12603" s="1" t="str">
        <f aca="false">IF(H12603="",F12603,H12603)</f>
        <v>Whitesboro Solar</v>
      </c>
      <c r="F12603" s="5"/>
      <c r="G12603" s="1" t="n">
        <v>61410</v>
      </c>
      <c r="H12603" s="3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10988</v>
      </c>
      <c r="C12604" s="1" t="str">
        <f aca="false">IF(H12604="",F12604,H12604)</f>
        <v>Whitesboro Solar II</v>
      </c>
      <c r="F12604" s="5"/>
      <c r="G12604" s="1" t="n">
        <v>61411</v>
      </c>
      <c r="H12604" s="3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10989</v>
      </c>
      <c r="C12605" s="1" t="str">
        <f aca="false">IF(H12605="",F12605,H12605)</f>
        <v>Latitude Solar Center</v>
      </c>
      <c r="F12605" s="5"/>
      <c r="G12605" s="1" t="n">
        <v>61412</v>
      </c>
      <c r="H12605" s="3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10990</v>
      </c>
      <c r="C12606" s="1" t="str">
        <f aca="false">IF(H12606="",F12606,H12606)</f>
        <v>NYC-HH - CONEY ISLAND HOSPITAL</v>
      </c>
      <c r="F12606" s="5"/>
      <c r="G12606" s="1" t="n">
        <v>61413</v>
      </c>
      <c r="H12606" s="3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10991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3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10992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3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10993</v>
      </c>
      <c r="C12609" s="1" t="str">
        <f aca="false">IF(H12609="",F12609,H12609)</f>
        <v>Mount Sinai Hospital</v>
      </c>
      <c r="F12609" s="5"/>
      <c r="G12609" s="1" t="n">
        <v>61416</v>
      </c>
      <c r="H12609" s="3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10994</v>
      </c>
      <c r="C12610" s="1" t="str">
        <f aca="false">IF(H12610="",F12610,H12610)</f>
        <v>Gopher Creek Wind Farm</v>
      </c>
      <c r="F12610" s="5"/>
      <c r="G12610" s="1" t="n">
        <v>61417</v>
      </c>
      <c r="H12610" s="3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10995</v>
      </c>
      <c r="C12611" s="1" t="str">
        <f aca="false">IF(H12611="",F12611,H12611)</f>
        <v>Valencia 1 Solar CA</v>
      </c>
      <c r="F12611" s="5"/>
      <c r="G12611" s="1" t="n">
        <v>61418</v>
      </c>
      <c r="H12611" s="3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10996</v>
      </c>
      <c r="C12612" s="1" t="str">
        <f aca="false">IF(H12612="",F12612,H12612)</f>
        <v>One Ten Partners PV</v>
      </c>
      <c r="F12612" s="5"/>
      <c r="G12612" s="1" t="n">
        <v>61419</v>
      </c>
      <c r="H12612" s="3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10997</v>
      </c>
      <c r="C12613" s="1" t="str">
        <f aca="false">IF(H12613="",F12613,H12613)</f>
        <v>Merced 1 PV</v>
      </c>
      <c r="F12613" s="5"/>
      <c r="G12613" s="1" t="n">
        <v>61420</v>
      </c>
      <c r="H12613" s="3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10998</v>
      </c>
      <c r="C12614" s="1" t="str">
        <f aca="false">IF(H12614="",F12614,H12614)</f>
        <v>Madera 1 PV</v>
      </c>
      <c r="F12614" s="5"/>
      <c r="G12614" s="1" t="n">
        <v>61421</v>
      </c>
      <c r="H12614" s="3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10999</v>
      </c>
      <c r="C12615" s="1" t="str">
        <f aca="false">IF(H12615="",F12615,H12615)</f>
        <v>Southampton Solar, LLC</v>
      </c>
      <c r="F12615" s="5"/>
      <c r="G12615" s="1" t="n">
        <v>61422</v>
      </c>
      <c r="H12615" s="3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11000</v>
      </c>
      <c r="C12616" s="1" t="str">
        <f aca="false">IF(H12616="",F12616,H12616)</f>
        <v>OR Solar 5, LLC</v>
      </c>
      <c r="F12616" s="5"/>
      <c r="G12616" s="1" t="n">
        <v>61423</v>
      </c>
      <c r="H12616" s="3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11001</v>
      </c>
      <c r="C12617" s="1" t="str">
        <f aca="false">IF(H12617="",F12617,H12617)</f>
        <v>OR Solar 8, LLC</v>
      </c>
      <c r="F12617" s="5"/>
      <c r="G12617" s="1" t="n">
        <v>61424</v>
      </c>
      <c r="H12617" s="3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11002</v>
      </c>
      <c r="C12618" s="1" t="str">
        <f aca="false">IF(H12618="",F12618,H12618)</f>
        <v>Coyote Ridge Community Solar</v>
      </c>
      <c r="F12618" s="5"/>
      <c r="G12618" s="1" t="n">
        <v>61425</v>
      </c>
      <c r="H12618" s="3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11003</v>
      </c>
      <c r="C12619" s="1" t="str">
        <f aca="false">IF(H12619="",F12619,H12619)</f>
        <v>Gopher CSG</v>
      </c>
      <c r="F12619" s="5"/>
      <c r="G12619" s="1" t="n">
        <v>61426</v>
      </c>
      <c r="H12619" s="3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11004</v>
      </c>
      <c r="C12620" s="1" t="str">
        <f aca="false">IF(H12620="",F12620,H12620)</f>
        <v>Richmond CSG</v>
      </c>
      <c r="F12620" s="5"/>
      <c r="G12620" s="1" t="n">
        <v>61427</v>
      </c>
      <c r="H12620" s="3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11005</v>
      </c>
      <c r="C12621" s="1" t="str">
        <f aca="false">IF(H12621="",F12621,H12621)</f>
        <v>Taylor Falls CSG</v>
      </c>
      <c r="F12621" s="5"/>
      <c r="G12621" s="1" t="n">
        <v>61428</v>
      </c>
      <c r="H12621" s="3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11006</v>
      </c>
      <c r="C12622" s="1" t="str">
        <f aca="false">IF(H12622="",F12622,H12622)</f>
        <v>Big George PV</v>
      </c>
      <c r="F12622" s="5"/>
      <c r="G12622" s="1" t="n">
        <v>61429</v>
      </c>
      <c r="H12622" s="3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11007</v>
      </c>
      <c r="C12623" s="1" t="str">
        <f aca="false">IF(H12623="",F12623,H12623)</f>
        <v>OR Solar 6, LLC</v>
      </c>
      <c r="F12623" s="5"/>
      <c r="G12623" s="1" t="n">
        <v>61430</v>
      </c>
      <c r="H12623" s="3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11008</v>
      </c>
      <c r="C12624" s="1" t="str">
        <f aca="false">IF(H12624="",F12624,H12624)</f>
        <v>Beacon BESS 1</v>
      </c>
      <c r="F12624" s="5"/>
      <c r="G12624" s="1" t="n">
        <v>61431</v>
      </c>
      <c r="H12624" s="3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11009</v>
      </c>
      <c r="C12625" s="1" t="str">
        <f aca="false">IF(H12625="",F12625,H12625)</f>
        <v>SCE&amp;G Curie CSG</v>
      </c>
      <c r="F12625" s="5"/>
      <c r="G12625" s="1" t="n">
        <v>61432</v>
      </c>
      <c r="H12625" s="3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11010</v>
      </c>
      <c r="C12626" s="1" t="str">
        <f aca="false">IF(H12626="",F12626,H12626)</f>
        <v>SCE&amp;G Nimitz CSG</v>
      </c>
      <c r="F12626" s="5"/>
      <c r="G12626" s="1" t="n">
        <v>61433</v>
      </c>
      <c r="H12626" s="3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11011</v>
      </c>
      <c r="C12627" s="1" t="str">
        <f aca="false">IF(H12627="",F12627,H12627)</f>
        <v>SCE&amp;G Springfield CSG</v>
      </c>
      <c r="F12627" s="5"/>
      <c r="G12627" s="1" t="n">
        <v>61434</v>
      </c>
      <c r="H12627" s="3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11012</v>
      </c>
      <c r="C12628" s="1" t="str">
        <f aca="false">IF(H12628="",F12628,H12628)</f>
        <v>DG AMP Solar Coldwater</v>
      </c>
      <c r="F12628" s="5"/>
      <c r="G12628" s="1" t="n">
        <v>61435</v>
      </c>
      <c r="H12628" s="3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11013</v>
      </c>
      <c r="C12629" s="1" t="str">
        <f aca="false">IF(H12629="",F12629,H12629)</f>
        <v>DG AMP Solar Orrville 3</v>
      </c>
      <c r="F12629" s="5"/>
      <c r="G12629" s="1" t="n">
        <v>61436</v>
      </c>
      <c r="H12629" s="3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11014</v>
      </c>
      <c r="C12630" s="1" t="str">
        <f aca="false">IF(H12630="",F12630,H12630)</f>
        <v>DG AMP Solar Versailles</v>
      </c>
      <c r="F12630" s="5"/>
      <c r="G12630" s="1" t="n">
        <v>61437</v>
      </c>
      <c r="H12630" s="3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11015</v>
      </c>
      <c r="C12631" s="1" t="str">
        <f aca="false">IF(H12631="",F12631,H12631)</f>
        <v>DG AMP Solar Jackson Center</v>
      </c>
      <c r="F12631" s="5"/>
      <c r="G12631" s="1" t="n">
        <v>61438</v>
      </c>
      <c r="H12631" s="3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11016</v>
      </c>
      <c r="C12632" s="1" t="str">
        <f aca="false">IF(H12632="",F12632,H12632)</f>
        <v>Panasonic Carport Solar</v>
      </c>
      <c r="F12632" s="5"/>
      <c r="G12632" s="1" t="n">
        <v>61439</v>
      </c>
      <c r="H12632" s="3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11017</v>
      </c>
      <c r="C12633" s="1" t="str">
        <f aca="false">IF(H12633="",F12633,H12633)</f>
        <v>Denver Braswell PV</v>
      </c>
      <c r="F12633" s="5"/>
      <c r="G12633" s="1" t="n">
        <v>61441</v>
      </c>
      <c r="H12633" s="3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11018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3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11019</v>
      </c>
      <c r="C12635" s="1" t="str">
        <f aca="false">IF(H12635="",F12635,H12635)</f>
        <v>Foundation Mann Packing</v>
      </c>
      <c r="F12635" s="5"/>
      <c r="G12635" s="1" t="n">
        <v>61443</v>
      </c>
      <c r="H12635" s="3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11020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3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11021</v>
      </c>
      <c r="C12637" s="1" t="str">
        <f aca="false">IF(H12637="",F12637,H12637)</f>
        <v>RE Gaskell West 1 LLC</v>
      </c>
      <c r="F12637" s="5"/>
      <c r="G12637" s="1" t="n">
        <v>61445</v>
      </c>
      <c r="H12637" s="3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11022</v>
      </c>
      <c r="C12638" s="1" t="str">
        <f aca="false">IF(H12638="",F12638,H12638)</f>
        <v>RE Gaskell West 2 LLC</v>
      </c>
      <c r="F12638" s="5"/>
      <c r="G12638" s="1" t="n">
        <v>61446</v>
      </c>
      <c r="H12638" s="3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11023</v>
      </c>
      <c r="C12639" s="1" t="str">
        <f aca="false">IF(H12639="",F12639,H12639)</f>
        <v>RE Gaskell West 3 LLC</v>
      </c>
      <c r="F12639" s="5"/>
      <c r="G12639" s="1" t="n">
        <v>61447</v>
      </c>
      <c r="H12639" s="3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11024</v>
      </c>
      <c r="C12640" s="1" t="str">
        <f aca="false">IF(H12640="",F12640,H12640)</f>
        <v>RE Gaskell West 4 LLC</v>
      </c>
      <c r="F12640" s="5"/>
      <c r="G12640" s="1" t="n">
        <v>61448</v>
      </c>
      <c r="H12640" s="3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11025</v>
      </c>
      <c r="C12641" s="1" t="str">
        <f aca="false">IF(H12641="",F12641,H12641)</f>
        <v>RE Gaskell West 5 LLC</v>
      </c>
      <c r="F12641" s="5"/>
      <c r="G12641" s="1" t="n">
        <v>61449</v>
      </c>
      <c r="H12641" s="3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3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3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3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3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3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3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3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10167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3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3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3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3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3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3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3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3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3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3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3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10577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3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4996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3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11026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11027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K12672" s="1" t="s">
        <v>17590</v>
      </c>
    </row>
    <row r="12673" customFormat="false" ht="15" hidden="false" customHeight="true" outlineLevel="0" collapsed="false">
      <c r="A12673" s="1" t="n">
        <f aca="false">A11591</f>
        <v>9980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K12673" s="1" t="s">
        <v>17590</v>
      </c>
    </row>
    <row r="12674" customFormat="false" ht="15" hidden="false" customHeight="true" outlineLevel="0" collapsed="false">
      <c r="A12674" s="1" t="n">
        <f aca="false">A11796</f>
        <v>10184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K12674" s="1" t="s">
        <v>17590</v>
      </c>
    </row>
    <row r="12675" customFormat="false" ht="15" hidden="false" customHeight="true" outlineLevel="0" collapsed="false">
      <c r="A12675" s="1" t="n">
        <f aca="false">A11928</f>
        <v>10316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11028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11029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11030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11031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11032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11033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11034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11035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11036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11037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11038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11039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11040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11041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K12691" s="1" t="s">
        <v>17590</v>
      </c>
    </row>
    <row r="12692" customFormat="false" ht="15" hidden="false" customHeight="true" outlineLevel="0" collapsed="false">
      <c r="A12692" s="3" t="n">
        <f aca="false">MAX($A$2:$A12691)+1</f>
        <v>11042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K12692" s="1" t="s">
        <v>17590</v>
      </c>
    </row>
    <row r="12693" customFormat="false" ht="15" hidden="false" customHeight="true" outlineLevel="0" collapsed="false">
      <c r="A12693" s="1" t="n">
        <f aca="false">A11081</f>
        <v>9507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11043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11044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11045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11046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11047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11048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K12699" s="1" t="s">
        <v>17590</v>
      </c>
    </row>
    <row r="12700" customFormat="false" ht="15" hidden="false" customHeight="true" outlineLevel="0" collapsed="false">
      <c r="A12700" s="1" t="n">
        <f aca="false">A3364</f>
        <v>2435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11049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11050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11051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K12703" s="1" t="s">
        <v>17590</v>
      </c>
    </row>
    <row r="12704" customFormat="false" ht="15" hidden="false" customHeight="true" outlineLevel="0" collapsed="false">
      <c r="A12704" s="1" t="n">
        <f aca="false">A12310</f>
        <v>10695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K12704" s="1" t="s">
        <v>17590</v>
      </c>
    </row>
    <row r="12705" customFormat="false" ht="15" hidden="false" customHeight="true" outlineLevel="0" collapsed="false">
      <c r="A12705" s="1" t="n">
        <f aca="false">A12137</f>
        <v>10523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11052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K12706" s="1" t="s">
        <v>17590</v>
      </c>
    </row>
    <row r="12707" customFormat="false" ht="15" hidden="false" customHeight="true" outlineLevel="0" collapsed="false">
      <c r="A12707" s="1" t="n">
        <f aca="false">A12192</f>
        <v>10577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K12707" s="1" t="s">
        <v>17590</v>
      </c>
    </row>
    <row r="12708" customFormat="false" ht="15" hidden="false" customHeight="true" outlineLevel="0" collapsed="false">
      <c r="A12708" s="1" t="n">
        <f aca="false">A12013</f>
        <v>10400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11053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11054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11055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11056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3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3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3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3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3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3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11057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K12719" s="1" t="s">
        <v>17672</v>
      </c>
    </row>
    <row r="12720" customFormat="false" ht="15" hidden="false" customHeight="true" outlineLevel="0" collapsed="false">
      <c r="A12720" s="1" t="n">
        <f aca="false">A12719</f>
        <v>11057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3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3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3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3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3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3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3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3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3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3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3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3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3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3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3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3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11058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3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3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3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3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3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3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3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8417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K12745" s="1" t="s">
        <v>17672</v>
      </c>
    </row>
    <row r="12746" customFormat="false" ht="15" hidden="false" customHeight="true" outlineLevel="0" collapsed="false">
      <c r="A12746" s="1" t="n">
        <f aca="false">A9419</f>
        <v>8417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K12746" s="1" t="s">
        <v>17672</v>
      </c>
    </row>
    <row r="12747" customFormat="false" ht="15" hidden="false" customHeight="true" outlineLevel="0" collapsed="false">
      <c r="A12747" s="1" t="n">
        <f aca="false">A9422</f>
        <v>8418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11059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K12748" s="1" t="s">
        <v>17672</v>
      </c>
    </row>
    <row r="12749" customFormat="false" ht="15" hidden="false" customHeight="true" outlineLevel="0" collapsed="false">
      <c r="A12749" s="1" t="n">
        <f aca="false">A12748</f>
        <v>11059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K12749" s="1" t="s">
        <v>17672</v>
      </c>
    </row>
    <row r="12750" customFormat="false" ht="15" hidden="false" customHeight="true" outlineLevel="0" collapsed="false">
      <c r="A12750" s="1" t="n">
        <f aca="false">A12748</f>
        <v>11059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K12750" s="1" t="s">
        <v>17672</v>
      </c>
    </row>
    <row r="12751" customFormat="false" ht="15" hidden="false" customHeight="true" outlineLevel="0" collapsed="false">
      <c r="A12751" s="1" t="n">
        <f aca="false">A12748</f>
        <v>11059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K12751" s="1" t="s">
        <v>17672</v>
      </c>
    </row>
    <row r="12752" customFormat="false" ht="15" hidden="false" customHeight="true" outlineLevel="0" collapsed="false">
      <c r="A12752" s="1" t="n">
        <f aca="false">A12748</f>
        <v>11059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K12752" s="1" t="s">
        <v>17672</v>
      </c>
    </row>
    <row r="12753" customFormat="false" ht="15" hidden="false" customHeight="true" outlineLevel="0" collapsed="false">
      <c r="A12753" s="1" t="n">
        <f aca="false">A12748</f>
        <v>11059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K12753" s="1" t="s">
        <v>17672</v>
      </c>
    </row>
    <row r="12754" customFormat="false" ht="15" hidden="false" customHeight="true" outlineLevel="0" collapsed="false">
      <c r="A12754" s="1" t="n">
        <f aca="false">A12748</f>
        <v>11059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K12754" s="1" t="s">
        <v>17672</v>
      </c>
    </row>
    <row r="12755" customFormat="false" ht="15" hidden="false" customHeight="true" outlineLevel="0" collapsed="false">
      <c r="A12755" s="1" t="n">
        <f aca="false">A12748</f>
        <v>11059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K12755" s="1" t="s">
        <v>17672</v>
      </c>
    </row>
    <row r="12756" customFormat="false" ht="15" hidden="false" customHeight="true" outlineLevel="0" collapsed="false">
      <c r="A12756" s="1" t="n">
        <f aca="false">A12748</f>
        <v>11059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3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1287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11060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K12759" s="1" t="s">
        <v>17672</v>
      </c>
    </row>
    <row r="12760" customFormat="false" ht="15" hidden="false" customHeight="true" outlineLevel="0" collapsed="false">
      <c r="A12760" s="1" t="n">
        <f aca="false">A12759</f>
        <v>11060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K12760" s="1" t="s">
        <v>17672</v>
      </c>
    </row>
    <row r="12761" customFormat="false" ht="15" hidden="false" customHeight="true" outlineLevel="0" collapsed="false">
      <c r="A12761" s="1" t="n">
        <f aca="false">A12759</f>
        <v>11060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K12761" s="1" t="s">
        <v>17672</v>
      </c>
    </row>
    <row r="12762" customFormat="false" ht="15" hidden="false" customHeight="true" outlineLevel="0" collapsed="false">
      <c r="A12762" s="1" t="n">
        <f aca="false">A12759</f>
        <v>11060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11061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K12763" s="1" t="s">
        <v>17672</v>
      </c>
    </row>
    <row r="12764" customFormat="false" ht="15" hidden="false" customHeight="true" outlineLevel="0" collapsed="false">
      <c r="A12764" s="1" t="n">
        <f aca="false">A12763</f>
        <v>11061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1287</v>
      </c>
      <c r="B12765" s="1" t="n">
        <f aca="false">IF(COUNTIF($G$1:$G$12712,G12765&gt;0),0,INDEX($A$1:$A$12712,MATCH(G12765,$G$1:$G$12712,0)))</f>
        <v>1287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3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11062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3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11063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3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2390</v>
      </c>
      <c r="B12774" s="1" t="n">
        <f aca="false">IF(COUNTIF($G$1:$G$12712,G12774&gt;0),0,INDEX($A$1:$A$12712,MATCH(G12774,$G$1:$G$12712,0)))</f>
        <v>2390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3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3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3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3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3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3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3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3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3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3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11064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3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3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3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3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3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3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3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3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3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3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3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3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3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3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3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3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11065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3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3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11066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3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3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3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3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3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3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3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3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11067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11068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3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3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3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3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2044</v>
      </c>
      <c r="B12819" s="1" t="n">
        <f aca="false">IF(COUNTIF($G$1:$G$12712,G12819&gt;0),0,INDEX($A$1:$A$12712,MATCH(G12819,$G$1:$G$12712,0)))</f>
        <v>2044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3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2044</v>
      </c>
      <c r="B12820" s="1" t="n">
        <f aca="false">IF(COUNTIF($G$1:$G$12712,G12820&gt;0),0,INDEX($A$1:$A$12712,MATCH(G12820,$G$1:$G$12712,0)))</f>
        <v>2044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3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2045</v>
      </c>
      <c r="B12821" s="1" t="n">
        <f aca="false">IF(COUNTIF($G$1:$G$12712,G12821&gt;0),0,INDEX($A$1:$A$12712,MATCH(G12821,$G$1:$G$12712,0)))</f>
        <v>2045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3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2045</v>
      </c>
      <c r="B12822" s="1" t="n">
        <f aca="false">IF(COUNTIF($G$1:$G$12712,G12822&gt;0),0,INDEX($A$1:$A$12712,MATCH(G12822,$G$1:$G$12712,0)))</f>
        <v>2045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3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1093</v>
      </c>
      <c r="B12823" s="1" t="n">
        <f aca="false">IF(COUNTIF($G$1:$G$12712,G12823&gt;0),0,INDEX($A$1:$A$12712,MATCH(G12823,$G$1:$G$12712,0)))</f>
        <v>1093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3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2475</v>
      </c>
      <c r="B12824" s="1" t="n">
        <f aca="false">IF(COUNTIF($G$1:$G$12712,G12824&gt;0),0,INDEX($A$1:$A$12712,MATCH(G12824,$G$1:$G$12712,0)))</f>
        <v>2475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3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7954</v>
      </c>
      <c r="B12825" s="1" t="n">
        <f aca="false">IF(COUNTIF($G$1:$G$12712,G12825&gt;0),0,INDEX($A$1:$A$12712,MATCH(G12825,$G$1:$G$12712,0)))</f>
        <v>7954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3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1136</v>
      </c>
      <c r="B12826" s="1" t="n">
        <f aca="false">IF(COUNTIF($G$1:$G$12712,G12826&gt;0),0,INDEX($A$1:$A$12712,MATCH(G12826,$G$1:$G$12712,0)))</f>
        <v>1136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3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1136</v>
      </c>
      <c r="B12827" s="1" t="n">
        <f aca="false">IF(COUNTIF($G$1:$G$12712,G12827&gt;0),0,INDEX($A$1:$A$12712,MATCH(G12827,$G$1:$G$12712,0)))</f>
        <v>1136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3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1153</v>
      </c>
      <c r="B12828" s="1" t="n">
        <f aca="false">IF(COUNTIF($G$1:$G$12712,G12828&gt;0),0,INDEX($A$1:$A$12712,MATCH(G12828,$G$1:$G$12712,0)))</f>
        <v>1153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3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2970</v>
      </c>
      <c r="B12829" s="1" t="n">
        <f aca="false">IF(COUNTIF($G$1:$G$12712,G12829&gt;0),0,INDEX($A$1:$A$12712,MATCH(G12829,$G$1:$G$12712,0)))</f>
        <v>2970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3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2046</v>
      </c>
      <c r="B12830" s="1" t="n">
        <f aca="false">IF(COUNTIF($G$1:$G$12712,G12830&gt;0),0,INDEX($A$1:$A$12712,MATCH(G12830,$G$1:$G$12712,0)))</f>
        <v>2046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3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2046</v>
      </c>
      <c r="B12831" s="1" t="n">
        <f aca="false">IF(COUNTIF($G$1:$G$12712,G12831&gt;0),0,INDEX($A$1:$A$12712,MATCH(G12831,$G$1:$G$12712,0)))</f>
        <v>2046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3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2047</v>
      </c>
      <c r="B12832" s="1" t="n">
        <f aca="false">IF(COUNTIF($G$1:$G$12712,G12832&gt;0),0,INDEX($A$1:$A$12712,MATCH(G12832,$G$1:$G$12712,0)))</f>
        <v>2047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3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1194</v>
      </c>
      <c r="B12833" s="1" t="n">
        <f aca="false">IF(COUNTIF($G$1:$G$12712,G12833&gt;0),0,INDEX($A$1:$A$12712,MATCH(G12833,$G$1:$G$12712,0)))</f>
        <v>1194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3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1194</v>
      </c>
      <c r="B12834" s="1" t="n">
        <f aca="false">IF(COUNTIF($G$1:$G$12712,G12834&gt;0),0,INDEX($A$1:$A$12712,MATCH(G12834,$G$1:$G$12712,0)))</f>
        <v>1194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3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1213</v>
      </c>
      <c r="B12835" s="1" t="n">
        <f aca="false">IF(COUNTIF($G$1:$G$12712,G12835&gt;0),0,INDEX($A$1:$A$12712,MATCH(G12835,$G$1:$G$12712,0)))</f>
        <v>1213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3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1213</v>
      </c>
      <c r="B12836" s="1" t="n">
        <f aca="false">IF(COUNTIF($G$1:$G$12712,G12836&gt;0),0,INDEX($A$1:$A$12712,MATCH(G12836,$G$1:$G$12712,0)))</f>
        <v>1213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3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1213</v>
      </c>
      <c r="B12837" s="1" t="n">
        <f aca="false">IF(COUNTIF($G$1:$G$12712,G12837&gt;0),0,INDEX($A$1:$A$12712,MATCH(G12837,$G$1:$G$12712,0)))</f>
        <v>1213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3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1213</v>
      </c>
      <c r="B12838" s="1" t="n">
        <f aca="false">IF(COUNTIF($G$1:$G$12712,G12838&gt;0),0,INDEX($A$1:$A$12712,MATCH(G12838,$G$1:$G$12712,0)))</f>
        <v>1213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3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2732</v>
      </c>
      <c r="B12839" s="1" t="n">
        <f aca="false">IF(COUNTIF($G$1:$G$12712,G12839&gt;0),0,INDEX($A$1:$A$12712,MATCH(G12839,$G$1:$G$12712,0)))</f>
        <v>2732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3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2732</v>
      </c>
      <c r="B12840" s="1" t="n">
        <f aca="false">IF(COUNTIF($G$1:$G$12712,G12840&gt;0),0,INDEX($A$1:$A$12712,MATCH(G12840,$G$1:$G$12712,0)))</f>
        <v>2732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3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1524</v>
      </c>
      <c r="B12841" s="1" t="n">
        <f aca="false">IF(COUNTIF($G$1:$G$12712,G12841&gt;0),0,INDEX($A$1:$A$12712,MATCH(G12841,$G$1:$G$12712,0)))</f>
        <v>1524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3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2476</v>
      </c>
      <c r="B12842" s="1" t="n">
        <f aca="false">IF(COUNTIF($G$1:$G$12712,G12842&gt;0),0,INDEX($A$1:$A$12712,MATCH(G12842,$G$1:$G$12712,0)))</f>
        <v>2476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3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1797</v>
      </c>
      <c r="B12843" s="1" t="n">
        <f aca="false">IF(COUNTIF($G$1:$G$12712,G12843&gt;0),0,INDEX($A$1:$A$12712,MATCH(G12843,$G$1:$G$12712,0)))</f>
        <v>1797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3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1093</v>
      </c>
      <c r="B12844" s="1" t="n">
        <f aca="false">IF(COUNTIF($G$1:$G$12712,G12844&gt;0),0,INDEX($A$1:$A$12712,MATCH(G12844,$G$1:$G$12712,0)))</f>
        <v>1093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3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1093</v>
      </c>
      <c r="B12845" s="1" t="n">
        <f aca="false">IF(COUNTIF($G$1:$G$12712,G12845&gt;0),0,INDEX($A$1:$A$12712,MATCH(G12845,$G$1:$G$12712,0)))</f>
        <v>1093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3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1093</v>
      </c>
      <c r="B12846" s="1" t="n">
        <f aca="false">IF(COUNTIF($G$1:$G$12712,G12846&gt;0),0,INDEX($A$1:$A$12712,MATCH(G12846,$G$1:$G$12712,0)))</f>
        <v>1093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3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1797</v>
      </c>
      <c r="B12847" s="1" t="n">
        <f aca="false">IF(COUNTIF($G$1:$G$12712,G12847&gt;0),0,INDEX($A$1:$A$12712,MATCH(G12847,$G$1:$G$12712,0)))</f>
        <v>1797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3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1798</v>
      </c>
      <c r="B12848" s="1" t="n">
        <f aca="false">IF(COUNTIF($G$1:$G$12712,G12848&gt;0),0,INDEX($A$1:$A$12712,MATCH(G12848,$G$1:$G$12712,0)))</f>
        <v>1798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3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1153</v>
      </c>
      <c r="B12849" s="1" t="n">
        <f aca="false">IF(COUNTIF($G$1:$G$12712,G12849&gt;0),0,INDEX($A$1:$A$12712,MATCH(G12849,$G$1:$G$12712,0)))</f>
        <v>1153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3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1800</v>
      </c>
      <c r="B12850" s="1" t="n">
        <f aca="false">IF(COUNTIF($G$1:$G$12712,G12850&gt;0),0,INDEX($A$1:$A$12712,MATCH(G12850,$G$1:$G$12712,0)))</f>
        <v>1800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3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1800</v>
      </c>
      <c r="B12851" s="1" t="n">
        <f aca="false">IF(COUNTIF($G$1:$G$12712,G12851&gt;0),0,INDEX($A$1:$A$12712,MATCH(G12851,$G$1:$G$12712,0)))</f>
        <v>1800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3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1801</v>
      </c>
      <c r="B12852" s="1" t="n">
        <f aca="false">IF(COUNTIF($G$1:$G$12712,G12852&gt;0),0,INDEX($A$1:$A$12712,MATCH(G12852,$G$1:$G$12712,0)))</f>
        <v>1801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3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11069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K12853" s="1" t="s">
        <v>17672</v>
      </c>
    </row>
    <row r="12854" customFormat="false" ht="15" hidden="false" customHeight="true" outlineLevel="0" collapsed="false">
      <c r="A12854" s="1" t="n">
        <f aca="false">A12853</f>
        <v>11069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K12854" s="1" t="s">
        <v>17672</v>
      </c>
    </row>
    <row r="12855" customFormat="false" ht="15" hidden="false" customHeight="true" outlineLevel="0" collapsed="false">
      <c r="A12855" s="1" t="n">
        <f aca="false">A12853</f>
        <v>11069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1803</v>
      </c>
      <c r="B12856" s="1" t="n">
        <f aca="false">IF(COUNTIF($G$1:$G$12712,G12856&gt;0),0,INDEX($A$1:$A$12712,MATCH(G12856,$G$1:$G$12712,0)))</f>
        <v>1803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3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11070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11071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1799</v>
      </c>
      <c r="B12859" s="1" t="n">
        <f aca="false">IF(COUNTIF($G$1:$G$12712,G12859&gt;0),0,INDEX($A$1:$A$12712,MATCH(G12859,$G$1:$G$12712,0)))</f>
        <v>1799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3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1804</v>
      </c>
      <c r="B12860" s="1" t="n">
        <f aca="false">IF(COUNTIF($G$1:$G$12712,G12860&gt;0),0,INDEX($A$1:$A$12712,MATCH(G12860,$G$1:$G$12712,0)))</f>
        <v>1804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3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11072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3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11072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3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1771</v>
      </c>
      <c r="B12863" s="1" t="n">
        <f aca="false">IF(COUNTIF($G$1:$G$12712,G12863&gt;0),0,INDEX($A$1:$A$12712,MATCH(G12863,$G$1:$G$12712,0)))</f>
        <v>1771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3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1772</v>
      </c>
      <c r="B12864" s="1" t="n">
        <f aca="false">IF(COUNTIF($G$1:$G$12712,G12864&gt;0),0,INDEX($A$1:$A$12712,MATCH(G12864,$G$1:$G$12712,0)))</f>
        <v>1772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3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11073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3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3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1773</v>
      </c>
      <c r="B12868" s="1" t="n">
        <f aca="false">IF(COUNTIF($G$1:$G$12712,G12868&gt;0),0,INDEX($A$1:$A$12712,MATCH(G12868,$G$1:$G$12712,0)))</f>
        <v>1773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3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1773</v>
      </c>
      <c r="B12869" s="1" t="n">
        <f aca="false">IF(COUNTIF($G$1:$G$12712,G12869&gt;0),0,INDEX($A$1:$A$12712,MATCH(G12869,$G$1:$G$12712,0)))</f>
        <v>1773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3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5502</v>
      </c>
      <c r="B12870" s="1" t="n">
        <f aca="false">IF(COUNTIF($G$1:$G$12712,G12870&gt;0),0,INDEX($A$1:$A$12712,MATCH(G12870,$G$1:$G$12712,0)))</f>
        <v>5502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3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1774</v>
      </c>
      <c r="B12871" s="1" t="n">
        <f aca="false">IF(COUNTIF($G$1:$G$12712,G12871&gt;0),0,INDEX($A$1:$A$12712,MATCH(G12871,$G$1:$G$12712,0)))</f>
        <v>1774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3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1774</v>
      </c>
      <c r="B12872" s="1" t="n">
        <f aca="false">IF(COUNTIF($G$1:$G$12712,G12872&gt;0),0,INDEX($A$1:$A$12712,MATCH(G12872,$G$1:$G$12712,0)))</f>
        <v>1774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3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8101</v>
      </c>
      <c r="B12873" s="1" t="n">
        <f aca="false">IF(COUNTIF($G$1:$G$12712,G12873&gt;0),0,INDEX($A$1:$A$12712,MATCH(G12873,$G$1:$G$12712,0)))</f>
        <v>8101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3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3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3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3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3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3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3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11074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K12880" s="1" t="s">
        <v>17672</v>
      </c>
    </row>
    <row r="12881" customFormat="false" ht="15" hidden="false" customHeight="true" outlineLevel="0" collapsed="false">
      <c r="A12881" s="1" t="n">
        <f aca="false">A12880</f>
        <v>11074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K12881" s="1" t="s">
        <v>17672</v>
      </c>
    </row>
    <row r="12882" customFormat="false" ht="15" hidden="false" customHeight="true" outlineLevel="0" collapsed="false">
      <c r="A12882" s="1" t="n">
        <f aca="false">A12880</f>
        <v>11074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3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3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1191</v>
      </c>
      <c r="B12885" s="1" t="n">
        <f aca="false">IF(COUNTIF($G$1:$G$12712,G12885&gt;0),0,INDEX($A$1:$A$12712,MATCH(G12885,$G$1:$G$12712,0)))</f>
        <v>1191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3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3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11075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K12887" s="1" t="s">
        <v>17672</v>
      </c>
    </row>
    <row r="12888" customFormat="false" ht="15" hidden="false" customHeight="true" outlineLevel="0" collapsed="false">
      <c r="A12888" s="1" t="n">
        <f aca="false">A12887</f>
        <v>11075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3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7767</v>
      </c>
      <c r="B12890" s="1" t="n">
        <f aca="false">IF(COUNTIF($G$1:$G$12712,G12890&gt;0),0,INDEX($A$1:$A$12712,MATCH(G12890,$G$1:$G$12712,0)))</f>
        <v>7767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3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1812</v>
      </c>
      <c r="B12891" s="1" t="n">
        <f aca="false">IF(COUNTIF($G$1:$G$12712,G12891&gt;0),0,INDEX($A$1:$A$12712,MATCH(G12891,$G$1:$G$12712,0)))</f>
        <v>1812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3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1813</v>
      </c>
      <c r="B12892" s="1" t="n">
        <f aca="false">IF(COUNTIF($G$1:$G$12712,G12892&gt;0),0,INDEX($A$1:$A$12712,MATCH(G12892,$G$1:$G$12712,0)))</f>
        <v>1813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3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1814</v>
      </c>
      <c r="B12893" s="1" t="n">
        <f aca="false">IF(COUNTIF($G$1:$G$12712,G12893&gt;0),0,INDEX($A$1:$A$12712,MATCH(G12893,$G$1:$G$12712,0)))</f>
        <v>1814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3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1814</v>
      </c>
      <c r="B12894" s="1" t="n">
        <f aca="false">IF(COUNTIF($G$1:$G$12712,G12894&gt;0),0,INDEX($A$1:$A$12712,MATCH(G12894,$G$1:$G$12712,0)))</f>
        <v>1814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3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1814</v>
      </c>
      <c r="B12895" s="1" t="n">
        <f aca="false">IF(COUNTIF($G$1:$G$12712,G12895&gt;0),0,INDEX($A$1:$A$12712,MATCH(G12895,$G$1:$G$12712,0)))</f>
        <v>1814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3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1814</v>
      </c>
      <c r="B12896" s="1" t="n">
        <f aca="false">IF(COUNTIF($G$1:$G$12712,G12896&gt;0),0,INDEX($A$1:$A$12712,MATCH(G12896,$G$1:$G$12712,0)))</f>
        <v>1814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3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7836</v>
      </c>
      <c r="B12897" s="1" t="n">
        <f aca="false">IF(COUNTIF($G$1:$G$12712,G12897&gt;0),0,INDEX($A$1:$A$12712,MATCH(G12897,$G$1:$G$12712,0)))</f>
        <v>7836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3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1815</v>
      </c>
      <c r="B12898" s="1" t="n">
        <f aca="false">IF(COUNTIF($G$1:$G$12712,G12898&gt;0),0,INDEX($A$1:$A$12712,MATCH(G12898,$G$1:$G$12712,0)))</f>
        <v>1815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3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3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1816</v>
      </c>
      <c r="B12900" s="1" t="n">
        <f aca="false">IF(COUNTIF($G$1:$G$12712,G12900&gt;0),0,INDEX($A$1:$A$12712,MATCH(G12900,$G$1:$G$12712,0)))</f>
        <v>1816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3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11076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3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11076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3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1817</v>
      </c>
      <c r="B12903" s="1" t="n">
        <f aca="false">IF(COUNTIF($G$1:$G$12712,G12903&gt;0),0,INDEX($A$1:$A$12712,MATCH(G12903,$G$1:$G$12712,0)))</f>
        <v>1817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3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1817</v>
      </c>
      <c r="B12904" s="1" t="n">
        <f aca="false">IF(COUNTIF($G$1:$G$12712,G12904&gt;0),0,INDEX($A$1:$A$12712,MATCH(G12904,$G$1:$G$12712,0)))</f>
        <v>1817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3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1819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K12905" s="1" t="s">
        <v>17672</v>
      </c>
    </row>
    <row r="12906" customFormat="false" ht="15" hidden="false" customHeight="true" outlineLevel="0" collapsed="false">
      <c r="A12906" s="1" t="n">
        <f aca="false">A2744</f>
        <v>1819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11077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11078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11079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11080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11081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2499</v>
      </c>
      <c r="B12912" s="1" t="n">
        <f aca="false">IF(COUNTIF($G$1:$G$12712,G12912&gt;0),0,INDEX($A$1:$A$12712,MATCH(G12912,$G$1:$G$12712,0)))</f>
        <v>2499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3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3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3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3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3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3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3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3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3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3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2054</v>
      </c>
      <c r="B12922" s="1" t="n">
        <f aca="false">IF(COUNTIF($G$1:$G$12712,G12922&gt;0),0,INDEX($A$1:$A$12712,MATCH(G12922,$G$1:$G$12712,0)))</f>
        <v>2054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3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2054</v>
      </c>
      <c r="B12923" s="1" t="n">
        <f aca="false">IF(COUNTIF($G$1:$G$12712,G12923&gt;0),0,INDEX($A$1:$A$12712,MATCH(G12923,$G$1:$G$12712,0)))</f>
        <v>2054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3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11082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11083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K12925" s="1" t="s">
        <v>17672</v>
      </c>
    </row>
    <row r="12926" customFormat="false" ht="15" hidden="false" customHeight="true" outlineLevel="0" collapsed="false">
      <c r="A12926" s="1" t="n">
        <f aca="false">A12925</f>
        <v>11083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11084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K12927" s="1" t="s">
        <v>17672</v>
      </c>
    </row>
    <row r="12928" customFormat="false" ht="15" hidden="false" customHeight="true" outlineLevel="0" collapsed="false">
      <c r="A12928" s="1" t="n">
        <f aca="false">A12927</f>
        <v>11084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11085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11086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2969</v>
      </c>
      <c r="B12931" s="1" t="n">
        <f aca="false">IF(COUNTIF($G$1:$G$12712,G12931&gt;0),0,INDEX($A$1:$A$12712,MATCH(G12931,$G$1:$G$12712,0)))</f>
        <v>2969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3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2969</v>
      </c>
      <c r="B12932" s="1" t="n">
        <f aca="false">IF(COUNTIF($G$1:$G$12712,G12932&gt;0),0,INDEX($A$1:$A$12712,MATCH(G12932,$G$1:$G$12712,0)))</f>
        <v>2969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3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3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1142</v>
      </c>
      <c r="B12934" s="1" t="n">
        <f aca="false">IF(COUNTIF($G$1:$G$12712,G12934&gt;0),0,INDEX($A$1:$A$12712,MATCH(G12934,$G$1:$G$12712,0)))</f>
        <v>1142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3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11087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11088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2478</v>
      </c>
      <c r="B12937" s="1" t="n">
        <f aca="false">IF(COUNTIF($G$1:$G$12712,G12937&gt;0),0,INDEX($A$1:$A$12712,MATCH(G12937,$G$1:$G$12712,0)))</f>
        <v>2478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3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1582</v>
      </c>
      <c r="B12938" s="1" t="n">
        <f aca="false">IF(COUNTIF($G$1:$G$12712,G12938&gt;0),0,INDEX($A$1:$A$12712,MATCH(G12938,$G$1:$G$12712,0)))</f>
        <v>1582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3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1582</v>
      </c>
      <c r="B12939" s="1" t="n">
        <f aca="false">IF(COUNTIF($G$1:$G$12712,G12939&gt;0),0,INDEX($A$1:$A$12712,MATCH(G12939,$G$1:$G$12712,0)))</f>
        <v>1582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3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11089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11090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1086</v>
      </c>
      <c r="B12942" s="1" t="n">
        <f aca="false">IF(COUNTIF($G$1:$G$12712,G12942&gt;0),0,INDEX($A$1:$A$12712,MATCH(G12942,$G$1:$G$12712,0)))</f>
        <v>1086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3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1141</v>
      </c>
      <c r="B12943" s="1" t="n">
        <f aca="false">IF(COUNTIF($G$1:$G$12712,G12943&gt;0),0,INDEX($A$1:$A$12712,MATCH(G12943,$G$1:$G$12712,0)))</f>
        <v>1141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3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1125</v>
      </c>
      <c r="B12944" s="1" t="n">
        <f aca="false">IF(COUNTIF($G$1:$G$12712,G12944&gt;0),0,INDEX($A$1:$A$12712,MATCH(G12944,$G$1:$G$12712,0)))</f>
        <v>1125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3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1141</v>
      </c>
      <c r="B12945" s="1" t="n">
        <f aca="false">IF(COUNTIF($G$1:$G$12712,G12945&gt;0),0,INDEX($A$1:$A$12712,MATCH(G12945,$G$1:$G$12712,0)))</f>
        <v>1141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3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1141</v>
      </c>
      <c r="B12946" s="1" t="n">
        <f aca="false">IF(COUNTIF($G$1:$G$12712,G12946&gt;0),0,INDEX($A$1:$A$12712,MATCH(G12946,$G$1:$G$12712,0)))</f>
        <v>1141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3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8957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K12947" s="1" t="s">
        <v>17672</v>
      </c>
    </row>
    <row r="12948" customFormat="false" ht="15" hidden="false" customHeight="true" outlineLevel="0" collapsed="false">
      <c r="A12948" s="1" t="n">
        <f aca="false">A10444</f>
        <v>8957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1170</v>
      </c>
      <c r="B12949" s="1" t="n">
        <f aca="false">IF(COUNTIF($G$1:$G$12712,G12949&gt;0),0,INDEX($A$1:$A$12712,MATCH(G12949,$G$1:$G$12712,0)))</f>
        <v>1170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3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1186</v>
      </c>
      <c r="B12950" s="1" t="n">
        <f aca="false">IF(COUNTIF($G$1:$G$12712,G12950&gt;0),0,INDEX($A$1:$A$12712,MATCH(G12950,$G$1:$G$12712,0)))</f>
        <v>1186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3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11091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3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3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3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3954</v>
      </c>
      <c r="B12957" s="1" t="n">
        <f aca="false">IF(COUNTIF($G$1:$G$12712,G12957&gt;0),0,INDEX($A$1:$A$12712,MATCH(G12957,$G$1:$G$12712,0)))</f>
        <v>3954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3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1775</v>
      </c>
      <c r="B12958" s="1" t="n">
        <f aca="false">IF(COUNTIF($G$1:$G$12712,G12958&gt;0),0,INDEX($A$1:$A$12712,MATCH(G12958,$G$1:$G$12712,0)))</f>
        <v>1775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3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1776</v>
      </c>
      <c r="B12959" s="1" t="n">
        <f aca="false">IF(COUNTIF($G$1:$G$12712,G12959&gt;0),0,INDEX($A$1:$A$12712,MATCH(G12959,$G$1:$G$12712,0)))</f>
        <v>1776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3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11092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8096</v>
      </c>
      <c r="B12961" s="1" t="n">
        <f aca="false">IF(COUNTIF($G$1:$G$12712,G12961&gt;0),0,INDEX($A$1:$A$12712,MATCH(G12961,$G$1:$G$12712,0)))</f>
        <v>8096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3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1777</v>
      </c>
      <c r="B12962" s="1" t="n">
        <f aca="false">IF(COUNTIF($G$1:$G$12712,G12962&gt;0),0,INDEX($A$1:$A$12712,MATCH(G12962,$G$1:$G$12712,0)))</f>
        <v>1777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3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1777</v>
      </c>
      <c r="B12963" s="1" t="n">
        <f aca="false">IF(COUNTIF($G$1:$G$12712,G12963&gt;0),0,INDEX($A$1:$A$12712,MATCH(G12963,$G$1:$G$12712,0)))</f>
        <v>1777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3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1778</v>
      </c>
      <c r="B12964" s="1" t="n">
        <f aca="false">IF(COUNTIF($G$1:$G$12712,G12964&gt;0),0,INDEX($A$1:$A$12712,MATCH(G12964,$G$1:$G$12712,0)))</f>
        <v>1778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3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1779</v>
      </c>
      <c r="B12965" s="1" t="n">
        <f aca="false">IF(COUNTIF($G$1:$G$12712,G12965&gt;0),0,INDEX($A$1:$A$12712,MATCH(G12965,$G$1:$G$12712,0)))</f>
        <v>1779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3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1780</v>
      </c>
      <c r="B12966" s="1" t="n">
        <f aca="false">IF(COUNTIF($G$1:$G$12712,G12966&gt;0),0,INDEX($A$1:$A$12712,MATCH(G12966,$G$1:$G$12712,0)))</f>
        <v>1780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3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1780</v>
      </c>
      <c r="B12967" s="1" t="n">
        <f aca="false">IF(COUNTIF($G$1:$G$12712,G12967&gt;0),0,INDEX($A$1:$A$12712,MATCH(G12967,$G$1:$G$12712,0)))</f>
        <v>1780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3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1780</v>
      </c>
      <c r="B12968" s="1" t="n">
        <f aca="false">IF(COUNTIF($G$1:$G$12712,G12968&gt;0),0,INDEX($A$1:$A$12712,MATCH(G12968,$G$1:$G$12712,0)))</f>
        <v>1780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3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7905</v>
      </c>
      <c r="B12969" s="1" t="n">
        <f aca="false">IF(COUNTIF($G$1:$G$12712,G12969&gt;0),0,INDEX($A$1:$A$12712,MATCH(G12969,$G$1:$G$12712,0)))</f>
        <v>7905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3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1781</v>
      </c>
      <c r="B12970" s="1" t="n">
        <f aca="false">IF(COUNTIF($G$1:$G$12712,G12970&gt;0),0,INDEX($A$1:$A$12712,MATCH(G12970,$G$1:$G$12712,0)))</f>
        <v>1781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3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1782</v>
      </c>
      <c r="B12971" s="1" t="n">
        <f aca="false">IF(COUNTIF($G$1:$G$12712,G12971&gt;0),0,INDEX($A$1:$A$12712,MATCH(G12971,$G$1:$G$12712,0)))</f>
        <v>1782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3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1783</v>
      </c>
      <c r="B12972" s="1" t="n">
        <f aca="false">IF(COUNTIF($G$1:$G$12712,G12972&gt;0),0,INDEX($A$1:$A$12712,MATCH(G12972,$G$1:$G$12712,0)))</f>
        <v>1783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3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7816</v>
      </c>
      <c r="B12973" s="1" t="n">
        <f aca="false">IF(COUNTIF($G$1:$G$12712,G12973&gt;0),0,INDEX($A$1:$A$12712,MATCH(G12973,$G$1:$G$12712,0)))</f>
        <v>7816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3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1784</v>
      </c>
      <c r="B12974" s="1" t="n">
        <f aca="false">IF(COUNTIF($G$1:$G$12712,G12974&gt;0),0,INDEX($A$1:$A$12712,MATCH(G12974,$G$1:$G$12712,0)))</f>
        <v>1784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3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11093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11094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11095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11096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11097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8281</v>
      </c>
      <c r="B12980" s="1" t="n">
        <f aca="false">IF(COUNTIF($G$1:$G$12712,G12980&gt;0),0,INDEX($A$1:$A$12712,MATCH(G12980,$G$1:$G$12712,0)))</f>
        <v>8281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3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1785</v>
      </c>
      <c r="B12981" s="1" t="n">
        <f aca="false">IF(COUNTIF($G$1:$G$12712,G12981&gt;0),0,INDEX($A$1:$A$12712,MATCH(G12981,$G$1:$G$12712,0)))</f>
        <v>1785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3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1786</v>
      </c>
      <c r="B12982" s="1" t="n">
        <f aca="false">IF(COUNTIF($G$1:$G$12712,G12982&gt;0),0,INDEX($A$1:$A$12712,MATCH(G12982,$G$1:$G$12712,0)))</f>
        <v>1786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3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11098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1787</v>
      </c>
      <c r="B12984" s="1" t="n">
        <f aca="false">IF(COUNTIF($G$1:$G$12712,G12984&gt;0),0,INDEX($A$1:$A$12712,MATCH(G12984,$G$1:$G$12712,0)))</f>
        <v>1787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3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1785</v>
      </c>
      <c r="B12985" s="1" t="n">
        <f aca="false">IF(COUNTIF($G$1:$G$12712,G12985&gt;0),0,INDEX($A$1:$A$12712,MATCH(G12985,$G$1:$G$12712,0)))</f>
        <v>1785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3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1786</v>
      </c>
      <c r="B12986" s="1" t="n">
        <f aca="false">IF(COUNTIF($G$1:$G$12712,G12986&gt;0),0,INDEX($A$1:$A$12712,MATCH(G12986,$G$1:$G$12712,0)))</f>
        <v>1786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3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11098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1786</v>
      </c>
      <c r="B12988" s="1" t="n">
        <f aca="false">IF(COUNTIF($G$1:$G$12712,G12988&gt;0),0,INDEX($A$1:$A$12712,MATCH(G12988,$G$1:$G$12712,0)))</f>
        <v>1786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3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1785</v>
      </c>
      <c r="B12989" s="1" t="n">
        <f aca="false">IF(COUNTIF($G$1:$G$12712,G12989&gt;0),0,INDEX($A$1:$A$12712,MATCH(G12989,$G$1:$G$12712,0)))</f>
        <v>1785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3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1786</v>
      </c>
      <c r="B12990" s="1" t="n">
        <f aca="false">IF(COUNTIF($G$1:$G$12712,G12990&gt;0),0,INDEX($A$1:$A$12712,MATCH(G12990,$G$1:$G$12712,0)))</f>
        <v>1786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3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11098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1787</v>
      </c>
      <c r="B12992" s="1" t="n">
        <f aca="false">IF(COUNTIF($G$1:$G$12712,G12992&gt;0),0,INDEX($A$1:$A$12712,MATCH(G12992,$G$1:$G$12712,0)))</f>
        <v>1787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3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3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3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3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3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3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1569</v>
      </c>
      <c r="B12998" s="1" t="n">
        <f aca="false">IF(COUNTIF($G$1:$G$12712,G12998&gt;0),0,INDEX($A$1:$A$12712,MATCH(G12998,$G$1:$G$12712,0)))</f>
        <v>1569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3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1788</v>
      </c>
      <c r="B12999" s="1" t="n">
        <f aca="false">IF(COUNTIF($G$1:$G$12712,G12999&gt;0),0,INDEX($A$1:$A$12712,MATCH(G12999,$G$1:$G$12712,0)))</f>
        <v>1788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3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11099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11100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K13001" s="1" t="s">
        <v>17672</v>
      </c>
    </row>
    <row r="13002" customFormat="false" ht="15" hidden="false" customHeight="true" outlineLevel="0" collapsed="false">
      <c r="A13002" s="1" t="n">
        <f aca="false">A13001</f>
        <v>11100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K13002" s="1" t="s">
        <v>17672</v>
      </c>
    </row>
    <row r="13003" customFormat="false" ht="15" hidden="false" customHeight="true" outlineLevel="0" collapsed="false">
      <c r="A13003" s="1" t="n">
        <f aca="false">A13001</f>
        <v>11100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1789</v>
      </c>
      <c r="B13004" s="1" t="n">
        <f aca="false">IF(COUNTIF($G$1:$G$12712,G13004&gt;0),0,INDEX($A$1:$A$12712,MATCH(G13004,$G$1:$G$12712,0)))</f>
        <v>1789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3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1790</v>
      </c>
      <c r="B13005" s="1" t="n">
        <f aca="false">IF(COUNTIF($G$1:$G$12712,G13005&gt;0),0,INDEX($A$1:$A$12712,MATCH(G13005,$G$1:$G$12712,0)))</f>
        <v>1790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3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11101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3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3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3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3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3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3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1791</v>
      </c>
      <c r="B13013" s="1" t="n">
        <f aca="false">IF(COUNTIF($G$1:$G$12712,G13013&gt;0),0,INDEX($A$1:$A$12712,MATCH(G13013,$G$1:$G$12712,0)))</f>
        <v>1791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3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1792</v>
      </c>
      <c r="B13014" s="1" t="n">
        <f aca="false">IF(COUNTIF($G$1:$G$12712,G13014&gt;0),0,INDEX($A$1:$A$12712,MATCH(G13014,$G$1:$G$12712,0)))</f>
        <v>1792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3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1793</v>
      </c>
      <c r="B13015" s="1" t="n">
        <f aca="false">IF(COUNTIF($G$1:$G$12712,G13015&gt;0),0,INDEX($A$1:$A$12712,MATCH(G13015,$G$1:$G$12712,0)))</f>
        <v>1793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3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3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3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1226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2474</v>
      </c>
      <c r="B13019" s="1" t="n">
        <f aca="false">IF(COUNTIF($G$1:$G$12712,G13019&gt;0),0,INDEX($A$1:$A$12712,MATCH(G13019,$G$1:$G$12712,0)))</f>
        <v>2474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3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11102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7962</v>
      </c>
      <c r="B13021" s="1" t="n">
        <f aca="false">IF(COUNTIF($G$1:$G$12712,G13021&gt;0),0,INDEX($A$1:$A$12712,MATCH(G13021,$G$1:$G$12712,0)))</f>
        <v>7962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3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7962</v>
      </c>
      <c r="B13022" s="1" t="n">
        <f aca="false">IF(COUNTIF($G$1:$G$12712,G13022&gt;0),0,INDEX($A$1:$A$12712,MATCH(G13022,$G$1:$G$12712,0)))</f>
        <v>7962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3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11103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11104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2379</v>
      </c>
      <c r="B13025" s="1" t="n">
        <f aca="false">IF(COUNTIF($G$1:$G$12712,G13025&gt;0),0,INDEX($A$1:$A$12712,MATCH(G13025,$G$1:$G$12712,0)))</f>
        <v>2379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3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2380</v>
      </c>
      <c r="B13026" s="1" t="n">
        <f aca="false">IF(COUNTIF($G$1:$G$12712,G13026&gt;0),0,INDEX($A$1:$A$12712,MATCH(G13026,$G$1:$G$12712,0)))</f>
        <v>2380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3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7189</v>
      </c>
      <c r="B13027" s="1" t="n">
        <f aca="false">IF(COUNTIF($G$1:$G$12712,G13027&gt;0),0,INDEX($A$1:$A$12712,MATCH(G13027,$G$1:$G$12712,0)))</f>
        <v>7189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3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11105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3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3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3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3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3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3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3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3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3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3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3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3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3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3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3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3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3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3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3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3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3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3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3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3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3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3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3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3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3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3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3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3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3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3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3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3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3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3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3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3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3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11106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11107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K13072" s="1" t="s">
        <v>17672</v>
      </c>
    </row>
    <row r="13073" customFormat="false" ht="15" hidden="false" customHeight="true" outlineLevel="0" collapsed="false">
      <c r="A13073" s="1" t="n">
        <f aca="false">A13072</f>
        <v>11107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K13073" s="1" t="s">
        <v>17672</v>
      </c>
    </row>
    <row r="13074" customFormat="false" ht="15" hidden="false" customHeight="true" outlineLevel="0" collapsed="false">
      <c r="A13074" s="1" t="n">
        <f aca="false">A13072</f>
        <v>11107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11108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K13075" s="1" t="s">
        <v>17672</v>
      </c>
    </row>
    <row r="13076" customFormat="false" ht="15" hidden="false" customHeight="true" outlineLevel="0" collapsed="false">
      <c r="A13076" s="1" t="n">
        <f aca="false">A13075</f>
        <v>11108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K13076" s="1" t="s">
        <v>17672</v>
      </c>
    </row>
    <row r="13077" customFormat="false" ht="15" hidden="false" customHeight="true" outlineLevel="0" collapsed="false">
      <c r="A13077" s="1" t="n">
        <f aca="false">A1903</f>
        <v>1185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11109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11110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11111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3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3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4704</v>
      </c>
      <c r="B13083" s="1" t="n">
        <f aca="false">IF(COUNTIF($G$1:$G$12712,G13083&gt;0),0,INDEX($A$1:$A$12712,MATCH(G13083,$G$1:$G$12712,0)))</f>
        <v>4704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3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2166</v>
      </c>
      <c r="B13084" s="1" t="n">
        <f aca="false">IF(COUNTIF($G$1:$G$12712,G13084&gt;0),0,INDEX($A$1:$A$12712,MATCH(G13084,$G$1:$G$12712,0)))</f>
        <v>2166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3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2166</v>
      </c>
      <c r="B13085" s="1" t="n">
        <f aca="false">IF(COUNTIF($G$1:$G$12712,G13085&gt;0),0,INDEX($A$1:$A$12712,MATCH(G13085,$G$1:$G$12712,0)))</f>
        <v>2166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3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2166</v>
      </c>
      <c r="B13086" s="1" t="n">
        <f aca="false">IF(COUNTIF($G$1:$G$12712,G13086&gt;0),0,INDEX($A$1:$A$12712,MATCH(G13086,$G$1:$G$12712,0)))</f>
        <v>2166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3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3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3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3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1164</v>
      </c>
      <c r="B13090" s="1" t="n">
        <f aca="false">IF(COUNTIF($G$1:$G$12712,G13090&gt;0),0,INDEX($A$1:$A$12712,MATCH(G13090,$G$1:$G$12712,0)))</f>
        <v>1164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3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11112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1103</v>
      </c>
      <c r="B13092" s="1" t="n">
        <f aca="false">IF(COUNTIF($G$1:$G$12712,G13092&gt;0),0,INDEX($A$1:$A$12712,MATCH(G13092,$G$1:$G$12712,0)))</f>
        <v>1103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3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1103</v>
      </c>
      <c r="B13093" s="1" t="n">
        <f aca="false">IF(COUNTIF($G$1:$G$12712,G13093&gt;0),0,INDEX($A$1:$A$12712,MATCH(G13093,$G$1:$G$12712,0)))</f>
        <v>1103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3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11113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K13094" s="1" t="s">
        <v>17672</v>
      </c>
    </row>
    <row r="13095" customFormat="false" ht="15" hidden="false" customHeight="true" outlineLevel="0" collapsed="false">
      <c r="A13095" s="1" t="n">
        <f aca="false">A13094</f>
        <v>11113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K13095" s="1" t="s">
        <v>17672</v>
      </c>
    </row>
    <row r="13096" customFormat="false" ht="15" hidden="false" customHeight="true" outlineLevel="0" collapsed="false">
      <c r="A13096" s="1" t="n">
        <f aca="false">A13094</f>
        <v>11113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K13096" s="1" t="s">
        <v>17672</v>
      </c>
    </row>
    <row r="13097" customFormat="false" ht="15" hidden="false" customHeight="true" outlineLevel="0" collapsed="false">
      <c r="A13097" s="1" t="n">
        <f aca="false">A13094</f>
        <v>11113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2168</v>
      </c>
      <c r="B13098" s="1" t="n">
        <f aca="false">IF(COUNTIF($G$1:$G$12712,G13098&gt;0),0,INDEX($A$1:$A$12712,MATCH(G13098,$G$1:$G$12712,0)))</f>
        <v>2168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3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2168</v>
      </c>
      <c r="B13099" s="1" t="n">
        <f aca="false">IF(COUNTIF($G$1:$G$12712,G13099&gt;0),0,INDEX($A$1:$A$12712,MATCH(G13099,$G$1:$G$12712,0)))</f>
        <v>2168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3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2168</v>
      </c>
      <c r="B13100" s="1" t="n">
        <f aca="false">IF(COUNTIF($G$1:$G$12712,G13100&gt;0),0,INDEX($A$1:$A$12712,MATCH(G13100,$G$1:$G$12712,0)))</f>
        <v>2168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3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2168</v>
      </c>
      <c r="B13101" s="1" t="n">
        <f aca="false">IF(COUNTIF($G$1:$G$12712,G13101&gt;0),0,INDEX($A$1:$A$12712,MATCH(G13101,$G$1:$G$12712,0)))</f>
        <v>2168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3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11114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1196</v>
      </c>
      <c r="B13103" s="1" t="n">
        <f aca="false">IF(COUNTIF($G$1:$G$12712,G13103&gt;0),0,INDEX($A$1:$A$12712,MATCH(G13103,$G$1:$G$12712,0)))</f>
        <v>1196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3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2171</v>
      </c>
      <c r="B13104" s="1" t="n">
        <f aca="false">IF(COUNTIF($G$1:$G$12712,G13104&gt;0),0,INDEX($A$1:$A$12712,MATCH(G13104,$G$1:$G$12712,0)))</f>
        <v>2171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3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2994</v>
      </c>
      <c r="B13105" s="1" t="n">
        <f aca="false">IF(COUNTIF($G$1:$G$12712,G13105&gt;0),0,INDEX($A$1:$A$12712,MATCH(G13105,$G$1:$G$12712,0)))</f>
        <v>2994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3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2171</v>
      </c>
      <c r="B13106" s="1" t="n">
        <f aca="false">IF(COUNTIF($G$1:$G$12712,G13106&gt;0),0,INDEX($A$1:$A$12712,MATCH(G13106,$G$1:$G$12712,0)))</f>
        <v>2171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3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3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3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3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3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3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3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3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3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3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3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3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3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3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4288</v>
      </c>
      <c r="B13120" s="1" t="n">
        <f aca="false">IF(COUNTIF($G$1:$G$12712,G13120&gt;0),0,INDEX($A$1:$A$12712,MATCH(G13120,$G$1:$G$12712,0)))</f>
        <v>4288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3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11115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2479</v>
      </c>
      <c r="B13122" s="1" t="n">
        <f aca="false">IF(COUNTIF($G$1:$G$12712,G13122&gt;0),0,INDEX($A$1:$A$12712,MATCH(G13122,$G$1:$G$12712,0)))</f>
        <v>2479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3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2480</v>
      </c>
      <c r="B13123" s="1" t="n">
        <f aca="false">IF(COUNTIF($G$1:$G$12712,G13123&gt;0),0,INDEX($A$1:$A$12712,MATCH(G13123,$G$1:$G$12712,0)))</f>
        <v>2480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3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8171</v>
      </c>
      <c r="B13124" s="1" t="n">
        <f aca="false">IF(COUNTIF($G$1:$G$12712,G13124&gt;0),0,INDEX($A$1:$A$12712,MATCH(G13124,$G$1:$G$12712,0)))</f>
        <v>8171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3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7660</v>
      </c>
      <c r="B13125" s="1" t="n">
        <f aca="false">IF(COUNTIF($G$1:$G$12712,G13125&gt;0),0,INDEX($A$1:$A$12712,MATCH(G13125,$G$1:$G$12712,0)))</f>
        <v>7660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3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7659</v>
      </c>
      <c r="B13126" s="1" t="n">
        <f aca="false">IF(COUNTIF($G$1:$G$12712,G13126&gt;0),0,INDEX($A$1:$A$12712,MATCH(G13126,$G$1:$G$12712,0)))</f>
        <v>7659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3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4288</v>
      </c>
      <c r="B13127" s="1" t="n">
        <f aca="false">IF(COUNTIF($G$1:$G$12712,G13127&gt;0),0,INDEX($A$1:$A$12712,MATCH(G13127,$G$1:$G$12712,0)))</f>
        <v>4288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3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4288</v>
      </c>
      <c r="B13128" s="1" t="n">
        <f aca="false">IF(COUNTIF($G$1:$G$12712,G13128&gt;0),0,INDEX($A$1:$A$12712,MATCH(G13128,$G$1:$G$12712,0)))</f>
        <v>4288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3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4288</v>
      </c>
      <c r="B13129" s="1" t="n">
        <f aca="false">IF(COUNTIF($G$1:$G$12712,G13129&gt;0),0,INDEX($A$1:$A$12712,MATCH(G13129,$G$1:$G$12712,0)))</f>
        <v>4288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3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1583</v>
      </c>
      <c r="B13130" s="1" t="n">
        <f aca="false">IF(COUNTIF($G$1:$G$12712,G13130&gt;0),0,INDEX($A$1:$A$12712,MATCH(G13130,$G$1:$G$12712,0)))</f>
        <v>1583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3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8278</v>
      </c>
      <c r="B13131" s="1" t="n">
        <f aca="false">IF(COUNTIF($G$1:$G$12712,G13131&gt;0),0,INDEX($A$1:$A$12712,MATCH(G13131,$G$1:$G$12712,0)))</f>
        <v>8278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3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1589</v>
      </c>
      <c r="B13132" s="1" t="n">
        <f aca="false">IF(COUNTIF($G$1:$G$12712,G13132&gt;0),0,INDEX($A$1:$A$12712,MATCH(G13132,$G$1:$G$12712,0)))</f>
        <v>1589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3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11116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1387</v>
      </c>
      <c r="B13134" s="1" t="n">
        <f aca="false">IF(COUNTIF($G$1:$G$12712,G13134&gt;0),0,INDEX($A$1:$A$12712,MATCH(G13134,$G$1:$G$12712,0)))</f>
        <v>1387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3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1584</v>
      </c>
      <c r="B13135" s="1" t="n">
        <f aca="false">IF(COUNTIF($G$1:$G$12712,G13135&gt;0),0,INDEX($A$1:$A$12712,MATCH(G13135,$G$1:$G$12712,0)))</f>
        <v>1584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3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1585</v>
      </c>
      <c r="B13136" s="1" t="n">
        <f aca="false">IF(COUNTIF($G$1:$G$12712,G13136&gt;0),0,INDEX($A$1:$A$12712,MATCH(G13136,$G$1:$G$12712,0)))</f>
        <v>1585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3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2481</v>
      </c>
      <c r="B13137" s="1" t="n">
        <f aca="false">IF(COUNTIF($G$1:$G$12712,G13137&gt;0),0,INDEX($A$1:$A$12712,MATCH(G13137,$G$1:$G$12712,0)))</f>
        <v>2481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3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7867</v>
      </c>
      <c r="B13138" s="1" t="n">
        <f aca="false">IF(COUNTIF($G$1:$G$12712,G13138&gt;0),0,INDEX($A$1:$A$12712,MATCH(G13138,$G$1:$G$12712,0)))</f>
        <v>7867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3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1586</v>
      </c>
      <c r="B13139" s="1" t="n">
        <f aca="false">IF(COUNTIF($G$1:$G$12712,G13139&gt;0),0,INDEX($A$1:$A$12712,MATCH(G13139,$G$1:$G$12712,0)))</f>
        <v>1586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3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11117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3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3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7798</v>
      </c>
      <c r="B13143" s="1" t="n">
        <f aca="false">IF(COUNTIF($G$1:$G$12712,G13143&gt;0),0,INDEX($A$1:$A$12712,MATCH(G13143,$G$1:$G$12712,0)))</f>
        <v>7798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3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1587</v>
      </c>
      <c r="B13144" s="1" t="n">
        <f aca="false">IF(COUNTIF($G$1:$G$12712,G13144&gt;0),0,INDEX($A$1:$A$12712,MATCH(G13144,$G$1:$G$12712,0)))</f>
        <v>1587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3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1588</v>
      </c>
      <c r="B13145" s="1" t="n">
        <f aca="false">IF(COUNTIF($G$1:$G$12712,G13145&gt;0),0,INDEX($A$1:$A$12712,MATCH(G13145,$G$1:$G$12712,0)))</f>
        <v>1588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3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1588</v>
      </c>
      <c r="B13146" s="1" t="n">
        <f aca="false">IF(COUNTIF($G$1:$G$12712,G13146&gt;0),0,INDEX($A$1:$A$12712,MATCH(G13146,$G$1:$G$12712,0)))</f>
        <v>1588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3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4503</v>
      </c>
      <c r="B13147" s="1" t="n">
        <f aca="false">IF(COUNTIF($G$1:$G$12712,G13147&gt;0),0,INDEX($A$1:$A$12712,MATCH(G13147,$G$1:$G$12712,0)))</f>
        <v>4503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3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5271</v>
      </c>
      <c r="B13148" s="1" t="n">
        <f aca="false">IF(COUNTIF($G$1:$G$12712,G13148&gt;0),0,INDEX($A$1:$A$12712,MATCH(G13148,$G$1:$G$12712,0)))</f>
        <v>5271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3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7848</v>
      </c>
      <c r="B13149" s="1" t="n">
        <f aca="false">IF(COUNTIF($G$1:$G$12712,G13149&gt;0),0,INDEX($A$1:$A$12712,MATCH(G13149,$G$1:$G$12712,0)))</f>
        <v>7848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3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11118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1818</v>
      </c>
      <c r="B13151" s="1" t="n">
        <f aca="false">IF(COUNTIF($G$1:$G$12712,G13151&gt;0),0,INDEX($A$1:$A$12712,MATCH(G13151,$G$1:$G$12712,0)))</f>
        <v>1818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3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11119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3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3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2485</v>
      </c>
      <c r="B13155" s="1" t="n">
        <f aca="false">IF(COUNTIF($G$1:$G$12712,G13155&gt;0),0,INDEX($A$1:$A$12712,MATCH(G13155,$G$1:$G$12712,0)))</f>
        <v>2485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3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3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3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2056</v>
      </c>
      <c r="B13158" s="1" t="n">
        <f aca="false">IF(COUNTIF($G$1:$G$12712,G13158&gt;0),0,INDEX($A$1:$A$12712,MATCH(G13158,$G$1:$G$12712,0)))</f>
        <v>2056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3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2130</v>
      </c>
      <c r="B13159" s="1" t="n">
        <f aca="false">IF(COUNTIF($G$1:$G$12712,G13159&gt;0),0,INDEX($A$1:$A$12712,MATCH(G13159,$G$1:$G$12712,0)))</f>
        <v>2130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3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2130</v>
      </c>
      <c r="B13160" s="1" t="n">
        <f aca="false">IF(COUNTIF($G$1:$G$12712,G13160&gt;0),0,INDEX($A$1:$A$12712,MATCH(G13160,$G$1:$G$12712,0)))</f>
        <v>2130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3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2130</v>
      </c>
      <c r="B13161" s="1" t="n">
        <f aca="false">IF(COUNTIF($G$1:$G$12712,G13161&gt;0),0,INDEX($A$1:$A$12712,MATCH(G13161,$G$1:$G$12712,0)))</f>
        <v>2130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3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2130</v>
      </c>
      <c r="B13162" s="1" t="n">
        <f aca="false">IF(COUNTIF($G$1:$G$12712,G13162&gt;0),0,INDEX($A$1:$A$12712,MATCH(G13162,$G$1:$G$12712,0)))</f>
        <v>2130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3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11120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3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3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2057</v>
      </c>
      <c r="B13165" s="1" t="n">
        <f aca="false">IF(COUNTIF($G$1:$G$12712,G13165&gt;0),0,INDEX($A$1:$A$12712,MATCH(G13165,$G$1:$G$12712,0)))</f>
        <v>2057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3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2057</v>
      </c>
      <c r="B13166" s="1" t="n">
        <f aca="false">IF(COUNTIF($G$1:$G$12712,G13166&gt;0),0,INDEX($A$1:$A$12712,MATCH(G13166,$G$1:$G$12712,0)))</f>
        <v>2057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3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3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3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3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2058</v>
      </c>
      <c r="B13170" s="1" t="n">
        <f aca="false">IF(COUNTIF($G$1:$G$12712,G13170&gt;0),0,INDEX($A$1:$A$12712,MATCH(G13170,$G$1:$G$12712,0)))</f>
        <v>2058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3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3028</v>
      </c>
      <c r="B13171" s="1" t="n">
        <f aca="false">IF(COUNTIF($G$1:$G$12712,G13171&gt;0),0,INDEX($A$1:$A$12712,MATCH(G13171,$G$1:$G$12712,0)))</f>
        <v>3028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3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2058</v>
      </c>
      <c r="B13172" s="1" t="n">
        <f aca="false">IF(COUNTIF($G$1:$G$12712,G13172&gt;0),0,INDEX($A$1:$A$12712,MATCH(G13172,$G$1:$G$12712,0)))</f>
        <v>2058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3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2058</v>
      </c>
      <c r="B13173" s="1" t="n">
        <f aca="false">IF(COUNTIF($G$1:$G$12712,G13173&gt;0),0,INDEX($A$1:$A$12712,MATCH(G13173,$G$1:$G$12712,0)))</f>
        <v>2058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3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2058</v>
      </c>
      <c r="B13174" s="1" t="n">
        <f aca="false">IF(COUNTIF($G$1:$G$12712,G13174&gt;0),0,INDEX($A$1:$A$12712,MATCH(G13174,$G$1:$G$12712,0)))</f>
        <v>2058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3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3028</v>
      </c>
      <c r="B13175" s="1" t="n">
        <f aca="false">IF(COUNTIF($G$1:$G$12712,G13175&gt;0),0,INDEX($A$1:$A$12712,MATCH(G13175,$G$1:$G$12712,0)))</f>
        <v>3028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3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3028</v>
      </c>
      <c r="B13176" s="1" t="n">
        <f aca="false">IF(COUNTIF($G$1:$G$12712,G13176&gt;0),0,INDEX($A$1:$A$12712,MATCH(G13176,$G$1:$G$12712,0)))</f>
        <v>3028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3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3028</v>
      </c>
      <c r="B13177" s="1" t="n">
        <f aca="false">IF(COUNTIF($G$1:$G$12712,G13177&gt;0),0,INDEX($A$1:$A$12712,MATCH(G13177,$G$1:$G$12712,0)))</f>
        <v>3028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3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11121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K13178" s="1" t="s">
        <v>17672</v>
      </c>
    </row>
    <row r="13179" customFormat="false" ht="15" hidden="false" customHeight="true" outlineLevel="0" collapsed="false">
      <c r="A13179" s="1" t="n">
        <f aca="false">A13178</f>
        <v>11121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2059</v>
      </c>
      <c r="B13180" s="1" t="n">
        <f aca="false">IF(COUNTIF($G$1:$G$12712,G13180&gt;0),0,INDEX($A$1:$A$12712,MATCH(G13180,$G$1:$G$12712,0)))</f>
        <v>2059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3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2060</v>
      </c>
      <c r="B13181" s="1" t="n">
        <f aca="false">IF(COUNTIF($G$1:$G$12712,G13181&gt;0),0,INDEX($A$1:$A$12712,MATCH(G13181,$G$1:$G$12712,0)))</f>
        <v>2060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3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2969</v>
      </c>
      <c r="B13182" s="1" t="n">
        <f aca="false">IF(COUNTIF($G$1:$G$12712,G13182&gt;0),0,INDEX($A$1:$A$12712,MATCH(G13182,$G$1:$G$12712,0)))</f>
        <v>2969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3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2969</v>
      </c>
      <c r="B13183" s="1" t="n">
        <f aca="false">IF(COUNTIF($G$1:$G$12712,G13183&gt;0),0,INDEX($A$1:$A$12712,MATCH(G13183,$G$1:$G$12712,0)))</f>
        <v>2969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3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2969</v>
      </c>
      <c r="B13184" s="1" t="n">
        <f aca="false">IF(COUNTIF($G$1:$G$12712,G13184&gt;0),0,INDEX($A$1:$A$12712,MATCH(G13184,$G$1:$G$12712,0)))</f>
        <v>2969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3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11122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11123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11124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11125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11126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11127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1493</v>
      </c>
      <c r="B13191" s="1" t="n">
        <f aca="false">IF(COUNTIF($G$1:$G$12712,G13191&gt;0),0,INDEX($A$1:$A$12712,MATCH(G13191,$G$1:$G$12712,0)))</f>
        <v>1493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3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1494</v>
      </c>
      <c r="B13192" s="1" t="n">
        <f aca="false">IF(COUNTIF($G$1:$G$12712,G13192&gt;0),0,INDEX($A$1:$A$12712,MATCH(G13192,$G$1:$G$12712,0)))</f>
        <v>1494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3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1494</v>
      </c>
      <c r="B13193" s="1" t="n">
        <f aca="false">IF(COUNTIF($G$1:$G$12712,G13193&gt;0),0,INDEX($A$1:$A$12712,MATCH(G13193,$G$1:$G$12712,0)))</f>
        <v>1494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3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1495</v>
      </c>
      <c r="B13194" s="1" t="n">
        <f aca="false">IF(COUNTIF($G$1:$G$12712,G13194&gt;0),0,INDEX($A$1:$A$12712,MATCH(G13194,$G$1:$G$12712,0)))</f>
        <v>1495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3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1496</v>
      </c>
      <c r="B13195" s="1" t="n">
        <f aca="false">IF(COUNTIF($G$1:$G$12712,G13195&gt;0),0,INDEX($A$1:$A$12712,MATCH(G13195,$G$1:$G$12712,0)))</f>
        <v>1496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3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11128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1505</v>
      </c>
      <c r="B13197" s="1" t="n">
        <f aca="false">IF(COUNTIF($G$1:$G$12712,G13197&gt;0),0,INDEX($A$1:$A$12712,MATCH(G13197,$G$1:$G$12712,0)))</f>
        <v>1505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3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1505</v>
      </c>
      <c r="B13198" s="1" t="n">
        <f aca="false">IF(COUNTIF($G$1:$G$12712,G13198&gt;0),0,INDEX($A$1:$A$12712,MATCH(G13198,$G$1:$G$12712,0)))</f>
        <v>1505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3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1506</v>
      </c>
      <c r="B13199" s="1" t="n">
        <f aca="false">IF(COUNTIF($G$1:$G$12712,G13199&gt;0),0,INDEX($A$1:$A$12712,MATCH(G13199,$G$1:$G$12712,0)))</f>
        <v>1506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3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11129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11130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11131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11132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1507</v>
      </c>
      <c r="B13204" s="1" t="n">
        <f aca="false">IF(COUNTIF($G$1:$G$12712,G13204&gt;0),0,INDEX($A$1:$A$12712,MATCH(G13204,$G$1:$G$12712,0)))</f>
        <v>1507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3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3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3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3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3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11133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3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1497</v>
      </c>
      <c r="B13211" s="1" t="n">
        <f aca="false">IF(COUNTIF($G$1:$G$12712,G13211&gt;0),0,INDEX($A$1:$A$12712,MATCH(G13211,$G$1:$G$12712,0)))</f>
        <v>1497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3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1498</v>
      </c>
      <c r="B13212" s="1" t="n">
        <f aca="false">IF(COUNTIF($G$1:$G$12712,G13212&gt;0),0,INDEX($A$1:$A$12712,MATCH(G13212,$G$1:$G$12712,0)))</f>
        <v>1498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3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1498</v>
      </c>
      <c r="B13213" s="1" t="n">
        <f aca="false">IF(COUNTIF($G$1:$G$12712,G13213&gt;0),0,INDEX($A$1:$A$12712,MATCH(G13213,$G$1:$G$12712,0)))</f>
        <v>1498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3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7662</v>
      </c>
      <c r="B13214" s="1" t="n">
        <f aca="false">IF(COUNTIF($G$1:$G$12712,G13214&gt;0),0,INDEX($A$1:$A$12712,MATCH(G13214,$G$1:$G$12712,0)))</f>
        <v>7662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3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11134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11135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1492</v>
      </c>
      <c r="B13217" s="1" t="n">
        <f aca="false">IF(COUNTIF($G$1:$G$12712,G13217&gt;0),0,INDEX($A$1:$A$12712,MATCH(G13217,$G$1:$G$12712,0)))</f>
        <v>1492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3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1492</v>
      </c>
      <c r="B13218" s="1" t="n">
        <f aca="false">IF(COUNTIF($G$1:$G$12712,G13218&gt;0),0,INDEX($A$1:$A$12712,MATCH(G13218,$G$1:$G$12712,0)))</f>
        <v>1492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3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1499</v>
      </c>
      <c r="B13219" s="1" t="n">
        <f aca="false">IF(COUNTIF($G$1:$G$12712,G13219&gt;0),0,INDEX($A$1:$A$12712,MATCH(G13219,$G$1:$G$12712,0)))</f>
        <v>1499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3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1499</v>
      </c>
      <c r="B13220" s="1" t="n">
        <f aca="false">IF(COUNTIF($G$1:$G$12712,G13220&gt;0),0,INDEX($A$1:$A$12712,MATCH(G13220,$G$1:$G$12712,0)))</f>
        <v>1499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3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2499</v>
      </c>
      <c r="B13221" s="1" t="n">
        <f aca="false">IF(COUNTIF($G$1:$G$12712,G13221&gt;0),0,INDEX($A$1:$A$12712,MATCH(G13221,$G$1:$G$12712,0)))</f>
        <v>2499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3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2499</v>
      </c>
      <c r="B13222" s="1" t="n">
        <f aca="false">IF(COUNTIF($G$1:$G$12712,G13222&gt;0),0,INDEX($A$1:$A$12712,MATCH(G13222,$G$1:$G$12712,0)))</f>
        <v>2499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3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1500</v>
      </c>
      <c r="B13223" s="1" t="n">
        <f aca="false">IF(COUNTIF($G$1:$G$12712,G13223&gt;0),0,INDEX($A$1:$A$12712,MATCH(G13223,$G$1:$G$12712,0)))</f>
        <v>1500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3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1508</v>
      </c>
      <c r="B13224" s="1" t="n">
        <f aca="false">IF(COUNTIF($G$1:$G$12712,G13224&gt;0),0,INDEX($A$1:$A$12712,MATCH(G13224,$G$1:$G$12712,0)))</f>
        <v>1508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3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1508</v>
      </c>
      <c r="B13225" s="1" t="n">
        <f aca="false">IF(COUNTIF($G$1:$G$12712,G13225&gt;0),0,INDEX($A$1:$A$12712,MATCH(G13225,$G$1:$G$12712,0)))</f>
        <v>1508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3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1508</v>
      </c>
      <c r="B13226" s="1" t="n">
        <f aca="false">IF(COUNTIF($G$1:$G$12712,G13226&gt;0),0,INDEX($A$1:$A$12712,MATCH(G13226,$G$1:$G$12712,0)))</f>
        <v>1508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3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11136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11137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11138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1501</v>
      </c>
      <c r="B13230" s="1" t="n">
        <f aca="false">IF(COUNTIF($G$1:$G$12712,G13230&gt;0),0,INDEX($A$1:$A$12712,MATCH(G13230,$G$1:$G$12712,0)))</f>
        <v>1501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3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1502</v>
      </c>
      <c r="B13231" s="1" t="n">
        <f aca="false">IF(COUNTIF($G$1:$G$12712,G13231&gt;0),0,INDEX($A$1:$A$12712,MATCH(G13231,$G$1:$G$12712,0)))</f>
        <v>1502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3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1510</v>
      </c>
      <c r="B13232" s="1" t="n">
        <f aca="false">IF(COUNTIF($G$1:$G$12712,G13232&gt;0),0,INDEX($A$1:$A$12712,MATCH(G13232,$G$1:$G$12712,0)))</f>
        <v>1510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3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11139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1503</v>
      </c>
      <c r="B13234" s="1" t="n">
        <f aca="false">IF(COUNTIF($G$1:$G$12712,G13234&gt;0),0,INDEX($A$1:$A$12712,MATCH(G13234,$G$1:$G$12712,0)))</f>
        <v>1503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3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11140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11141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11142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3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3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3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11143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K13241" s="1" t="s">
        <v>17672</v>
      </c>
    </row>
    <row r="13242" customFormat="false" ht="15" hidden="false" customHeight="true" outlineLevel="0" collapsed="false">
      <c r="A13242" s="1" t="n">
        <f aca="false">A2762</f>
        <v>1837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3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3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3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3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11144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1838</v>
      </c>
      <c r="B13248" s="1" t="n">
        <f aca="false">IF(COUNTIF($G$1:$G$12712,G13248&gt;0),0,INDEX($A$1:$A$12712,MATCH(G13248,$G$1:$G$12712,0)))</f>
        <v>1838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3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3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1839</v>
      </c>
      <c r="B13250" s="1" t="n">
        <f aca="false">IF(COUNTIF($G$1:$G$12712,G13250&gt;0),0,INDEX($A$1:$A$12712,MATCH(G13250,$G$1:$G$12712,0)))</f>
        <v>1839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3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3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3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1840</v>
      </c>
      <c r="B13253" s="1" t="n">
        <f aca="false">IF(COUNTIF($G$1:$G$12712,G13253&gt;0),0,INDEX($A$1:$A$12712,MATCH(G13253,$G$1:$G$12712,0)))</f>
        <v>1840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3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3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3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3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3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3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11145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3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3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3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3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3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3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3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2391</v>
      </c>
      <c r="B13267" s="1" t="n">
        <f aca="false">IF(COUNTIF($G$1:$G$12712,G13267&gt;0),0,INDEX($A$1:$A$12712,MATCH(G13267,$G$1:$G$12712,0)))</f>
        <v>2391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3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1518</v>
      </c>
      <c r="B13268" s="1" t="n">
        <f aca="false">IF(COUNTIF($G$1:$G$12712,G13268&gt;0),0,INDEX($A$1:$A$12712,MATCH(G13268,$G$1:$G$12712,0)))</f>
        <v>1518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3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1093</v>
      </c>
      <c r="B13269" s="1" t="n">
        <f aca="false">IF(COUNTIF($G$1:$G$12712,G13269&gt;0),0,INDEX($A$1:$A$12712,MATCH(G13269,$G$1:$G$12712,0)))</f>
        <v>1093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3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1093</v>
      </c>
      <c r="B13270" s="1" t="n">
        <f aca="false">IF(COUNTIF($G$1:$G$12712,G13270&gt;0),0,INDEX($A$1:$A$12712,MATCH(G13270,$G$1:$G$12712,0)))</f>
        <v>1093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3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1093</v>
      </c>
      <c r="B13271" s="1" t="n">
        <f aca="false">IF(COUNTIF($G$1:$G$12712,G13271&gt;0),0,INDEX($A$1:$A$12712,MATCH(G13271,$G$1:$G$12712,0)))</f>
        <v>1093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3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1093</v>
      </c>
      <c r="B13272" s="1" t="n">
        <f aca="false">IF(COUNTIF($G$1:$G$12712,G13272&gt;0),0,INDEX($A$1:$A$12712,MATCH(G13272,$G$1:$G$12712,0)))</f>
        <v>1093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3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1805</v>
      </c>
      <c r="B13273" s="1" t="n">
        <f aca="false">IF(COUNTIF($G$1:$G$12712,G13273&gt;0),0,INDEX($A$1:$A$12712,MATCH(G13273,$G$1:$G$12712,0)))</f>
        <v>1805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3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11146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1519</v>
      </c>
      <c r="B13275" s="1" t="n">
        <f aca="false">IF(COUNTIF($G$1:$G$12712,G13275&gt;0),0,INDEX($A$1:$A$12712,MATCH(G13275,$G$1:$G$12712,0)))</f>
        <v>1519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3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1519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K13276" s="1" t="s">
        <v>17672</v>
      </c>
    </row>
    <row r="13277" customFormat="false" ht="15" hidden="false" customHeight="true" outlineLevel="0" collapsed="false">
      <c r="A13277" s="1" t="n">
        <f aca="false">A2441</f>
        <v>1519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1520</v>
      </c>
      <c r="B13278" s="1" t="n">
        <f aca="false">IF(COUNTIF($G$1:$G$12712,G13278&gt;0),0,INDEX($A$1:$A$12712,MATCH(G13278,$G$1:$G$12712,0)))</f>
        <v>1520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3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1520</v>
      </c>
      <c r="B13279" s="1" t="n">
        <f aca="false">IF(COUNTIF($G$1:$G$12712,G13279&gt;0),0,INDEX($A$1:$A$12712,MATCH(G13279,$G$1:$G$12712,0)))</f>
        <v>1520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3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1520</v>
      </c>
      <c r="B13280" s="1" t="n">
        <f aca="false">IF(COUNTIF($G$1:$G$12712,G13280&gt;0),0,INDEX($A$1:$A$12712,MATCH(G13280,$G$1:$G$12712,0)))</f>
        <v>1520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3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1520</v>
      </c>
      <c r="B13281" s="1" t="n">
        <f aca="false">IF(COUNTIF($G$1:$G$12712,G13281&gt;0),0,INDEX($A$1:$A$12712,MATCH(G13281,$G$1:$G$12712,0)))</f>
        <v>1520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3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1520</v>
      </c>
      <c r="B13282" s="1" t="n">
        <f aca="false">IF(COUNTIF($G$1:$G$12712,G13282&gt;0),0,INDEX($A$1:$A$12712,MATCH(G13282,$G$1:$G$12712,0)))</f>
        <v>1520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3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1520</v>
      </c>
      <c r="B13283" s="1" t="n">
        <f aca="false">IF(COUNTIF($G$1:$G$12712,G13283&gt;0),0,INDEX($A$1:$A$12712,MATCH(G13283,$G$1:$G$12712,0)))</f>
        <v>1520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3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1520</v>
      </c>
      <c r="B13284" s="1" t="n">
        <f aca="false">IF(COUNTIF($G$1:$G$12712,G13284&gt;0),0,INDEX($A$1:$A$12712,MATCH(G13284,$G$1:$G$12712,0)))</f>
        <v>1520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3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2706</v>
      </c>
      <c r="B13285" s="1" t="n">
        <f aca="false">IF(COUNTIF($G$1:$G$12712,G13285&gt;0),0,INDEX($A$1:$A$12712,MATCH(G13285,$G$1:$G$12712,0)))</f>
        <v>2706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3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2706</v>
      </c>
      <c r="B13286" s="1" t="n">
        <f aca="false">IF(COUNTIF($G$1:$G$12712,G13286&gt;0),0,INDEX($A$1:$A$12712,MATCH(G13286,$G$1:$G$12712,0)))</f>
        <v>2706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3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2706</v>
      </c>
      <c r="B13287" s="1" t="n">
        <f aca="false">IF(COUNTIF($G$1:$G$12712,G13287&gt;0),0,INDEX($A$1:$A$12712,MATCH(G13287,$G$1:$G$12712,0)))</f>
        <v>2706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3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1521</v>
      </c>
      <c r="B13288" s="1" t="n">
        <f aca="false">IF(COUNTIF($G$1:$G$12712,G13288&gt;0),0,INDEX($A$1:$A$12712,MATCH(G13288,$G$1:$G$12712,0)))</f>
        <v>1521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3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1521</v>
      </c>
      <c r="B13289" s="1" t="n">
        <f aca="false">IF(COUNTIF($G$1:$G$12712,G13289&gt;0),0,INDEX($A$1:$A$12712,MATCH(G13289,$G$1:$G$12712,0)))</f>
        <v>1521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3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1521</v>
      </c>
      <c r="B13290" s="1" t="n">
        <f aca="false">IF(COUNTIF($G$1:$G$12712,G13290&gt;0),0,INDEX($A$1:$A$12712,MATCH(G13290,$G$1:$G$12712,0)))</f>
        <v>1521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3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1521</v>
      </c>
      <c r="B13291" s="1" t="n">
        <f aca="false">IF(COUNTIF($G$1:$G$12712,G13291&gt;0),0,INDEX($A$1:$A$12712,MATCH(G13291,$G$1:$G$12712,0)))</f>
        <v>1521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3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1153</v>
      </c>
      <c r="B13292" s="1" t="n">
        <f aca="false">IF(COUNTIF($G$1:$G$12712,G13292&gt;0),0,INDEX($A$1:$A$12712,MATCH(G13292,$G$1:$G$12712,0)))</f>
        <v>1153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3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1153</v>
      </c>
      <c r="B13293" s="1" t="n">
        <f aca="false">IF(COUNTIF($G$1:$G$12712,G13293&gt;0),0,INDEX($A$1:$A$12712,MATCH(G13293,$G$1:$G$12712,0)))</f>
        <v>1153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3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1153</v>
      </c>
      <c r="B13294" s="1" t="n">
        <f aca="false">IF(COUNTIF($G$1:$G$12712,G13294&gt;0),0,INDEX($A$1:$A$12712,MATCH(G13294,$G$1:$G$12712,0)))</f>
        <v>1153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3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1153</v>
      </c>
      <c r="B13295" s="1" t="n">
        <f aca="false">IF(COUNTIF($G$1:$G$12712,G13295&gt;0),0,INDEX($A$1:$A$12712,MATCH(G13295,$G$1:$G$12712,0)))</f>
        <v>1153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3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1153</v>
      </c>
      <c r="B13296" s="1" t="n">
        <f aca="false">IF(COUNTIF($G$1:$G$12712,G13296&gt;0),0,INDEX($A$1:$A$12712,MATCH(G13296,$G$1:$G$12712,0)))</f>
        <v>1153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3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11147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11148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1213</v>
      </c>
      <c r="B13299" s="1" t="n">
        <f aca="false">IF(COUNTIF($G$1:$G$12712,G13299&gt;0),0,INDEX($A$1:$A$12712,MATCH(G13299,$G$1:$G$12712,0)))</f>
        <v>1213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3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1213</v>
      </c>
      <c r="B13300" s="1" t="n">
        <f aca="false">IF(COUNTIF($G$1:$G$12712,G13300&gt;0),0,INDEX($A$1:$A$12712,MATCH(G13300,$G$1:$G$12712,0)))</f>
        <v>1213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3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1213</v>
      </c>
      <c r="B13301" s="1" t="n">
        <f aca="false">IF(COUNTIF($G$1:$G$12712,G13301&gt;0),0,INDEX($A$1:$A$12712,MATCH(G13301,$G$1:$G$12712,0)))</f>
        <v>1213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3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2392</v>
      </c>
      <c r="B13302" s="1" t="n">
        <f aca="false">IF(COUNTIF($G$1:$G$12712,G13302&gt;0),0,INDEX($A$1:$A$12712,MATCH(G13302,$G$1:$G$12712,0)))</f>
        <v>2392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3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2392</v>
      </c>
      <c r="B13303" s="1" t="n">
        <f aca="false">IF(COUNTIF($G$1:$G$12712,G13303&gt;0),0,INDEX($A$1:$A$12712,MATCH(G13303,$G$1:$G$12712,0)))</f>
        <v>2392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3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1806</v>
      </c>
      <c r="B13304" s="1" t="n">
        <f aca="false">IF(COUNTIF($G$1:$G$12712,G13304&gt;0),0,INDEX($A$1:$A$12712,MATCH(G13304,$G$1:$G$12712,0)))</f>
        <v>1806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3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1806</v>
      </c>
      <c r="B13305" s="1" t="n">
        <f aca="false">IF(COUNTIF($G$1:$G$12712,G13305&gt;0),0,INDEX($A$1:$A$12712,MATCH(G13305,$G$1:$G$12712,0)))</f>
        <v>1806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3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11149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K13306" s="1" t="s">
        <v>17672</v>
      </c>
    </row>
    <row r="13307" customFormat="false" ht="15" hidden="false" customHeight="true" outlineLevel="0" collapsed="false">
      <c r="A13307" s="1" t="n">
        <f aca="false">A13306</f>
        <v>11149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3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11150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11151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1130</v>
      </c>
      <c r="B13312" s="1" t="n">
        <f aca="false">IF(COUNTIF($G$1:$G$12712,G13312&gt;0),0,INDEX($A$1:$A$12712,MATCH(G13312,$G$1:$G$12712,0)))</f>
        <v>1130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3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11152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11153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3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3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3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3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3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3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3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3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2265</v>
      </c>
      <c r="B13323" s="1" t="n">
        <f aca="false">IF(COUNTIF($G$1:$G$12712,G13323&gt;0),0,INDEX($A$1:$A$12712,MATCH(G13323,$G$1:$G$12712,0)))</f>
        <v>2265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3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8510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3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3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3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3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3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3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3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3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8511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K13333" s="1" t="s">
        <v>17672</v>
      </c>
    </row>
    <row r="13334" customFormat="false" ht="15" hidden="false" customHeight="true" outlineLevel="0" collapsed="false">
      <c r="A13334" s="1" t="n">
        <f aca="false">A9593</f>
        <v>8511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2152</v>
      </c>
      <c r="B13335" s="1" t="n">
        <f aca="false">IF(COUNTIF($G$1:$G$12712,G13335&gt;0),0,INDEX($A$1:$A$12712,MATCH(G13335,$G$1:$G$12712,0)))</f>
        <v>2152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3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3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2266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K13337" s="1" t="s">
        <v>17672</v>
      </c>
    </row>
    <row r="13338" customFormat="false" ht="15" hidden="false" customHeight="true" outlineLevel="0" collapsed="false">
      <c r="A13338" s="1" t="n">
        <f aca="false">A3194</f>
        <v>2266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11154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K13339" s="1" t="s">
        <v>17672</v>
      </c>
    </row>
    <row r="13340" customFormat="false" ht="15" hidden="false" customHeight="true" outlineLevel="0" collapsed="false">
      <c r="A13340" s="1" t="n">
        <f aca="false">A13339</f>
        <v>11154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2153</v>
      </c>
      <c r="B13341" s="1" t="n">
        <f aca="false">IF(COUNTIF($G$1:$G$12712,G13341&gt;0),0,INDEX($A$1:$A$12712,MATCH(G13341,$G$1:$G$12712,0)))</f>
        <v>2153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3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11155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2609</v>
      </c>
      <c r="B13343" s="1" t="n">
        <f aca="false">IF(COUNTIF($G$1:$G$12712,G13343&gt;0),0,INDEX($A$1:$A$12712,MATCH(G13343,$G$1:$G$12712,0)))</f>
        <v>2609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3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11156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K13344" s="1" t="s">
        <v>17672</v>
      </c>
    </row>
    <row r="13345" customFormat="false" ht="15" hidden="false" customHeight="true" outlineLevel="0" collapsed="false">
      <c r="A13345" s="1" t="n">
        <f aca="false">A13344</f>
        <v>11156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11157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K13346" s="1" t="s">
        <v>17672</v>
      </c>
    </row>
    <row r="13347" customFormat="false" ht="15" hidden="false" customHeight="true" outlineLevel="0" collapsed="false">
      <c r="A13347" s="1" t="n">
        <f aca="false">A13346</f>
        <v>11157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11158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2154</v>
      </c>
      <c r="B13349" s="1" t="n">
        <f aca="false">IF(COUNTIF($G$1:$G$12712,G13349&gt;0),0,INDEX($A$1:$A$12712,MATCH(G13349,$G$1:$G$12712,0)))</f>
        <v>2154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3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2154</v>
      </c>
      <c r="B13350" s="1" t="n">
        <f aca="false">IF(COUNTIF($G$1:$G$12712,G13350&gt;0),0,INDEX($A$1:$A$12712,MATCH(G13350,$G$1:$G$12712,0)))</f>
        <v>2154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3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2150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3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3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2224</v>
      </c>
      <c r="B13354" s="1" t="n">
        <f aca="false">IF(COUNTIF($G$1:$G$12712,G13354&gt;0),0,INDEX($A$1:$A$12712,MATCH(G13354,$G$1:$G$12712,0)))</f>
        <v>2224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3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2995</v>
      </c>
      <c r="B13355" s="1" t="n">
        <f aca="false">IF(COUNTIF($G$1:$G$12712,G13355&gt;0),0,INDEX($A$1:$A$12712,MATCH(G13355,$G$1:$G$12712,0)))</f>
        <v>2995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3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2167</v>
      </c>
      <c r="B13356" s="1" t="n">
        <f aca="false">IF(COUNTIF($G$1:$G$12712,G13356&gt;0),0,INDEX($A$1:$A$12712,MATCH(G13356,$G$1:$G$12712,0)))</f>
        <v>2167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3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7622</v>
      </c>
      <c r="B13357" s="1" t="n">
        <f aca="false">IF(COUNTIF($G$1:$G$12712,G13357&gt;0),0,INDEX($A$1:$A$12712,MATCH(G13357,$G$1:$G$12712,0)))</f>
        <v>7622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3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3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1164</v>
      </c>
      <c r="B13359" s="1" t="n">
        <f aca="false">IF(COUNTIF($G$1:$G$12712,G13359&gt;0),0,INDEX($A$1:$A$12712,MATCH(G13359,$G$1:$G$12712,0)))</f>
        <v>1164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3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1196</v>
      </c>
      <c r="B13360" s="1" t="n">
        <f aca="false">IF(COUNTIF($G$1:$G$12712,G13360&gt;0),0,INDEX($A$1:$A$12712,MATCH(G13360,$G$1:$G$12712,0)))</f>
        <v>1196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3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2171</v>
      </c>
      <c r="B13361" s="1" t="n">
        <f aca="false">IF(COUNTIF($G$1:$G$12712,G13361&gt;0),0,INDEX($A$1:$A$12712,MATCH(G13361,$G$1:$G$12712,0)))</f>
        <v>2171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3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2171</v>
      </c>
      <c r="B13362" s="1" t="n">
        <f aca="false">IF(COUNTIF($G$1:$G$12712,G13362&gt;0),0,INDEX($A$1:$A$12712,MATCH(G13362,$G$1:$G$12712,0)))</f>
        <v>2171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3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11159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11160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3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1143</v>
      </c>
      <c r="B13366" s="1" t="n">
        <f aca="false">IF(COUNTIF($G$1:$G$12712,G13366&gt;0),0,INDEX($A$1:$A$12712,MATCH(G13366,$G$1:$G$12712,0)))</f>
        <v>1143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3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1143</v>
      </c>
      <c r="B13367" s="1" t="n">
        <f aca="false">IF(COUNTIF($G$1:$G$12712,G13367&gt;0),0,INDEX($A$1:$A$12712,MATCH(G13367,$G$1:$G$12712,0)))</f>
        <v>1143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3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3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3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11161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3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3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2519</v>
      </c>
      <c r="B13374" s="1" t="n">
        <f aca="false">IF(COUNTIF($G$1:$G$12712,G13374&gt;0),0,INDEX($A$1:$A$12712,MATCH(G13374,$G$1:$G$12712,0)))</f>
        <v>2519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3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2519</v>
      </c>
      <c r="B13375" s="1" t="n">
        <f aca="false">IF(COUNTIF($G$1:$G$12712,G13375&gt;0),0,INDEX($A$1:$A$12712,MATCH(G13375,$G$1:$G$12712,0)))</f>
        <v>2519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3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2519</v>
      </c>
      <c r="B13376" s="1" t="n">
        <f aca="false">IF(COUNTIF($G$1:$G$12712,G13376&gt;0),0,INDEX($A$1:$A$12712,MATCH(G13376,$G$1:$G$12712,0)))</f>
        <v>2519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3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2519</v>
      </c>
      <c r="B13377" s="1" t="n">
        <f aca="false">IF(COUNTIF($G$1:$G$12712,G13377&gt;0),0,INDEX($A$1:$A$12712,MATCH(G13377,$G$1:$G$12712,0)))</f>
        <v>2519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3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2519</v>
      </c>
      <c r="B13378" s="1" t="n">
        <f aca="false">IF(COUNTIF($G$1:$G$12712,G13378&gt;0),0,INDEX($A$1:$A$12712,MATCH(G13378,$G$1:$G$12712,0)))</f>
        <v>2519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3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3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11162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3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11163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3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3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3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3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3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11164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3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3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9571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K13391" s="1" t="s">
        <v>17672</v>
      </c>
    </row>
    <row r="13392" customFormat="false" ht="15" hidden="false" customHeight="true" outlineLevel="0" collapsed="false">
      <c r="A13392" s="1" t="n">
        <f aca="false">A11176</f>
        <v>9571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K13392" s="1" t="s">
        <v>17672</v>
      </c>
    </row>
    <row r="13393" customFormat="false" ht="15" hidden="false" customHeight="true" outlineLevel="0" collapsed="false">
      <c r="A13393" s="1" t="n">
        <f aca="false">A11176</f>
        <v>9571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K13393" s="1" t="s">
        <v>17672</v>
      </c>
    </row>
    <row r="13394" customFormat="false" ht="15" hidden="false" customHeight="true" outlineLevel="0" collapsed="false">
      <c r="A13394" s="1" t="n">
        <f aca="false">A11177</f>
        <v>9572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K13394" s="1" t="s">
        <v>17672</v>
      </c>
    </row>
    <row r="13395" customFormat="false" ht="15" hidden="false" customHeight="true" outlineLevel="0" collapsed="false">
      <c r="A13395" s="1" t="n">
        <f aca="false">A11177</f>
        <v>9572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2838</v>
      </c>
      <c r="B13396" s="1" t="n">
        <f aca="false">IF(COUNTIF($G$1:$G$12712,G13396&gt;0),0,INDEX($A$1:$A$12712,MATCH(G13396,$G$1:$G$12712,0)))</f>
        <v>2838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3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11165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3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3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3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3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3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3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3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3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3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3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3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3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11166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2499</v>
      </c>
      <c r="B13410" s="1" t="n">
        <f aca="false">IF(COUNTIF($G$1:$G$12712,G13410&gt;0),0,INDEX($A$1:$A$12712,MATCH(G13410,$G$1:$G$12712,0)))</f>
        <v>2499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3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2499</v>
      </c>
      <c r="B13411" s="1" t="n">
        <f aca="false">IF(COUNTIF($G$1:$G$12712,G13411&gt;0),0,INDEX($A$1:$A$12712,MATCH(G13411,$G$1:$G$12712,0)))</f>
        <v>2499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3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11167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11168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11169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11170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11171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11172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3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11173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3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11174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11175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3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3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3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3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2616</v>
      </c>
      <c r="B13429" s="1" t="n">
        <f aca="false">IF(COUNTIF($G$1:$G$12712,G13429&gt;0),0,INDEX($A$1:$A$12712,MATCH(G13429,$G$1:$G$12712,0)))</f>
        <v>2616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3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2616</v>
      </c>
      <c r="B13430" s="1" t="n">
        <f aca="false">IF(COUNTIF($G$1:$G$12712,G13430&gt;0),0,INDEX($A$1:$A$12712,MATCH(G13430,$G$1:$G$12712,0)))</f>
        <v>2616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3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3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3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3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2382</v>
      </c>
      <c r="B13434" s="1" t="n">
        <f aca="false">IF(COUNTIF($G$1:$G$12712,G13434&gt;0),0,INDEX($A$1:$A$12712,MATCH(G13434,$G$1:$G$12712,0)))</f>
        <v>2382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3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2382</v>
      </c>
      <c r="B13435" s="1" t="n">
        <f aca="false">IF(COUNTIF($G$1:$G$12712,G13435&gt;0),0,INDEX($A$1:$A$12712,MATCH(G13435,$G$1:$G$12712,0)))</f>
        <v>2382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3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3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2383</v>
      </c>
      <c r="B13437" s="1" t="n">
        <f aca="false">IF(COUNTIF($G$1:$G$12712,G13437&gt;0),0,INDEX($A$1:$A$12712,MATCH(G13437,$G$1:$G$12712,0)))</f>
        <v>2383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3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2383</v>
      </c>
      <c r="B13438" s="1" t="n">
        <f aca="false">IF(COUNTIF($G$1:$G$12712,G13438&gt;0),0,INDEX($A$1:$A$12712,MATCH(G13438,$G$1:$G$12712,0)))</f>
        <v>2383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3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3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3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3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3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2625</v>
      </c>
      <c r="B13443" s="1" t="n">
        <f aca="false">IF(COUNTIF($G$1:$G$12712,G13443&gt;0),0,INDEX($A$1:$A$12712,MATCH(G13443,$G$1:$G$12712,0)))</f>
        <v>2625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3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2625</v>
      </c>
      <c r="B13444" s="1" t="n">
        <f aca="false">IF(COUNTIF($G$1:$G$12712,G13444&gt;0),0,INDEX($A$1:$A$12712,MATCH(G13444,$G$1:$G$12712,0)))</f>
        <v>2625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3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2625</v>
      </c>
      <c r="B13445" s="1" t="n">
        <f aca="false">IF(COUNTIF($G$1:$G$12712,G13445&gt;0),0,INDEX($A$1:$A$12712,MATCH(G13445,$G$1:$G$12712,0)))</f>
        <v>2625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3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2625</v>
      </c>
      <c r="B13446" s="1" t="n">
        <f aca="false">IF(COUNTIF($G$1:$G$12712,G13446&gt;0),0,INDEX($A$1:$A$12712,MATCH(G13446,$G$1:$G$12712,0)))</f>
        <v>2625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3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2384</v>
      </c>
      <c r="B13447" s="1" t="n">
        <f aca="false">IF(COUNTIF($G$1:$G$12712,G13447&gt;0),0,INDEX($A$1:$A$12712,MATCH(G13447,$G$1:$G$12712,0)))</f>
        <v>2384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3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2384</v>
      </c>
      <c r="B13448" s="1" t="n">
        <f aca="false">IF(COUNTIF($G$1:$G$12712,G13448&gt;0),0,INDEX($A$1:$A$12712,MATCH(G13448,$G$1:$G$12712,0)))</f>
        <v>2384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3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3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3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3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3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3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3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7572</v>
      </c>
      <c r="B13455" s="1" t="n">
        <f aca="false">IF(COUNTIF($G$1:$G$12712,G13455&gt;0),0,INDEX($A$1:$A$12712,MATCH(G13455,$G$1:$G$12712,0)))</f>
        <v>7572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3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4190</v>
      </c>
      <c r="B13457" s="1" t="n">
        <f aca="false">IF(COUNTIF($G$1:$G$12712,G13457&gt;0),0,INDEX($A$1:$A$12712,MATCH(G13457,$G$1:$G$12712,0)))</f>
        <v>4190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3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3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3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3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3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3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3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3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3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7572</v>
      </c>
      <c r="B13466" s="1" t="n">
        <f aca="false">IF(COUNTIF($G$1:$G$12712,G13466&gt;0),0,INDEX($A$1:$A$12712,MATCH(G13466,$G$1:$G$12712,0)))</f>
        <v>7572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3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4190</v>
      </c>
      <c r="B13467" s="1" t="n">
        <f aca="false">IF(COUNTIF($G$1:$G$12712,G13467&gt;0),0,INDEX($A$1:$A$12712,MATCH(G13467,$G$1:$G$12712,0)))</f>
        <v>4190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3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3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3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3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3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3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3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11176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K13474" s="1" t="s">
        <v>17672</v>
      </c>
    </row>
    <row r="13475" customFormat="false" ht="15" hidden="false" customHeight="true" outlineLevel="0" collapsed="false">
      <c r="A13475" s="1" t="n">
        <f aca="false">A13474</f>
        <v>11176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11177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1820</v>
      </c>
      <c r="B13477" s="1" t="n">
        <f aca="false">IF(COUNTIF($G$1:$G$12712,G13477&gt;0),0,INDEX($A$1:$A$12712,MATCH(G13477,$G$1:$G$12712,0)))</f>
        <v>1820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3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1821</v>
      </c>
      <c r="B13478" s="1" t="n">
        <f aca="false">IF(COUNTIF($G$1:$G$12712,G13478&gt;0),0,INDEX($A$1:$A$12712,MATCH(G13478,$G$1:$G$12712,0)))</f>
        <v>1821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3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1822</v>
      </c>
      <c r="B13479" s="1" t="n">
        <f aca="false">IF(COUNTIF($G$1:$G$12712,G13479&gt;0),0,INDEX($A$1:$A$12712,MATCH(G13479,$G$1:$G$12712,0)))</f>
        <v>1822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3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11178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11179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K13481" s="1" t="s">
        <v>17672</v>
      </c>
    </row>
    <row r="13482" customFormat="false" ht="15" hidden="false" customHeight="true" outlineLevel="0" collapsed="false">
      <c r="A13482" s="1" t="n">
        <f aca="false">A13481</f>
        <v>11179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11180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11181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11182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11183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11184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11185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11186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11187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11188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11189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11190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1179</v>
      </c>
      <c r="B13494" s="1" t="n">
        <f aca="false">IF(COUNTIF($G$1:$G$12712,G13494&gt;0),0,INDEX($A$1:$A$12712,MATCH(G13494,$G$1:$G$12712,0)))</f>
        <v>1179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3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1823</v>
      </c>
      <c r="B13495" s="1" t="n">
        <f aca="false">IF(COUNTIF($G$1:$G$12712,G13495&gt;0),0,INDEX($A$1:$A$12712,MATCH(G13495,$G$1:$G$12712,0)))</f>
        <v>1823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3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11191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11192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2320</v>
      </c>
      <c r="B13498" s="1" t="n">
        <f aca="false">IF(COUNTIF($G$1:$G$12712,G13498&gt;0),0,INDEX($A$1:$A$12712,MATCH(G13498,$G$1:$G$12712,0)))</f>
        <v>2320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3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2320</v>
      </c>
      <c r="B13499" s="1" t="n">
        <f aca="false">IF(COUNTIF($G$1:$G$12712,G13499&gt;0),0,INDEX($A$1:$A$12712,MATCH(G13499,$G$1:$G$12712,0)))</f>
        <v>2320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3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11193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K13500" s="1" t="s">
        <v>17672</v>
      </c>
    </row>
    <row r="13501" customFormat="false" ht="15" hidden="false" customHeight="true" outlineLevel="0" collapsed="false">
      <c r="A13501" s="1" t="n">
        <f aca="false">A13500</f>
        <v>11193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K13501" s="1" t="s">
        <v>17672</v>
      </c>
    </row>
    <row r="13502" customFormat="false" ht="15" hidden="false" customHeight="true" outlineLevel="0" collapsed="false">
      <c r="A13502" s="1" t="n">
        <f aca="false">A13500</f>
        <v>11193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8104</v>
      </c>
      <c r="B13503" s="1" t="n">
        <f aca="false">IF(COUNTIF($G$1:$G$12712,G13503&gt;0),0,INDEX($A$1:$A$12712,MATCH(G13503,$G$1:$G$12712,0)))</f>
        <v>8104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3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7778</v>
      </c>
      <c r="B13504" s="1" t="n">
        <f aca="false">IF(COUNTIF($G$1:$G$12712,G13504&gt;0),0,INDEX($A$1:$A$12712,MATCH(G13504,$G$1:$G$12712,0)))</f>
        <v>7778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3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2321</v>
      </c>
      <c r="B13505" s="1" t="n">
        <f aca="false">IF(COUNTIF($G$1:$G$12712,G13505&gt;0),0,INDEX($A$1:$A$12712,MATCH(G13505,$G$1:$G$12712,0)))</f>
        <v>2321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3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8197</v>
      </c>
      <c r="B13506" s="1" t="n">
        <f aca="false">IF(COUNTIF($G$1:$G$12712,G13506&gt;0),0,INDEX($A$1:$A$12712,MATCH(G13506,$G$1:$G$12712,0)))</f>
        <v>8197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3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8197</v>
      </c>
      <c r="B13507" s="1" t="n">
        <f aca="false">IF(COUNTIF($G$1:$G$12712,G13507&gt;0),0,INDEX($A$1:$A$12712,MATCH(G13507,$G$1:$G$12712,0)))</f>
        <v>8197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3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8197</v>
      </c>
      <c r="B13508" s="1" t="n">
        <f aca="false">IF(COUNTIF($G$1:$G$12712,G13508&gt;0),0,INDEX($A$1:$A$12712,MATCH(G13508,$G$1:$G$12712,0)))</f>
        <v>8197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3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1357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7688</v>
      </c>
      <c r="B13510" s="1" t="n">
        <f aca="false">IF(COUNTIF($G$1:$G$12712,G13510&gt;0),0,INDEX($A$1:$A$12712,MATCH(G13510,$G$1:$G$12712,0)))</f>
        <v>7688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3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7688</v>
      </c>
      <c r="B13511" s="1" t="n">
        <f aca="false">IF(COUNTIF($G$1:$G$12712,G13511&gt;0),0,INDEX($A$1:$A$12712,MATCH(G13511,$G$1:$G$12712,0)))</f>
        <v>7688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3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7688</v>
      </c>
      <c r="B13512" s="1" t="n">
        <f aca="false">IF(COUNTIF($G$1:$G$12712,G13512&gt;0),0,INDEX($A$1:$A$12712,MATCH(G13512,$G$1:$G$12712,0)))</f>
        <v>7688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3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7688</v>
      </c>
      <c r="B13513" s="1" t="n">
        <f aca="false">IF(COUNTIF($G$1:$G$12712,G13513&gt;0),0,INDEX($A$1:$A$12712,MATCH(G13513,$G$1:$G$12712,0)))</f>
        <v>7688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3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2322</v>
      </c>
      <c r="B13514" s="1" t="n">
        <f aca="false">IF(COUNTIF($G$1:$G$12712,G13514&gt;0),0,INDEX($A$1:$A$12712,MATCH(G13514,$G$1:$G$12712,0)))</f>
        <v>2322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3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2322</v>
      </c>
      <c r="B13515" s="1" t="n">
        <f aca="false">IF(COUNTIF($G$1:$G$12712,G13515&gt;0),0,INDEX($A$1:$A$12712,MATCH(G13515,$G$1:$G$12712,0)))</f>
        <v>2322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3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2322</v>
      </c>
      <c r="B13516" s="1" t="n">
        <f aca="false">IF(COUNTIF($G$1:$G$12712,G13516&gt;0),0,INDEX($A$1:$A$12712,MATCH(G13516,$G$1:$G$12712,0)))</f>
        <v>2322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3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2322</v>
      </c>
      <c r="B13517" s="1" t="n">
        <f aca="false">IF(COUNTIF($G$1:$G$12712,G13517&gt;0),0,INDEX($A$1:$A$12712,MATCH(G13517,$G$1:$G$12712,0)))</f>
        <v>2322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3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2547</v>
      </c>
      <c r="B13518" s="1" t="n">
        <f aca="false">IF(COUNTIF($G$1:$G$12712,G13518&gt;0),0,INDEX($A$1:$A$12712,MATCH(G13518,$G$1:$G$12712,0)))</f>
        <v>2547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3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2740</v>
      </c>
      <c r="B13519" s="1" t="n">
        <f aca="false">IF(COUNTIF($G$1:$G$12712,G13519&gt;0),0,INDEX($A$1:$A$12712,MATCH(G13519,$G$1:$G$12712,0)))</f>
        <v>2740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3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2740</v>
      </c>
      <c r="B13520" s="1" t="n">
        <f aca="false">IF(COUNTIF($G$1:$G$12712,G13520&gt;0),0,INDEX($A$1:$A$12712,MATCH(G13520,$G$1:$G$12712,0)))</f>
        <v>2740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3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2547</v>
      </c>
      <c r="B13521" s="1" t="n">
        <f aca="false">IF(COUNTIF($G$1:$G$12712,G13521&gt;0),0,INDEX($A$1:$A$12712,MATCH(G13521,$G$1:$G$12712,0)))</f>
        <v>2547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3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2547</v>
      </c>
      <c r="B13522" s="1" t="n">
        <f aca="false">IF(COUNTIF($G$1:$G$12712,G13522&gt;0),0,INDEX($A$1:$A$12712,MATCH(G13522,$G$1:$G$12712,0)))</f>
        <v>2547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3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2547</v>
      </c>
      <c r="B13523" s="1" t="n">
        <f aca="false">IF(COUNTIF($G$1:$G$12712,G13523&gt;0),0,INDEX($A$1:$A$12712,MATCH(G13523,$G$1:$G$12712,0)))</f>
        <v>2547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3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2322</v>
      </c>
      <c r="B13524" s="1" t="n">
        <f aca="false">IF(COUNTIF($G$1:$G$12712,G13524&gt;0),0,INDEX($A$1:$A$12712,MATCH(G13524,$G$1:$G$12712,0)))</f>
        <v>2322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3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2323</v>
      </c>
      <c r="B13525" s="1" t="n">
        <f aca="false">IF(COUNTIF($G$1:$G$12712,G13525&gt;0),0,INDEX($A$1:$A$12712,MATCH(G13525,$G$1:$G$12712,0)))</f>
        <v>2323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3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2323</v>
      </c>
      <c r="B13526" s="1" t="n">
        <f aca="false">IF(COUNTIF($G$1:$G$12712,G13526&gt;0),0,INDEX($A$1:$A$12712,MATCH(G13526,$G$1:$G$12712,0)))</f>
        <v>2323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3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2323</v>
      </c>
      <c r="B13527" s="1" t="n">
        <f aca="false">IF(COUNTIF($G$1:$G$12712,G13527&gt;0),0,INDEX($A$1:$A$12712,MATCH(G13527,$G$1:$G$12712,0)))</f>
        <v>2323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3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2323</v>
      </c>
      <c r="B13528" s="1" t="n">
        <f aca="false">IF(COUNTIF($G$1:$G$12712,G13528&gt;0),0,INDEX($A$1:$A$12712,MATCH(G13528,$G$1:$G$12712,0)))</f>
        <v>2323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3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2324</v>
      </c>
      <c r="B13529" s="1" t="n">
        <f aca="false">IF(COUNTIF($G$1:$G$12712,G13529&gt;0),0,INDEX($A$1:$A$12712,MATCH(G13529,$G$1:$G$12712,0)))</f>
        <v>2324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3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2324</v>
      </c>
      <c r="B13530" s="1" t="n">
        <f aca="false">IF(COUNTIF($G$1:$G$12712,G13530&gt;0),0,INDEX($A$1:$A$12712,MATCH(G13530,$G$1:$G$12712,0)))</f>
        <v>2324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3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2324</v>
      </c>
      <c r="B13531" s="1" t="n">
        <f aca="false">IF(COUNTIF($G$1:$G$12712,G13531&gt;0),0,INDEX($A$1:$A$12712,MATCH(G13531,$G$1:$G$12712,0)))</f>
        <v>2324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3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2324</v>
      </c>
      <c r="B13532" s="1" t="n">
        <f aca="false">IF(COUNTIF($G$1:$G$12712,G13532&gt;0),0,INDEX($A$1:$A$12712,MATCH(G13532,$G$1:$G$12712,0)))</f>
        <v>2324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3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6450</v>
      </c>
      <c r="B13533" s="1" t="n">
        <f aca="false">IF(COUNTIF($G$1:$G$12712,G13533&gt;0),0,INDEX($A$1:$A$12712,MATCH(G13533,$G$1:$G$12712,0)))</f>
        <v>6450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3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6450</v>
      </c>
      <c r="B13534" s="1" t="n">
        <f aca="false">IF(COUNTIF($G$1:$G$12712,G13534&gt;0),0,INDEX($A$1:$A$12712,MATCH(G13534,$G$1:$G$12712,0)))</f>
        <v>6450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3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6450</v>
      </c>
      <c r="B13535" s="1" t="n">
        <f aca="false">IF(COUNTIF($G$1:$G$12712,G13535&gt;0),0,INDEX($A$1:$A$12712,MATCH(G13535,$G$1:$G$12712,0)))</f>
        <v>6450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3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6450</v>
      </c>
      <c r="B13536" s="1" t="n">
        <f aca="false">IF(COUNTIF($G$1:$G$12712,G13536&gt;0),0,INDEX($A$1:$A$12712,MATCH(G13536,$G$1:$G$12712,0)))</f>
        <v>6450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3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7963</v>
      </c>
      <c r="B13537" s="1" t="n">
        <f aca="false">IF(COUNTIF($G$1:$G$12712,G13537&gt;0),0,INDEX($A$1:$A$12712,MATCH(G13537,$G$1:$G$12712,0)))</f>
        <v>7963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3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8022</v>
      </c>
      <c r="B13540" s="1" t="n">
        <f aca="false">IF(COUNTIF($G$1:$G$12712,G13540&gt;0),0,INDEX($A$1:$A$12712,MATCH(G13540,$G$1:$G$12712,0)))</f>
        <v>8022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3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8978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3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3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1101</v>
      </c>
      <c r="B13544" s="1" t="n">
        <f aca="false">IF(COUNTIF($G$1:$G$12712,G13544&gt;0),0,INDEX($A$1:$A$12712,MATCH(G13544,$G$1:$G$12712,0)))</f>
        <v>1101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3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1101</v>
      </c>
      <c r="B13545" s="1" t="n">
        <f aca="false">IF(COUNTIF($G$1:$G$12712,G13545&gt;0),0,INDEX($A$1:$A$12712,MATCH(G13545,$G$1:$G$12712,0)))</f>
        <v>1101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3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1101</v>
      </c>
      <c r="B13546" s="1" t="n">
        <f aca="false">IF(COUNTIF($G$1:$G$12712,G13546&gt;0),0,INDEX($A$1:$A$12712,MATCH(G13546,$G$1:$G$12712,0)))</f>
        <v>1101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3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1101</v>
      </c>
      <c r="B13547" s="1" t="n">
        <f aca="false">IF(COUNTIF($G$1:$G$12712,G13547&gt;0),0,INDEX($A$1:$A$12712,MATCH(G13547,$G$1:$G$12712,0)))</f>
        <v>1101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3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1101</v>
      </c>
      <c r="B13548" s="1" t="n">
        <f aca="false">IF(COUNTIF($G$1:$G$12712,G13548&gt;0),0,INDEX($A$1:$A$12712,MATCH(G13548,$G$1:$G$12712,0)))</f>
        <v>1101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3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1101</v>
      </c>
      <c r="B13549" s="1" t="n">
        <f aca="false">IF(COUNTIF($G$1:$G$12712,G13549&gt;0),0,INDEX($A$1:$A$12712,MATCH(G13549,$G$1:$G$12712,0)))</f>
        <v>1101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3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3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3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11194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K13552" s="1" t="s">
        <v>17672</v>
      </c>
    </row>
    <row r="13553" customFormat="false" ht="15" hidden="false" customHeight="true" outlineLevel="0" collapsed="false">
      <c r="A13553" s="1" t="n">
        <f aca="false">A13552</f>
        <v>11194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K13553" s="1" t="s">
        <v>17672</v>
      </c>
    </row>
    <row r="13554" customFormat="false" ht="15" hidden="false" customHeight="true" outlineLevel="0" collapsed="false">
      <c r="A13554" s="1" t="n">
        <f aca="false">A10487</f>
        <v>8981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1667</v>
      </c>
      <c r="B13555" s="1" t="n">
        <f aca="false">IF(COUNTIF($G$1:$G$12712,G13555&gt;0),0,INDEX($A$1:$A$12712,MATCH(G13555,$G$1:$G$12712,0)))</f>
        <v>1667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3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1667</v>
      </c>
      <c r="B13556" s="1" t="n">
        <f aca="false">IF(COUNTIF($G$1:$G$12712,G13556&gt;0),0,INDEX($A$1:$A$12712,MATCH(G13556,$G$1:$G$12712,0)))</f>
        <v>1667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3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3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3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3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3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3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3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3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1220</v>
      </c>
      <c r="B13564" s="1" t="n">
        <f aca="false">IF(COUNTIF($G$1:$G$12712,G13564&gt;0),0,INDEX($A$1:$A$12712,MATCH(G13564,$G$1:$G$12712,0)))</f>
        <v>1220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3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1220</v>
      </c>
      <c r="B13565" s="1" t="n">
        <f aca="false">IF(COUNTIF($G$1:$G$12712,G13565&gt;0),0,INDEX($A$1:$A$12712,MATCH(G13565,$G$1:$G$12712,0)))</f>
        <v>1220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3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1220</v>
      </c>
      <c r="B13566" s="1" t="n">
        <f aca="false">IF(COUNTIF($G$1:$G$12712,G13566&gt;0),0,INDEX($A$1:$A$12712,MATCH(G13566,$G$1:$G$12712,0)))</f>
        <v>1220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3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3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11195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K13568" s="1" t="s">
        <v>17672</v>
      </c>
    </row>
    <row r="13569" customFormat="false" ht="15" hidden="false" customHeight="true" outlineLevel="0" collapsed="false">
      <c r="A13569" s="1" t="n">
        <f aca="false">A13568</f>
        <v>11195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11196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K13570" s="1" t="s">
        <v>17672</v>
      </c>
    </row>
    <row r="13571" customFormat="false" ht="15" hidden="false" customHeight="true" outlineLevel="0" collapsed="false">
      <c r="A13571" s="1" t="n">
        <f aca="false">A13570</f>
        <v>11196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11197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K13572" s="1" t="s">
        <v>17672</v>
      </c>
    </row>
    <row r="13573" customFormat="false" ht="15" hidden="false" customHeight="true" outlineLevel="0" collapsed="false">
      <c r="A13573" s="1" t="n">
        <f aca="false">A13572</f>
        <v>11197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3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1590</v>
      </c>
      <c r="B13575" s="1" t="n">
        <f aca="false">IF(COUNTIF($G$1:$G$12712,G13575&gt;0),0,INDEX($A$1:$A$12712,MATCH(G13575,$G$1:$G$12712,0)))</f>
        <v>1590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3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1339</v>
      </c>
      <c r="B13576" s="1" t="n">
        <f aca="false">IF(COUNTIF($G$1:$G$12712,G13576&gt;0),0,INDEX($A$1:$A$12712,MATCH(G13576,$G$1:$G$12712,0)))</f>
        <v>1339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3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1591</v>
      </c>
      <c r="B13577" s="1" t="n">
        <f aca="false">IF(COUNTIF($G$1:$G$12712,G13577&gt;0),0,INDEX($A$1:$A$12712,MATCH(G13577,$G$1:$G$12712,0)))</f>
        <v>1591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3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1592</v>
      </c>
      <c r="B13578" s="1" t="n">
        <f aca="false">IF(COUNTIF($G$1:$G$12712,G13578&gt;0),0,INDEX($A$1:$A$12712,MATCH(G13578,$G$1:$G$12712,0)))</f>
        <v>1592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3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7713</v>
      </c>
      <c r="B13579" s="1" t="n">
        <f aca="false">IF(COUNTIF($G$1:$G$12712,G13579&gt;0),0,INDEX($A$1:$A$12712,MATCH(G13579,$G$1:$G$12712,0)))</f>
        <v>7713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3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7895</v>
      </c>
      <c r="B13580" s="1" t="n">
        <f aca="false">IF(COUNTIF($G$1:$G$12712,G13580&gt;0),0,INDEX($A$1:$A$12712,MATCH(G13580,$G$1:$G$12712,0)))</f>
        <v>7895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3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1224</v>
      </c>
      <c r="B13581" s="1" t="n">
        <f aca="false">IF(COUNTIF($G$1:$G$12712,G13581&gt;0),0,INDEX($A$1:$A$12712,MATCH(G13581,$G$1:$G$12712,0)))</f>
        <v>1224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3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2851</v>
      </c>
      <c r="B13582" s="1" t="n">
        <f aca="false">IF(COUNTIF($G$1:$G$12712,G13582&gt;0),0,INDEX($A$1:$A$12712,MATCH(G13582,$G$1:$G$12712,0)))</f>
        <v>2851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3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3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1593</v>
      </c>
      <c r="B13584" s="1" t="n">
        <f aca="false">IF(COUNTIF($G$1:$G$12712,G13584&gt;0),0,INDEX($A$1:$A$12712,MATCH(G13584,$G$1:$G$12712,0)))</f>
        <v>1593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3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3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11198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K13586" s="1" t="s">
        <v>17672</v>
      </c>
    </row>
    <row r="13587" customFormat="false" ht="15" hidden="false" customHeight="true" outlineLevel="0" collapsed="false">
      <c r="A13587" s="1" t="n">
        <f aca="false">A13586</f>
        <v>11198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K13587" s="1" t="s">
        <v>17672</v>
      </c>
    </row>
    <row r="13588" customFormat="false" ht="15" hidden="false" customHeight="true" outlineLevel="0" collapsed="false">
      <c r="A13588" s="1" t="n">
        <f aca="false">A13586</f>
        <v>11198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K13588" s="1" t="s">
        <v>17672</v>
      </c>
    </row>
    <row r="13589" customFormat="false" ht="15" hidden="false" customHeight="true" outlineLevel="0" collapsed="false">
      <c r="A13589" s="1" t="n">
        <f aca="false">A13586</f>
        <v>11198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K13589" s="1" t="s">
        <v>17672</v>
      </c>
    </row>
    <row r="13590" customFormat="false" ht="15" hidden="false" customHeight="true" outlineLevel="0" collapsed="false">
      <c r="A13590" s="1" t="n">
        <f aca="false">A13586</f>
        <v>11198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11199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K13591" s="1" t="s">
        <v>17672</v>
      </c>
    </row>
    <row r="13592" customFormat="false" ht="15" hidden="false" customHeight="true" outlineLevel="0" collapsed="false">
      <c r="A13592" s="1" t="n">
        <f aca="false">A13591</f>
        <v>11199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1842</v>
      </c>
      <c r="B13593" s="1" t="n">
        <f aca="false">IF(COUNTIF($G$1:$G$12712,G13593&gt;0),0,INDEX($A$1:$A$12712,MATCH(G13593,$G$1:$G$12712,0)))</f>
        <v>1842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3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1842</v>
      </c>
      <c r="B13594" s="1" t="n">
        <f aca="false">IF(COUNTIF($G$1:$G$12712,G13594&gt;0),0,INDEX($A$1:$A$12712,MATCH(G13594,$G$1:$G$12712,0)))</f>
        <v>1842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3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1844</v>
      </c>
      <c r="B13595" s="1" t="n">
        <f aca="false">IF(COUNTIF($G$1:$G$12712,G13595&gt;0),0,INDEX($A$1:$A$12712,MATCH(G13595,$G$1:$G$12712,0)))</f>
        <v>1844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3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1844</v>
      </c>
      <c r="B13596" s="1" t="n">
        <f aca="false">IF(COUNTIF($G$1:$G$12712,G13596&gt;0),0,INDEX($A$1:$A$12712,MATCH(G13596,$G$1:$G$12712,0)))</f>
        <v>1844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3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3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3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3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1624</v>
      </c>
      <c r="B13600" s="1" t="n">
        <f aca="false">IF(COUNTIF($G$1:$G$12712,G13600&gt;0),0,INDEX($A$1:$A$12712,MATCH(G13600,$G$1:$G$12712,0)))</f>
        <v>1624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3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1624</v>
      </c>
      <c r="B13601" s="1" t="n">
        <f aca="false">IF(COUNTIF($G$1:$G$12712,G13601&gt;0),0,INDEX($A$1:$A$12712,MATCH(G13601,$G$1:$G$12712,0)))</f>
        <v>1624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3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11198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11200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11201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11202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1845</v>
      </c>
      <c r="B13606" s="1" t="n">
        <f aca="false">IF(COUNTIF($G$1:$G$12712,G13606&gt;0),0,INDEX($A$1:$A$12712,MATCH(G13606,$G$1:$G$12712,0)))</f>
        <v>1845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3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1845</v>
      </c>
      <c r="B13607" s="1" t="n">
        <f aca="false">IF(COUNTIF($G$1:$G$12712,G13607&gt;0),0,INDEX($A$1:$A$12712,MATCH(G13607,$G$1:$G$12712,0)))</f>
        <v>1845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3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11198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K13608" s="1" t="s">
        <v>17672</v>
      </c>
    </row>
    <row r="13609" customFormat="false" ht="15" hidden="false" customHeight="true" outlineLevel="0" collapsed="false">
      <c r="A13609" s="1" t="n">
        <f aca="false">A13586</f>
        <v>11198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3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3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3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3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3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3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3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1625</v>
      </c>
      <c r="B13617" s="1" t="n">
        <f aca="false">IF(COUNTIF($G$1:$G$12712,G13617&gt;0),0,INDEX($A$1:$A$12712,MATCH(G13617,$G$1:$G$12712,0)))</f>
        <v>1625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3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1625</v>
      </c>
      <c r="B13618" s="1" t="n">
        <f aca="false">IF(COUNTIF($G$1:$G$12712,G13618&gt;0),0,INDEX($A$1:$A$12712,MATCH(G13618,$G$1:$G$12712,0)))</f>
        <v>1625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3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11203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K13621" s="1" t="s">
        <v>17672</v>
      </c>
    </row>
    <row r="13622" customFormat="false" ht="15" hidden="false" customHeight="true" outlineLevel="0" collapsed="false">
      <c r="A13622" s="1" t="n">
        <f aca="false">A13621</f>
        <v>11203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K13622" s="1" t="s">
        <v>17672</v>
      </c>
    </row>
    <row r="13623" customFormat="false" ht="15" hidden="false" customHeight="true" outlineLevel="0" collapsed="false">
      <c r="A13623" s="1" t="n">
        <f aca="false">A13621</f>
        <v>11203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1626</v>
      </c>
      <c r="B13624" s="1" t="n">
        <f aca="false">IF(COUNTIF($G$1:$G$12712,G13624&gt;0),0,INDEX($A$1:$A$12712,MATCH(G13624,$G$1:$G$12712,0)))</f>
        <v>1626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3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1626</v>
      </c>
      <c r="B13625" s="1" t="n">
        <f aca="false">IF(COUNTIF($G$1:$G$12712,G13625&gt;0),0,INDEX($A$1:$A$12712,MATCH(G13625,$G$1:$G$12712,0)))</f>
        <v>1626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3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3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3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3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3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1879</v>
      </c>
      <c r="B13630" s="1" t="n">
        <f aca="false">IF(COUNTIF($G$1:$G$12712,G13630&gt;0),0,INDEX($A$1:$A$12712,MATCH(G13630,$G$1:$G$12712,0)))</f>
        <v>1879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3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3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3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3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3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3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3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3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1176</v>
      </c>
      <c r="B13638" s="1" t="n">
        <f aca="false">IF(COUNTIF($G$1:$G$12712,G13638&gt;0),0,INDEX($A$1:$A$12712,MATCH(G13638,$G$1:$G$12712,0)))</f>
        <v>1176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3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1176</v>
      </c>
      <c r="B13639" s="1" t="n">
        <f aca="false">IF(COUNTIF($G$1:$G$12712,G13639&gt;0),0,INDEX($A$1:$A$12712,MATCH(G13639,$G$1:$G$12712,0)))</f>
        <v>1176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3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3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3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8983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3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1096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3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3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3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3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3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3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11204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11205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2050</v>
      </c>
      <c r="B13654" s="1" t="n">
        <f aca="false">IF(COUNTIF($G$1:$G$12712,G13654&gt;0),0,INDEX($A$1:$A$12712,MATCH(G13654,$G$1:$G$12712,0)))</f>
        <v>2050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3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2050</v>
      </c>
      <c r="B13655" s="1" t="n">
        <f aca="false">IF(COUNTIF($G$1:$G$12712,G13655&gt;0),0,INDEX($A$1:$A$12712,MATCH(G13655,$G$1:$G$12712,0)))</f>
        <v>2050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3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2050</v>
      </c>
      <c r="B13656" s="1" t="n">
        <f aca="false">IF(COUNTIF($G$1:$G$12712,G13656&gt;0),0,INDEX($A$1:$A$12712,MATCH(G13656,$G$1:$G$12712,0)))</f>
        <v>2050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3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2050</v>
      </c>
      <c r="B13657" s="1" t="n">
        <f aca="false">IF(COUNTIF($G$1:$G$12712,G13657&gt;0),0,INDEX($A$1:$A$12712,MATCH(G13657,$G$1:$G$12712,0)))</f>
        <v>2050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3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7979</v>
      </c>
      <c r="B13658" s="1" t="n">
        <f aca="false">IF(COUNTIF($G$1:$G$12712,G13658&gt;0),0,INDEX($A$1:$A$12712,MATCH(G13658,$G$1:$G$12712,0)))</f>
        <v>7979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3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7979</v>
      </c>
      <c r="B13659" s="1" t="n">
        <f aca="false">IF(COUNTIF($G$1:$G$12712,G13659&gt;0),0,INDEX($A$1:$A$12712,MATCH(G13659,$G$1:$G$12712,0)))</f>
        <v>7979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3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1153</v>
      </c>
      <c r="B13660" s="1" t="n">
        <f aca="false">IF(COUNTIF($G$1:$G$12712,G13660&gt;0),0,INDEX($A$1:$A$12712,MATCH(G13660,$G$1:$G$12712,0)))</f>
        <v>1153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3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11206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2048</v>
      </c>
      <c r="B13662" s="1" t="n">
        <f aca="false">IF(COUNTIF($G$1:$G$12712,G13662&gt;0),0,INDEX($A$1:$A$12712,MATCH(G13662,$G$1:$G$12712,0)))</f>
        <v>2048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3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2049</v>
      </c>
      <c r="B13663" s="1" t="n">
        <f aca="false">IF(COUNTIF($G$1:$G$12712,G13663&gt;0),0,INDEX($A$1:$A$12712,MATCH(G13663,$G$1:$G$12712,0)))</f>
        <v>2049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3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3166</v>
      </c>
      <c r="B13664" s="1" t="n">
        <f aca="false">IF(COUNTIF($G$1:$G$12712,G13664&gt;0),0,INDEX($A$1:$A$12712,MATCH(G13664,$G$1:$G$12712,0)))</f>
        <v>3166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3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11207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11208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8168</v>
      </c>
      <c r="B13667" s="1" t="n">
        <f aca="false">IF(COUNTIF($G$1:$G$12712,G13667&gt;0),0,INDEX($A$1:$A$12712,MATCH(G13667,$G$1:$G$12712,0)))</f>
        <v>8168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3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3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3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3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1124</v>
      </c>
      <c r="B13671" s="1" t="n">
        <f aca="false">IF(COUNTIF($G$1:$G$12712,G13671&gt;0),0,INDEX($A$1:$A$12712,MATCH(G13671,$G$1:$G$12712,0)))</f>
        <v>1124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3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3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3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3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3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11209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3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3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3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3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3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3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3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3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3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3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3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3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3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3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3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8046</v>
      </c>
      <c r="B13692" s="1" t="n">
        <f aca="false">IF(COUNTIF($G$1:$G$12712,G13692&gt;0),0,INDEX($A$1:$A$12712,MATCH(G13692,$G$1:$G$12712,0)))</f>
        <v>8046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3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3483</v>
      </c>
      <c r="B13693" s="1" t="n">
        <f aca="false">IF(COUNTIF($G$1:$G$12712,G13693&gt;0),0,INDEX($A$1:$A$12712,MATCH(G13693,$G$1:$G$12712,0)))</f>
        <v>3483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3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3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3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8560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11210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11211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3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3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3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3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3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11212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11213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K13705" s="1" t="s">
        <v>17672</v>
      </c>
    </row>
    <row r="13706" customFormat="false" ht="15" hidden="false" customHeight="true" outlineLevel="0" collapsed="false">
      <c r="A13706" s="1" t="n">
        <f aca="false">A13705</f>
        <v>11213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K13706" s="1" t="s">
        <v>17672</v>
      </c>
    </row>
    <row r="13707" customFormat="false" ht="15" hidden="false" customHeight="true" outlineLevel="0" collapsed="false">
      <c r="A13707" s="1" t="n">
        <f aca="false">A13705</f>
        <v>11213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K13707" s="1" t="s">
        <v>17672</v>
      </c>
    </row>
    <row r="13708" customFormat="false" ht="15" hidden="false" customHeight="true" outlineLevel="0" collapsed="false">
      <c r="A13708" s="1" t="n">
        <f aca="false">A13705</f>
        <v>11213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K13708" s="1" t="s">
        <v>17672</v>
      </c>
    </row>
    <row r="13709" customFormat="false" ht="15" hidden="false" customHeight="true" outlineLevel="0" collapsed="false">
      <c r="A13709" s="1" t="n">
        <f aca="false">A9730</f>
        <v>8560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K13709" s="1" t="s">
        <v>17672</v>
      </c>
    </row>
    <row r="13710" customFormat="false" ht="15" hidden="false" customHeight="true" outlineLevel="0" collapsed="false">
      <c r="A13710" s="1" t="n">
        <f aca="false">A9730</f>
        <v>8560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K13710" s="1" t="s">
        <v>17672</v>
      </c>
    </row>
    <row r="13711" customFormat="false" ht="15" hidden="false" customHeight="true" outlineLevel="0" collapsed="false">
      <c r="A13711" s="1" t="n">
        <f aca="false">A9730</f>
        <v>8560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1161</v>
      </c>
      <c r="B13712" s="1" t="n">
        <f aca="false">IF(COUNTIF($G$1:$G$12712,G13712&gt;0),0,INDEX($A$1:$A$12712,MATCH(G13712,$G$1:$G$12712,0)))</f>
        <v>1161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3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11214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11215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11216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11217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3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3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3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3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11218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11219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2102</v>
      </c>
      <c r="B13723" s="1" t="n">
        <f aca="false">IF(COUNTIF($G$1:$G$12712,G13723&gt;0),0,INDEX($A$1:$A$12712,MATCH(G13723,$G$1:$G$12712,0)))</f>
        <v>2102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3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2102</v>
      </c>
      <c r="B13724" s="1" t="n">
        <f aca="false">IF(COUNTIF($G$1:$G$12712,G13724&gt;0),0,INDEX($A$1:$A$12712,MATCH(G13724,$G$1:$G$12712,0)))</f>
        <v>2102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3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11220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3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3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3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3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2704</v>
      </c>
      <c r="B13730" s="1" t="n">
        <f aca="false">IF(COUNTIF($G$1:$G$12712,G13730&gt;0),0,INDEX($A$1:$A$12712,MATCH(G13730,$G$1:$G$12712,0)))</f>
        <v>2704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3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3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3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3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11221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11222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11223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11224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11225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3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7597</v>
      </c>
      <c r="B13740" s="1" t="n">
        <f aca="false">IF(COUNTIF($G$1:$G$12712,G13740&gt;0),0,INDEX($A$1:$A$12712,MATCH(G13740,$G$1:$G$12712,0)))</f>
        <v>7597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3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7597</v>
      </c>
      <c r="B13741" s="1" t="n">
        <f aca="false">IF(COUNTIF($G$1:$G$12712,G13741&gt;0),0,INDEX($A$1:$A$12712,MATCH(G13741,$G$1:$G$12712,0)))</f>
        <v>7597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3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11226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3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3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3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1152</v>
      </c>
      <c r="B13746" s="1" t="n">
        <f aca="false">IF(COUNTIF($G$1:$G$12712,G13746&gt;0),0,INDEX($A$1:$A$12712,MATCH(G13746,$G$1:$G$12712,0)))</f>
        <v>1152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3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A9744</f>
        <v>461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3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11227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K13749" s="1" t="s">
        <v>17672</v>
      </c>
    </row>
    <row r="13750" customFormat="false" ht="15" hidden="false" customHeight="true" outlineLevel="0" collapsed="false">
      <c r="A13750" s="1" t="n">
        <f aca="false">A13749</f>
        <v>11227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1795</v>
      </c>
      <c r="B13751" s="1" t="n">
        <f aca="false">IF(COUNTIF($G$1:$G$12712,G13751&gt;0),0,INDEX($A$1:$A$12712,MATCH(G13751,$G$1:$G$12712,0)))</f>
        <v>1795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3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1795</v>
      </c>
      <c r="B13752" s="1" t="n">
        <f aca="false">IF(COUNTIF($G$1:$G$12712,G13752&gt;0),0,INDEX($A$1:$A$12712,MATCH(G13752,$G$1:$G$12712,0)))</f>
        <v>1795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3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1795</v>
      </c>
      <c r="B13753" s="1" t="n">
        <f aca="false">IF(COUNTIF($G$1:$G$12712,G13753&gt;0),0,INDEX($A$1:$A$12712,MATCH(G13753,$G$1:$G$12712,0)))</f>
        <v>1795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3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7584</v>
      </c>
      <c r="B13754" s="1" t="n">
        <f aca="false">IF(COUNTIF($G$1:$G$12712,G13754&gt;0),0,INDEX($A$1:$A$12712,MATCH(G13754,$G$1:$G$12712,0)))</f>
        <v>7584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3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11228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11229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11230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K13757" s="1" t="s">
        <v>17672</v>
      </c>
    </row>
    <row r="13758" customFormat="false" ht="15" hidden="false" customHeight="true" outlineLevel="0" collapsed="false">
      <c r="A13758" s="1" t="n">
        <f aca="false">A13757</f>
        <v>11230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1796</v>
      </c>
      <c r="B13759" s="1" t="n">
        <f aca="false">IF(COUNTIF($G$1:$G$12712,G13759&gt;0),0,INDEX($A$1:$A$12712,MATCH(G13759,$G$1:$G$12712,0)))</f>
        <v>1796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3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3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3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3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11231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11232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11233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11234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K13766" s="1" t="s">
        <v>17672</v>
      </c>
    </row>
    <row r="13767" customFormat="false" ht="15" hidden="false" customHeight="true" outlineLevel="0" collapsed="false">
      <c r="A13767" s="1" t="n">
        <f aca="false">A9774</f>
        <v>8580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K13767" s="1" t="s">
        <v>17672</v>
      </c>
    </row>
    <row r="13768" customFormat="false" ht="15" hidden="false" customHeight="true" outlineLevel="0" collapsed="false">
      <c r="A13768" s="1" t="n">
        <f aca="false">A2103</f>
        <v>1243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3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3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3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3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1266</v>
      </c>
      <c r="B13773" s="1" t="n">
        <f aca="false">IF(COUNTIF($G$1:$G$12712,G13773&gt;0),0,INDEX($A$1:$A$12712,MATCH(G13773,$G$1:$G$12712,0)))</f>
        <v>1266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3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11235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1093</v>
      </c>
      <c r="B13775" s="1" t="n">
        <f aca="false">IF(COUNTIF($G$1:$G$12712,G13775&gt;0),0,INDEX($A$1:$A$12712,MATCH(G13775,$G$1:$G$12712,0)))</f>
        <v>1093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3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1093</v>
      </c>
      <c r="B13776" s="1" t="n">
        <f aca="false">IF(COUNTIF($G$1:$G$12712,G13776&gt;0),0,INDEX($A$1:$A$12712,MATCH(G13776,$G$1:$G$12712,0)))</f>
        <v>1093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3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1093</v>
      </c>
      <c r="B13777" s="1" t="n">
        <f aca="false">IF(COUNTIF($G$1:$G$12712,G13777&gt;0),0,INDEX($A$1:$A$12712,MATCH(G13777,$G$1:$G$12712,0)))</f>
        <v>1093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3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2225</v>
      </c>
      <c r="B13778" s="1" t="n">
        <f aca="false">IF(COUNTIF($G$1:$G$12712,G13778&gt;0),0,INDEX($A$1:$A$12712,MATCH(G13778,$G$1:$G$12712,0)))</f>
        <v>2225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3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2226</v>
      </c>
      <c r="B13779" s="1" t="n">
        <f aca="false">IF(COUNTIF($G$1:$G$12712,G13779&gt;0),0,INDEX($A$1:$A$12712,MATCH(G13779,$G$1:$G$12712,0)))</f>
        <v>2226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3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4694</v>
      </c>
      <c r="B13780" s="1" t="n">
        <f aca="false">IF(COUNTIF($G$1:$G$12712,G13780&gt;0),0,INDEX($A$1:$A$12712,MATCH(G13780,$G$1:$G$12712,0)))</f>
        <v>4694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3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11236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1093</v>
      </c>
      <c r="B13782" s="1" t="n">
        <f aca="false">IF(COUNTIF($G$1:$G$12712,G13782&gt;0),0,INDEX($A$1:$A$12712,MATCH(G13782,$G$1:$G$12712,0)))</f>
        <v>1093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3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2227</v>
      </c>
      <c r="B13783" s="1" t="n">
        <f aca="false">IF(COUNTIF($G$1:$G$12712,G13783&gt;0),0,INDEX($A$1:$A$12712,MATCH(G13783,$G$1:$G$12712,0)))</f>
        <v>2227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3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11237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2228</v>
      </c>
      <c r="B13785" s="1" t="n">
        <f aca="false">IF(COUNTIF($G$1:$G$12712,G13785&gt;0),0,INDEX($A$1:$A$12712,MATCH(G13785,$G$1:$G$12712,0)))</f>
        <v>2228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3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2229</v>
      </c>
      <c r="B13786" s="1" t="n">
        <f aca="false">IF(COUNTIF($G$1:$G$12712,G13786&gt;0),0,INDEX($A$1:$A$12712,MATCH(G13786,$G$1:$G$12712,0)))</f>
        <v>2229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3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2229</v>
      </c>
      <c r="B13787" s="1" t="n">
        <f aca="false">IF(COUNTIF($G$1:$G$12712,G13787&gt;0),0,INDEX($A$1:$A$12712,MATCH(G13787,$G$1:$G$12712,0)))</f>
        <v>2229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3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2229</v>
      </c>
      <c r="B13788" s="1" t="n">
        <f aca="false">IF(COUNTIF($G$1:$G$12712,G13788&gt;0),0,INDEX($A$1:$A$12712,MATCH(G13788,$G$1:$G$12712,0)))</f>
        <v>2229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3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11238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2230</v>
      </c>
      <c r="B13790" s="1" t="n">
        <f aca="false">IF(COUNTIF($G$1:$G$12712,G13790&gt;0),0,INDEX($A$1:$A$12712,MATCH(G13790,$G$1:$G$12712,0)))</f>
        <v>2230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3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11239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2972</v>
      </c>
      <c r="B13792" s="1" t="n">
        <f aca="false">IF(COUNTIF($G$1:$G$12712,G13792&gt;0),0,INDEX($A$1:$A$12712,MATCH(G13792,$G$1:$G$12712,0)))</f>
        <v>2972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3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2231</v>
      </c>
      <c r="B13793" s="1" t="n">
        <f aca="false">IF(COUNTIF($G$1:$G$12712,G13793&gt;0),0,INDEX($A$1:$A$12712,MATCH(G13793,$G$1:$G$12712,0)))</f>
        <v>2231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3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2972</v>
      </c>
      <c r="B13794" s="1" t="n">
        <f aca="false">IF(COUNTIF($G$1:$G$12712,G13794&gt;0),0,INDEX($A$1:$A$12712,MATCH(G13794,$G$1:$G$12712,0)))</f>
        <v>2972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3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2232</v>
      </c>
      <c r="B13795" s="1" t="n">
        <f aca="false">IF(COUNTIF($G$1:$G$12712,G13795&gt;0),0,INDEX($A$1:$A$12712,MATCH(G13795,$G$1:$G$12712,0)))</f>
        <v>2232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3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1096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K13796" s="1" t="s">
        <v>17672</v>
      </c>
    </row>
    <row r="13797" customFormat="false" ht="15" hidden="false" customHeight="true" outlineLevel="0" collapsed="false">
      <c r="A13797" s="1" t="n">
        <f aca="false">A1603</f>
        <v>1096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K13797" s="1" t="s">
        <v>17672</v>
      </c>
    </row>
    <row r="13798" customFormat="false" ht="15" hidden="false" customHeight="true" outlineLevel="0" collapsed="false">
      <c r="A13798" s="1" t="n">
        <f aca="false">A1603</f>
        <v>1096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3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3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3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3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3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3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3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3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3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3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3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11240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11241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11242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3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3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3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1880</v>
      </c>
      <c r="B13817" s="1" t="n">
        <f aca="false">IF(COUNTIF($G$1:$G$12712,G13817&gt;0),0,INDEX($A$1:$A$12712,MATCH(G13817,$G$1:$G$12712,0)))</f>
        <v>1880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3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1884</v>
      </c>
      <c r="B13818" s="1" t="n">
        <f aca="false">IF(COUNTIF($G$1:$G$12712,G13818&gt;0),0,INDEX($A$1:$A$12712,MATCH(G13818,$G$1:$G$12712,0)))</f>
        <v>1884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3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3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11243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3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3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11244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11245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K13824" s="1" t="s">
        <v>17672</v>
      </c>
    </row>
    <row r="13825" customFormat="false" ht="15" hidden="false" customHeight="true" outlineLevel="0" collapsed="false">
      <c r="A13825" s="1" t="n">
        <f aca="false">A13824</f>
        <v>11245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3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3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3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3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3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3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3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3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1133</v>
      </c>
      <c r="B13835" s="1" t="n">
        <f aca="false">IF(COUNTIF($G$1:$G$12712,G13835&gt;0),0,INDEX($A$1:$A$12712,MATCH(G13835,$G$1:$G$12712,0)))</f>
        <v>1133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3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1199</v>
      </c>
      <c r="B13836" s="1" t="n">
        <f aca="false">IF(COUNTIF($G$1:$G$12712,G13836&gt;0),0,INDEX($A$1:$A$12712,MATCH(G13836,$G$1:$G$12712,0)))</f>
        <v>1199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3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3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3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3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3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3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3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3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6463</v>
      </c>
      <c r="B13844" s="1" t="n">
        <f aca="false">IF(COUNTIF($G$1:$G$12712,G13844&gt;0),0,INDEX($A$1:$A$12712,MATCH(G13844,$G$1:$G$12712,0)))</f>
        <v>6463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3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11246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K13845" s="1" t="s">
        <v>17672</v>
      </c>
    </row>
    <row r="13846" customFormat="false" ht="15" hidden="false" customHeight="true" outlineLevel="0" collapsed="false">
      <c r="A13846" s="1" t="n">
        <f aca="false">A9868</f>
        <v>8630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3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8631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3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1975</v>
      </c>
      <c r="B13850" s="1" t="n">
        <f aca="false">IF(COUNTIF($G$1:$G$12712,G13850&gt;0),0,INDEX($A$1:$A$12712,MATCH(G13850,$G$1:$G$12712,0)))</f>
        <v>1975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3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1975</v>
      </c>
      <c r="B13851" s="1" t="n">
        <f aca="false">IF(COUNTIF($G$1:$G$12712,G13851&gt;0),0,INDEX($A$1:$A$12712,MATCH(G13851,$G$1:$G$12712,0)))</f>
        <v>1975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3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3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1976</v>
      </c>
      <c r="B13853" s="1" t="n">
        <f aca="false">IF(COUNTIF($G$1:$G$12712,G13853&gt;0),0,INDEX($A$1:$A$12712,MATCH(G13853,$G$1:$G$12712,0)))</f>
        <v>1976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3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3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3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8985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3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11247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1977</v>
      </c>
      <c r="B13859" s="1" t="n">
        <f aca="false">IF(COUNTIF($G$1:$G$12712,G13859&gt;0),0,INDEX($A$1:$A$12712,MATCH(G13859,$G$1:$G$12712,0)))</f>
        <v>1977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3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11248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3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11249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3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3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8646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K13865" s="1" t="s">
        <v>17672</v>
      </c>
    </row>
    <row r="13866" customFormat="false" ht="15" hidden="false" customHeight="true" outlineLevel="0" collapsed="false">
      <c r="A13866" s="1" t="n">
        <f aca="false">A9886</f>
        <v>8645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K13866" s="1" t="s">
        <v>17672</v>
      </c>
    </row>
    <row r="13867" customFormat="false" ht="15" hidden="false" customHeight="true" outlineLevel="0" collapsed="false">
      <c r="A13867" s="1" t="n">
        <f aca="false">A9886</f>
        <v>8645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11250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1819</v>
      </c>
      <c r="B13869" s="1" t="n">
        <f aca="false">IF(COUNTIF($G$1:$G$12712,G13869&gt;0),0,INDEX($A$1:$A$12712,MATCH(G13869,$G$1:$G$12712,0)))</f>
        <v>1819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3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1819</v>
      </c>
      <c r="B13870" s="1" t="n">
        <f aca="false">IF(COUNTIF($G$1:$G$12712,G13870&gt;0),0,INDEX($A$1:$A$12712,MATCH(G13870,$G$1:$G$12712,0)))</f>
        <v>1819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3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3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3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3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3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3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2499</v>
      </c>
      <c r="B13876" s="1" t="n">
        <f aca="false">IF(COUNTIF($G$1:$G$12712,G13876&gt;0),0,INDEX($A$1:$A$12712,MATCH(G13876,$G$1:$G$12712,0)))</f>
        <v>2499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3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2499</v>
      </c>
      <c r="B13877" s="1" t="n">
        <f aca="false">IF(COUNTIF($G$1:$G$12712,G13877&gt;0),0,INDEX($A$1:$A$12712,MATCH(G13877,$G$1:$G$12712,0)))</f>
        <v>2499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3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2499</v>
      </c>
      <c r="B13878" s="1" t="n">
        <f aca="false">IF(COUNTIF($G$1:$G$12712,G13878&gt;0),0,INDEX($A$1:$A$12712,MATCH(G13878,$G$1:$G$12712,0)))</f>
        <v>2499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3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7984</v>
      </c>
      <c r="B13879" s="1" t="n">
        <f aca="false">IF(COUNTIF($G$1:$G$12712,G13879&gt;0),0,INDEX($A$1:$A$12712,MATCH(G13879,$G$1:$G$12712,0)))</f>
        <v>7984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3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7984</v>
      </c>
      <c r="B13880" s="1" t="n">
        <f aca="false">IF(COUNTIF($G$1:$G$12712,G13880&gt;0),0,INDEX($A$1:$A$12712,MATCH(G13880,$G$1:$G$12712,0)))</f>
        <v>7984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3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7984</v>
      </c>
      <c r="B13881" s="1" t="n">
        <f aca="false">IF(COUNTIF($G$1:$G$12712,G13881&gt;0),0,INDEX($A$1:$A$12712,MATCH(G13881,$G$1:$G$12712,0)))</f>
        <v>7984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3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7984</v>
      </c>
      <c r="B13882" s="1" t="n">
        <f aca="false">IF(COUNTIF($G$1:$G$12712,G13882&gt;0),0,INDEX($A$1:$A$12712,MATCH(G13882,$G$1:$G$12712,0)))</f>
        <v>7984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3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3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3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3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3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8510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3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8511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2152</v>
      </c>
      <c r="B13890" s="1" t="n">
        <f aca="false">IF(COUNTIF($G$1:$G$12712,G13890&gt;0),0,INDEX($A$1:$A$12712,MATCH(G13890,$G$1:$G$12712,0)))</f>
        <v>2152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3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11251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2153</v>
      </c>
      <c r="B13892" s="1" t="n">
        <f aca="false">IF(COUNTIF($G$1:$G$12712,G13892&gt;0),0,INDEX($A$1:$A$12712,MATCH(G13892,$G$1:$G$12712,0)))</f>
        <v>2153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3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3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2609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3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3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2154</v>
      </c>
      <c r="B13897" s="1" t="n">
        <f aca="false">IF(COUNTIF($G$1:$G$12712,G13897&gt;0),0,INDEX($A$1:$A$12712,MATCH(G13897,$G$1:$G$12712,0)))</f>
        <v>2154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3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11252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1824</v>
      </c>
      <c r="B13899" s="1" t="n">
        <f aca="false">IF(COUNTIF($G$1:$G$12712,G13899&gt;0),0,INDEX($A$1:$A$12712,MATCH(G13899,$G$1:$G$12712,0)))</f>
        <v>1824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3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11253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11254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11255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2264</v>
      </c>
      <c r="B13903" s="1" t="n">
        <f aca="false">IF(COUNTIF($G$1:$G$12712,G13903&gt;0),0,INDEX($A$1:$A$12712,MATCH(G13903,$G$1:$G$12712,0)))</f>
        <v>2264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3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2264</v>
      </c>
      <c r="B13904" s="1" t="n">
        <f aca="false">IF(COUNTIF($G$1:$G$12712,G13904&gt;0),0,INDEX($A$1:$A$12712,MATCH(G13904,$G$1:$G$12712,0)))</f>
        <v>2264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3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2264</v>
      </c>
      <c r="B13905" s="1" t="n">
        <f aca="false">IF(COUNTIF($G$1:$G$12712,G13905&gt;0),0,INDEX($A$1:$A$12712,MATCH(G13905,$G$1:$G$12712,0)))</f>
        <v>2264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3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2264</v>
      </c>
      <c r="B13906" s="1" t="n">
        <f aca="false">IF(COUNTIF($G$1:$G$12712,G13906&gt;0),0,INDEX($A$1:$A$12712,MATCH(G13906,$G$1:$G$12712,0)))</f>
        <v>2264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3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11256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11257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11258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11259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11260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11261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11262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K13913" s="1" t="s">
        <v>17672</v>
      </c>
    </row>
    <row r="13914" customFormat="false" ht="15" hidden="false" customHeight="true" outlineLevel="0" collapsed="false">
      <c r="A13914" s="1" t="n">
        <f aca="false">A13913</f>
        <v>11262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K13914" s="1" t="s">
        <v>17672</v>
      </c>
    </row>
    <row r="13915" customFormat="false" ht="15" hidden="false" customHeight="true" outlineLevel="0" collapsed="false">
      <c r="A13915" s="1" t="n">
        <f aca="false">A13914</f>
        <v>11262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K13915" s="1" t="s">
        <v>17672</v>
      </c>
    </row>
    <row r="13916" customFormat="false" ht="15" hidden="false" customHeight="true" outlineLevel="0" collapsed="false">
      <c r="A13916" s="1" t="n">
        <f aca="false">A13913</f>
        <v>11262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3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3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3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3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4505</v>
      </c>
      <c r="B13921" s="1" t="n">
        <f aca="false">IF(COUNTIF($G$1:$G$12712,G13921&gt;0),0,INDEX($A$1:$A$12712,MATCH(G13921,$G$1:$G$12712,0)))</f>
        <v>4505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3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3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3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3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3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3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3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3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3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1228</v>
      </c>
      <c r="B13930" s="1" t="n">
        <f aca="false">IF(COUNTIF($G$1:$G$12712,G13930&gt;0),0,INDEX($A$1:$A$12712,MATCH(G13930,$G$1:$G$12712,0)))</f>
        <v>1228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3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1228</v>
      </c>
      <c r="B13931" s="1" t="n">
        <f aca="false">IF(COUNTIF($G$1:$G$12712,G13931&gt;0),0,INDEX($A$1:$A$12712,MATCH(G13931,$G$1:$G$12712,0)))</f>
        <v>1228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3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3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11263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1824</v>
      </c>
      <c r="B13934" s="1" t="n">
        <f aca="false">IF(COUNTIF($G$1:$G$12712,G13934&gt;0),0,INDEX($A$1:$A$12712,MATCH(G13934,$G$1:$G$12712,0)))</f>
        <v>1824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3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2484</v>
      </c>
      <c r="B13935" s="1" t="n">
        <f aca="false">IF(COUNTIF($G$1:$G$12712,G13935&gt;0),0,INDEX($A$1:$A$12712,MATCH(G13935,$G$1:$G$12712,0)))</f>
        <v>2484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3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2492</v>
      </c>
      <c r="B13936" s="1" t="n">
        <f aca="false">IF(COUNTIF($G$1:$G$12712,G13936&gt;0),0,INDEX($A$1:$A$12712,MATCH(G13936,$G$1:$G$12712,0)))</f>
        <v>2492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3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2500</v>
      </c>
      <c r="B13937" s="1" t="n">
        <f aca="false">IF(COUNTIF($G$1:$G$12712,G13937&gt;0),0,INDEX($A$1:$A$12712,MATCH(G13937,$G$1:$G$12712,0)))</f>
        <v>2500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3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11264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11265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2264</v>
      </c>
      <c r="B13940" s="1" t="n">
        <f aca="false">IF(COUNTIF($G$1:$G$12712,G13940&gt;0),0,INDEX($A$1:$A$12712,MATCH(G13940,$G$1:$G$12712,0)))</f>
        <v>2264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3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11266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11267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7746</v>
      </c>
      <c r="B13943" s="1" t="n">
        <f aca="false">IF(COUNTIF($G$1:$G$12712,G13943&gt;0),0,INDEX($A$1:$A$12712,MATCH(G13943,$G$1:$G$12712,0)))</f>
        <v>7746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3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2628</v>
      </c>
      <c r="B13944" s="1" t="n">
        <f aca="false">IF(COUNTIF($G$1:$G$12712,G13944&gt;0),0,INDEX($A$1:$A$12712,MATCH(G13944,$G$1:$G$12712,0)))</f>
        <v>2628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3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1218</v>
      </c>
      <c r="B13945" s="1" t="n">
        <f aca="false">IF(COUNTIF($G$1:$G$12712,G13945&gt;0),0,INDEX($A$1:$A$12712,MATCH(G13945,$G$1:$G$12712,0)))</f>
        <v>1218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3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8600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3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11268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1824</v>
      </c>
      <c r="B13949" s="1" t="n">
        <f aca="false">IF(COUNTIF($G$1:$G$12712,G13949&gt;0),0,INDEX($A$1:$A$12712,MATCH(G13949,$G$1:$G$12712,0)))</f>
        <v>1824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3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2484</v>
      </c>
      <c r="B13950" s="1" t="n">
        <f aca="false">IF(COUNTIF($G$1:$G$12712,G13950&gt;0),0,INDEX($A$1:$A$12712,MATCH(G13950,$G$1:$G$12712,0)))</f>
        <v>2484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3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2492</v>
      </c>
      <c r="B13951" s="1" t="n">
        <f aca="false">IF(COUNTIF($G$1:$G$12712,G13951&gt;0),0,INDEX($A$1:$A$12712,MATCH(G13951,$G$1:$G$12712,0)))</f>
        <v>2492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3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2500</v>
      </c>
      <c r="B13952" s="1" t="n">
        <f aca="false">IF(COUNTIF($G$1:$G$12712,G13952&gt;0),0,INDEX($A$1:$A$12712,MATCH(G13952,$G$1:$G$12712,0)))</f>
        <v>2500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3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11269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11270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2264</v>
      </c>
      <c r="B13955" s="1" t="n">
        <f aca="false">IF(COUNTIF($G$1:$G$12712,G13955&gt;0),0,INDEX($A$1:$A$12712,MATCH(G13955,$G$1:$G$12712,0)))</f>
        <v>2264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3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11271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11272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7746</v>
      </c>
      <c r="B13958" s="1" t="n">
        <f aca="false">IF(COUNTIF($G$1:$G$12712,G13958&gt;0),0,INDEX($A$1:$A$12712,MATCH(G13958,$G$1:$G$12712,0)))</f>
        <v>7746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3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2628</v>
      </c>
      <c r="B13959" s="1" t="n">
        <f aca="false">IF(COUNTIF($G$1:$G$12712,G13959&gt;0),0,INDEX($A$1:$A$12712,MATCH(G13959,$G$1:$G$12712,0)))</f>
        <v>2628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3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1218</v>
      </c>
      <c r="B13960" s="1" t="n">
        <f aca="false">IF(COUNTIF($G$1:$G$12712,G13960&gt;0),0,INDEX($A$1:$A$12712,MATCH(G13960,$G$1:$G$12712,0)))</f>
        <v>1218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3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8600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3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11273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1824</v>
      </c>
      <c r="B13964" s="1" t="n">
        <f aca="false">IF(COUNTIF($G$1:$G$12712,G13964&gt;0),0,INDEX($A$1:$A$12712,MATCH(G13964,$G$1:$G$12712,0)))</f>
        <v>1824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3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2484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K13965" s="1" t="s">
        <v>17672</v>
      </c>
    </row>
    <row r="13966" customFormat="false" ht="15" hidden="false" customHeight="true" outlineLevel="0" collapsed="false">
      <c r="A13966" s="1" t="n">
        <f aca="false">A3422</f>
        <v>2492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K13966" s="1" t="s">
        <v>17672</v>
      </c>
    </row>
    <row r="13967" customFormat="false" ht="15" hidden="false" customHeight="true" outlineLevel="0" collapsed="false">
      <c r="A13967" s="1" t="n">
        <f aca="false">A3430</f>
        <v>2500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11274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11275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2264</v>
      </c>
      <c r="B13970" s="1" t="n">
        <f aca="false">IF(COUNTIF($G$1:$G$12712,G13970&gt;0),0,INDEX($A$1:$A$12712,MATCH(G13970,$G$1:$G$12712,0)))</f>
        <v>2264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3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11276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11277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7746</v>
      </c>
      <c r="B13973" s="1" t="n">
        <f aca="false">IF(COUNTIF($G$1:$G$12712,G13973&gt;0),0,INDEX($A$1:$A$12712,MATCH(G13973,$G$1:$G$12712,0)))</f>
        <v>7746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3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2628</v>
      </c>
      <c r="B13974" s="1" t="n">
        <f aca="false">IF(COUNTIF($G$1:$G$12712,G13974&gt;0),0,INDEX($A$1:$A$12712,MATCH(G13974,$G$1:$G$12712,0)))</f>
        <v>2628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3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1218</v>
      </c>
      <c r="B13975" s="1" t="n">
        <f aca="false">IF(COUNTIF($G$1:$G$12712,G13975&gt;0),0,INDEX($A$1:$A$12712,MATCH(G13975,$G$1:$G$12712,0)))</f>
        <v>1218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3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8600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3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11278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2968</v>
      </c>
      <c r="B13979" s="1" t="n">
        <f aca="false">IF(COUNTIF($G$1:$G$12712,G13979&gt;0),0,INDEX($A$1:$A$12712,MATCH(G13979,$G$1:$G$12712,0)))</f>
        <v>2968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3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2968</v>
      </c>
      <c r="B13980" s="1" t="n">
        <f aca="false">IF(COUNTIF($G$1:$G$12712,G13980&gt;0),0,INDEX($A$1:$A$12712,MATCH(G13980,$G$1:$G$12712,0)))</f>
        <v>2968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3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3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1824</v>
      </c>
      <c r="B13982" s="1" t="n">
        <f aca="false">IF(COUNTIF($G$1:$G$12712,G13982&gt;0),0,INDEX($A$1:$A$12712,MATCH(G13982,$G$1:$G$12712,0)))</f>
        <v>1824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3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1824</v>
      </c>
      <c r="B13983" s="1" t="n">
        <f aca="false">IF(COUNTIF($G$1:$G$12712,G13983&gt;0),0,INDEX($A$1:$A$12712,MATCH(G13983,$G$1:$G$12712,0)))</f>
        <v>1824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3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1824</v>
      </c>
      <c r="B13984" s="1" t="n">
        <f aca="false">IF(COUNTIF($G$1:$G$12712,G13984&gt;0),0,INDEX($A$1:$A$12712,MATCH(G13984,$G$1:$G$12712,0)))</f>
        <v>1824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3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1091</v>
      </c>
      <c r="B13985" s="1" t="n">
        <f aca="false">IF(COUNTIF($G$1:$G$12712,G13985&gt;0),0,INDEX($A$1:$A$12712,MATCH(G13985,$G$1:$G$12712,0)))</f>
        <v>1091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3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1091</v>
      </c>
      <c r="B13986" s="1" t="n">
        <f aca="false">IF(COUNTIF($G$1:$G$12712,G13986&gt;0),0,INDEX($A$1:$A$12712,MATCH(G13986,$G$1:$G$12712,0)))</f>
        <v>1091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3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11279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2484</v>
      </c>
      <c r="B13988" s="1" t="n">
        <f aca="false">IF(COUNTIF($G$1:$G$12712,G13988&gt;0),0,INDEX($A$1:$A$12712,MATCH(G13988,$G$1:$G$12712,0)))</f>
        <v>2484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3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2484</v>
      </c>
      <c r="B13989" s="1" t="n">
        <f aca="false">IF(COUNTIF($G$1:$G$12712,G13989&gt;0),0,INDEX($A$1:$A$12712,MATCH(G13989,$G$1:$G$12712,0)))</f>
        <v>2484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3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2492</v>
      </c>
      <c r="B13990" s="1" t="n">
        <f aca="false">IF(COUNTIF($G$1:$G$12712,G13990&gt;0),0,INDEX($A$1:$A$12712,MATCH(G13990,$G$1:$G$12712,0)))</f>
        <v>2492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3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2492</v>
      </c>
      <c r="B13991" s="1" t="n">
        <f aca="false">IF(COUNTIF($G$1:$G$12712,G13991&gt;0),0,INDEX($A$1:$A$12712,MATCH(G13991,$G$1:$G$12712,0)))</f>
        <v>2492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3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2500</v>
      </c>
      <c r="B13992" s="1" t="n">
        <f aca="false">IF(COUNTIF($G$1:$G$12712,G13992&gt;0),0,INDEX($A$1:$A$12712,MATCH(G13992,$G$1:$G$12712,0)))</f>
        <v>2500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3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2500</v>
      </c>
      <c r="B13993" s="1" t="n">
        <f aca="false">IF(COUNTIF($G$1:$G$12712,G13993&gt;0),0,INDEX($A$1:$A$12712,MATCH(G13993,$G$1:$G$12712,0)))</f>
        <v>2500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3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1105</v>
      </c>
      <c r="B13994" s="1" t="n">
        <f aca="false">IF(COUNTIF($G$1:$G$12712,G13994&gt;0),0,INDEX($A$1:$A$12712,MATCH(G13994,$G$1:$G$12712,0)))</f>
        <v>1105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3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2967</v>
      </c>
      <c r="B13995" s="1" t="n">
        <f aca="false">IF(COUNTIF($G$1:$G$12712,G13995&gt;0),0,INDEX($A$1:$A$12712,MATCH(G13995,$G$1:$G$12712,0)))</f>
        <v>2967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3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11280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1131</v>
      </c>
      <c r="B13997" s="1" t="n">
        <f aca="false">IF(COUNTIF($G$1:$G$12712,G13997&gt;0),0,INDEX($A$1:$A$12712,MATCH(G13997,$G$1:$G$12712,0)))</f>
        <v>1131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3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1131</v>
      </c>
      <c r="B13998" s="1" t="n">
        <f aca="false">IF(COUNTIF($G$1:$G$12712,G13998&gt;0),0,INDEX($A$1:$A$12712,MATCH(G13998,$G$1:$G$12712,0)))</f>
        <v>1131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3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11281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2264</v>
      </c>
      <c r="B14000" s="1" t="n">
        <f aca="false">IF(COUNTIF($G$1:$G$12712,G14000&gt;0),0,INDEX($A$1:$A$12712,MATCH(G14000,$G$1:$G$12712,0)))</f>
        <v>2264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3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2264</v>
      </c>
      <c r="B14001" s="1" t="n">
        <f aca="false">IF(COUNTIF($G$1:$G$12712,G14001&gt;0),0,INDEX($A$1:$A$12712,MATCH(G14001,$G$1:$G$12712,0)))</f>
        <v>2264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3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1167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3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3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11282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11283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11284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7746</v>
      </c>
      <c r="B14008" s="1" t="n">
        <f aca="false">IF(COUNTIF($G$1:$G$12712,G14008&gt;0),0,INDEX($A$1:$A$12712,MATCH(G14008,$G$1:$G$12712,0)))</f>
        <v>7746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3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2499</v>
      </c>
      <c r="B14009" s="1" t="n">
        <f aca="false">IF(COUNTIF($G$1:$G$12712,G14009&gt;0),0,INDEX($A$1:$A$12712,MATCH(G14009,$G$1:$G$12712,0)))</f>
        <v>2499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3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2628</v>
      </c>
      <c r="B14010" s="1" t="n">
        <f aca="false">IF(COUNTIF($G$1:$G$12712,G14010&gt;0),0,INDEX($A$1:$A$12712,MATCH(G14010,$G$1:$G$12712,0)))</f>
        <v>2628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3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2628</v>
      </c>
      <c r="B14011" s="1" t="n">
        <f aca="false">IF(COUNTIF($G$1:$G$12712,G14011&gt;0),0,INDEX($A$1:$A$12712,MATCH(G14011,$G$1:$G$12712,0)))</f>
        <v>2628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3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1218</v>
      </c>
      <c r="B14012" s="1" t="n">
        <f aca="false">IF(COUNTIF($G$1:$G$12712,G14012&gt;0),0,INDEX($A$1:$A$12712,MATCH(G14012,$G$1:$G$12712,0)))</f>
        <v>1218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3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1218</v>
      </c>
      <c r="B14013" s="1" t="n">
        <f aca="false">IF(COUNTIF($G$1:$G$12712,G14013&gt;0),0,INDEX($A$1:$A$12712,MATCH(G14013,$G$1:$G$12712,0)))</f>
        <v>1218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3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7984</v>
      </c>
      <c r="B14014" s="1" t="n">
        <f aca="false">IF(COUNTIF($G$1:$G$12712,G14014&gt;0),0,INDEX($A$1:$A$12712,MATCH(G14014,$G$1:$G$12712,0)))</f>
        <v>7984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3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7984</v>
      </c>
      <c r="B14015" s="1" t="n">
        <f aca="false">IF(COUNTIF($G$1:$G$12712,G14015&gt;0),0,INDEX($A$1:$A$12712,MATCH(G14015,$G$1:$G$12712,0)))</f>
        <v>7984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3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1250</v>
      </c>
      <c r="B14016" s="1" t="n">
        <f aca="false">IF(COUNTIF($G$1:$G$12712,G14016&gt;0),0,INDEX($A$1:$A$12712,MATCH(G14016,$G$1:$G$12712,0)))</f>
        <v>1250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3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1265</v>
      </c>
      <c r="B14017" s="1" t="n">
        <f aca="false">IF(COUNTIF($G$1:$G$12712,G14017&gt;0),0,INDEX($A$1:$A$12712,MATCH(G14017,$G$1:$G$12712,0)))</f>
        <v>1265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3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3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3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3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3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3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3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11285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11286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11287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11288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11289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11290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11291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11292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11293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2102</v>
      </c>
      <c r="B14033" s="1" t="n">
        <f aca="false">IF(COUNTIF($G$1:$G$12712,G14033&gt;0),0,INDEX($A$1:$A$12712,MATCH(G14033,$G$1:$G$12712,0)))</f>
        <v>2102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3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11294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3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11295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2061</v>
      </c>
      <c r="B14037" s="1" t="n">
        <f aca="false">IF(COUNTIF($G$1:$G$12712,G14037&gt;0),0,INDEX($A$1:$A$12712,MATCH(G14037,$G$1:$G$12712,0)))</f>
        <v>2061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3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11296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3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2234</v>
      </c>
      <c r="B14039" s="1" t="n">
        <f aca="false">IF(COUNTIF($G$1:$G$12712,G14039&gt;0),0,INDEX($A$1:$A$12712,MATCH(G14039,$G$1:$G$12712,0)))</f>
        <v>2234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3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11297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3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3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8014</v>
      </c>
      <c r="B14042" s="1" t="n">
        <f aca="false">IF(COUNTIF($G$1:$G$12712,G14042&gt;0),0,INDEX($A$1:$A$12712,MATCH(G14042,$G$1:$G$12712,0)))</f>
        <v>8014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3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3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3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11298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2102</v>
      </c>
      <c r="B14046" s="1" t="n">
        <f aca="false">IF(COUNTIF($G$1:$G$12712,G14046&gt;0),0,INDEX($A$1:$A$12712,MATCH(G14046,$G$1:$G$12712,0)))</f>
        <v>2102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3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2111</v>
      </c>
      <c r="B14047" s="1" t="n">
        <f aca="false">IF(COUNTIF($G$1:$G$12712,G14047&gt;0),0,INDEX($A$1:$A$12712,MATCH(G14047,$G$1:$G$12712,0)))</f>
        <v>2111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3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2111</v>
      </c>
      <c r="B14048" s="1" t="n">
        <f aca="false">IF(COUNTIF($G$1:$G$12712,G14048&gt;0),0,INDEX($A$1:$A$12712,MATCH(G14048,$G$1:$G$12712,0)))</f>
        <v>2111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3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11299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3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11300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3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11301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K14051" s="1" t="s">
        <v>17672</v>
      </c>
    </row>
    <row r="14052" customFormat="false" ht="15" hidden="false" customHeight="true" outlineLevel="0" collapsed="false">
      <c r="A14052" s="1" t="n">
        <f aca="false">A14051</f>
        <v>11301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K14052" s="1" t="s">
        <v>17672</v>
      </c>
    </row>
    <row r="14053" customFormat="false" ht="15" hidden="false" customHeight="true" outlineLevel="0" collapsed="false">
      <c r="A14053" s="1" t="n">
        <f aca="false">A14051</f>
        <v>11301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11302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K14054" s="1" t="s">
        <v>17672</v>
      </c>
    </row>
    <row r="14055" customFormat="false" ht="15" hidden="false" customHeight="true" outlineLevel="0" collapsed="false">
      <c r="A14055" s="1" t="n">
        <f aca="false">A14054</f>
        <v>11302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K14055" s="1" t="s">
        <v>17672</v>
      </c>
    </row>
    <row r="14056" customFormat="false" ht="15" hidden="false" customHeight="true" outlineLevel="0" collapsed="false">
      <c r="A14056" s="1" t="n">
        <f aca="false">A14054</f>
        <v>11302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K14056" s="1" t="s">
        <v>17672</v>
      </c>
    </row>
    <row r="14057" customFormat="false" ht="15" hidden="false" customHeight="true" outlineLevel="0" collapsed="false">
      <c r="A14057" s="1" t="n">
        <f aca="false">A14054</f>
        <v>11302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11303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K14058" s="1" t="s">
        <v>17672</v>
      </c>
    </row>
    <row r="14059" customFormat="false" ht="15" hidden="false" customHeight="true" outlineLevel="0" collapsed="false">
      <c r="A14059" s="1" t="n">
        <f aca="false">A14051</f>
        <v>11301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K14059" s="1" t="s">
        <v>17672</v>
      </c>
    </row>
    <row r="14060" customFormat="false" ht="15" hidden="false" customHeight="true" outlineLevel="0" collapsed="false">
      <c r="A14060" s="1" t="n">
        <f aca="false">A14051</f>
        <v>11301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K14060" s="1" t="s">
        <v>17672</v>
      </c>
    </row>
    <row r="14061" customFormat="false" ht="15" hidden="false" customHeight="true" outlineLevel="0" collapsed="false">
      <c r="A14061" s="1" t="n">
        <f aca="false">A14051</f>
        <v>11301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K14061" s="1" t="s">
        <v>17672</v>
      </c>
    </row>
    <row r="14062" customFormat="false" ht="15" hidden="false" customHeight="true" outlineLevel="0" collapsed="false">
      <c r="A14062" s="1" t="n">
        <f aca="false">A14054</f>
        <v>11302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K14062" s="1" t="s">
        <v>17672</v>
      </c>
    </row>
    <row r="14063" customFormat="false" ht="15" hidden="false" customHeight="true" outlineLevel="0" collapsed="false">
      <c r="A14063" s="1" t="n">
        <f aca="false">A14055</f>
        <v>11302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K14063" s="1" t="s">
        <v>17672</v>
      </c>
    </row>
    <row r="14064" customFormat="false" ht="15" hidden="false" customHeight="true" outlineLevel="0" collapsed="false">
      <c r="A14064" s="1" t="n">
        <f aca="false">A14056</f>
        <v>11302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K14064" s="1" t="s">
        <v>17672</v>
      </c>
    </row>
    <row r="14065" customFormat="false" ht="15" hidden="false" customHeight="true" outlineLevel="0" collapsed="false">
      <c r="A14065" s="1" t="n">
        <f aca="false">A14057</f>
        <v>11302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3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3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3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3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11304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11305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K14071" s="1" t="s">
        <v>17672</v>
      </c>
    </row>
    <row r="14072" customFormat="false" ht="15" hidden="false" customHeight="true" outlineLevel="0" collapsed="false">
      <c r="A14072" s="1" t="n">
        <f aca="false">A10451</f>
        <v>8962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K14072" s="1" t="s">
        <v>17672</v>
      </c>
    </row>
    <row r="14073" customFormat="false" ht="15" hidden="false" customHeight="true" outlineLevel="0" collapsed="false">
      <c r="A14073" s="1" t="n">
        <f aca="false">A10451</f>
        <v>8962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K14073" s="1" t="s">
        <v>17672</v>
      </c>
    </row>
    <row r="14074" customFormat="false" ht="15" hidden="false" customHeight="true" outlineLevel="0" collapsed="false">
      <c r="A14074" s="1" t="n">
        <f aca="false">A10451</f>
        <v>8962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K14074" s="1" t="s">
        <v>17672</v>
      </c>
    </row>
    <row r="14075" customFormat="false" ht="15" hidden="false" customHeight="true" outlineLevel="0" collapsed="false">
      <c r="A14075" s="1" t="n">
        <f aca="false">A10451</f>
        <v>8962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K14075" s="1" t="s">
        <v>17672</v>
      </c>
    </row>
    <row r="14076" customFormat="false" ht="15" hidden="false" customHeight="true" outlineLevel="0" collapsed="false">
      <c r="A14076" s="1" t="n">
        <f aca="false">A10451</f>
        <v>8962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2065</v>
      </c>
      <c r="B14077" s="1" t="n">
        <f aca="false">IF(COUNTIF($G$1:$G$12712,G14077&gt;0),0,INDEX($A$1:$A$12712,MATCH(G14077,$G$1:$G$12712,0)))</f>
        <v>2065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3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2065</v>
      </c>
      <c r="B14078" s="1" t="n">
        <f aca="false">IF(COUNTIF($G$1:$G$12712,G14078&gt;0),0,INDEX($A$1:$A$12712,MATCH(G14078,$G$1:$G$12712,0)))</f>
        <v>2065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3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2065</v>
      </c>
      <c r="B14079" s="1" t="n">
        <f aca="false">IF(COUNTIF($G$1:$G$12712,G14079&gt;0),0,INDEX($A$1:$A$12712,MATCH(G14079,$G$1:$G$12712,0)))</f>
        <v>2065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3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11306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11307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K14081" s="1" t="s">
        <v>17672</v>
      </c>
    </row>
    <row r="14082" customFormat="false" ht="15" hidden="false" customHeight="true" outlineLevel="0" collapsed="false">
      <c r="A14082" s="1" t="n">
        <f aca="false">A14081</f>
        <v>11307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K14082" s="1" t="s">
        <v>17672</v>
      </c>
    </row>
    <row r="14083" customFormat="false" ht="15" hidden="false" customHeight="true" outlineLevel="0" collapsed="false">
      <c r="A14083" s="1" t="n">
        <f aca="false">A14081</f>
        <v>11307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11308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K14084" s="1" t="s">
        <v>17672</v>
      </c>
    </row>
    <row r="14085" customFormat="false" ht="15" hidden="false" customHeight="true" outlineLevel="0" collapsed="false">
      <c r="A14085" s="1" t="n">
        <f aca="false">A14084</f>
        <v>11308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2066</v>
      </c>
      <c r="B14086" s="1" t="n">
        <f aca="false">IF(COUNTIF($G$1:$G$12712,G14086&gt;0),0,INDEX($A$1:$A$12712,MATCH(G14086,$G$1:$G$12712,0)))</f>
        <v>2066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3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11309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3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11309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3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11309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3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2067</v>
      </c>
      <c r="B14090" s="1" t="n">
        <f aca="false">IF(COUNTIF($G$1:$G$12712,G14090&gt;0),0,INDEX($A$1:$A$12712,MATCH(G14090,$G$1:$G$12712,0)))</f>
        <v>2067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3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2067</v>
      </c>
      <c r="B14091" s="1" t="n">
        <f aca="false">IF(COUNTIF($G$1:$G$12712,G14091&gt;0),0,INDEX($A$1:$A$12712,MATCH(G14091,$G$1:$G$12712,0)))</f>
        <v>2067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3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2068</v>
      </c>
      <c r="B14092" s="1" t="n">
        <f aca="false">IF(COUNTIF($G$1:$G$12712,G14092&gt;0),0,INDEX($A$1:$A$12712,MATCH(G14092,$G$1:$G$12712,0)))</f>
        <v>2068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3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2069</v>
      </c>
      <c r="B14093" s="1" t="n">
        <f aca="false">IF(COUNTIF($G$1:$G$12712,G14093&gt;0),0,INDEX($A$1:$A$12712,MATCH(G14093,$G$1:$G$12712,0)))</f>
        <v>2069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3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2069</v>
      </c>
      <c r="B14094" s="1" t="n">
        <f aca="false">IF(COUNTIF($G$1:$G$12712,G14094&gt;0),0,INDEX($A$1:$A$12712,MATCH(G14094,$G$1:$G$12712,0)))</f>
        <v>2069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3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2070</v>
      </c>
      <c r="B14095" s="1" t="n">
        <f aca="false">IF(COUNTIF($G$1:$G$12712,G14095&gt;0),0,INDEX($A$1:$A$12712,MATCH(G14095,$G$1:$G$12712,0)))</f>
        <v>2070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3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2071</v>
      </c>
      <c r="B14096" s="1" t="n">
        <f aca="false">IF(COUNTIF($G$1:$G$12712,G14096&gt;0),0,INDEX($A$1:$A$12712,MATCH(G14096,$G$1:$G$12712,0)))</f>
        <v>2071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3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2072</v>
      </c>
      <c r="B14097" s="1" t="n">
        <f aca="false">IF(COUNTIF($G$1:$G$12712,G14097&gt;0),0,INDEX($A$1:$A$12712,MATCH(G14097,$G$1:$G$12712,0)))</f>
        <v>2072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3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11310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K14098" s="1" t="s">
        <v>17672</v>
      </c>
    </row>
    <row r="14099" customFormat="false" ht="15" hidden="false" customHeight="true" outlineLevel="0" collapsed="false">
      <c r="A14099" s="1" t="n">
        <f aca="false">A14098</f>
        <v>11310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2073</v>
      </c>
      <c r="B14100" s="1" t="n">
        <f aca="false">IF(COUNTIF($G$1:$G$12712,G14100&gt;0),0,INDEX($A$1:$A$12712,MATCH(G14100,$G$1:$G$12712,0)))</f>
        <v>2073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3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3559</v>
      </c>
      <c r="B14101" s="1" t="n">
        <f aca="false">IF(COUNTIF($G$1:$G$12712,G14101&gt;0),0,INDEX($A$1:$A$12712,MATCH(G14101,$G$1:$G$12712,0)))</f>
        <v>3559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3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2073</v>
      </c>
      <c r="B14102" s="1" t="n">
        <f aca="false">IF(COUNTIF($G$1:$G$12712,G14102&gt;0),0,INDEX($A$1:$A$12712,MATCH(G14102,$G$1:$G$12712,0)))</f>
        <v>2073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3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3559</v>
      </c>
      <c r="B14103" s="1" t="n">
        <f aca="false">IF(COUNTIF($G$1:$G$12712,G14103&gt;0),0,INDEX($A$1:$A$12712,MATCH(G14103,$G$1:$G$12712,0)))</f>
        <v>3559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3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2074</v>
      </c>
      <c r="B14104" s="1" t="n">
        <f aca="false">IF(COUNTIF($G$1:$G$12712,G14104&gt;0),0,INDEX($A$1:$A$12712,MATCH(G14104,$G$1:$G$12712,0)))</f>
        <v>2074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3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2075</v>
      </c>
      <c r="B14105" s="1" t="n">
        <f aca="false">IF(COUNTIF($G$1:$G$12712,G14105&gt;0),0,INDEX($A$1:$A$12712,MATCH(G14105,$G$1:$G$12712,0)))</f>
        <v>2075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3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3259</v>
      </c>
      <c r="B14106" s="1" t="n">
        <f aca="false">IF(COUNTIF($G$1:$G$12712,G14106&gt;0),0,INDEX($A$1:$A$12712,MATCH(G14106,$G$1:$G$12712,0)))</f>
        <v>3259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3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11311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2076</v>
      </c>
      <c r="B14108" s="1" t="n">
        <f aca="false">IF(COUNTIF($G$1:$G$12712,G14108&gt;0),0,INDEX($A$1:$A$12712,MATCH(G14108,$G$1:$G$12712,0)))</f>
        <v>2076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3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2076</v>
      </c>
      <c r="B14109" s="1" t="n">
        <f aca="false">IF(COUNTIF($G$1:$G$12712,G14109&gt;0),0,INDEX($A$1:$A$12712,MATCH(G14109,$G$1:$G$12712,0)))</f>
        <v>2076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3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2627</v>
      </c>
      <c r="B14110" s="1" t="n">
        <f aca="false">IF(COUNTIF($G$1:$G$12712,G14110&gt;0),0,INDEX($A$1:$A$12712,MATCH(G14110,$G$1:$G$12712,0)))</f>
        <v>2627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3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2077</v>
      </c>
      <c r="B14111" s="1" t="n">
        <f aca="false">IF(COUNTIF($G$1:$G$12712,G14111&gt;0),0,INDEX($A$1:$A$12712,MATCH(G14111,$G$1:$G$12712,0)))</f>
        <v>2077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3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2077</v>
      </c>
      <c r="B14112" s="1" t="n">
        <f aca="false">IF(COUNTIF($G$1:$G$12712,G14112&gt;0),0,INDEX($A$1:$A$12712,MATCH(G14112,$G$1:$G$12712,0)))</f>
        <v>2077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3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2082</v>
      </c>
      <c r="B14113" s="1" t="n">
        <f aca="false">IF(COUNTIF($G$1:$G$12712,G14113&gt;0),0,INDEX($A$1:$A$12712,MATCH(G14113,$G$1:$G$12712,0)))</f>
        <v>2082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3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2082</v>
      </c>
      <c r="B14114" s="1" t="n">
        <f aca="false">IF(COUNTIF($G$1:$G$12712,G14114&gt;0),0,INDEX($A$1:$A$12712,MATCH(G14114,$G$1:$G$12712,0)))</f>
        <v>2082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3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2078</v>
      </c>
      <c r="B14115" s="1" t="n">
        <f aca="false">IF(COUNTIF($G$1:$G$12712,G14115&gt;0),0,INDEX($A$1:$A$12712,MATCH(G14115,$G$1:$G$12712,0)))</f>
        <v>2078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3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2078</v>
      </c>
      <c r="B14116" s="1" t="n">
        <f aca="false">IF(COUNTIF($G$1:$G$12712,G14116&gt;0),0,INDEX($A$1:$A$12712,MATCH(G14116,$G$1:$G$12712,0)))</f>
        <v>2078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3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2079</v>
      </c>
      <c r="B14117" s="1" t="n">
        <f aca="false">IF(COUNTIF($G$1:$G$12712,G14117&gt;0),0,INDEX($A$1:$A$12712,MATCH(G14117,$G$1:$G$12712,0)))</f>
        <v>2079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3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2079</v>
      </c>
      <c r="B14118" s="1" t="n">
        <f aca="false">IF(COUNTIF($G$1:$G$12712,G14118&gt;0),0,INDEX($A$1:$A$12712,MATCH(G14118,$G$1:$G$12712,0)))</f>
        <v>2079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3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2080</v>
      </c>
      <c r="B14119" s="1" t="n">
        <f aca="false">IF(COUNTIF($G$1:$G$12712,G14119&gt;0),0,INDEX($A$1:$A$12712,MATCH(G14119,$G$1:$G$12712,0)))</f>
        <v>2080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3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2080</v>
      </c>
      <c r="B14120" s="1" t="n">
        <f aca="false">IF(COUNTIF($G$1:$G$12712,G14120&gt;0),0,INDEX($A$1:$A$12712,MATCH(G14120,$G$1:$G$12712,0)))</f>
        <v>2080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3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2081</v>
      </c>
      <c r="B14121" s="1" t="n">
        <f aca="false">IF(COUNTIF($G$1:$G$12712,G14121&gt;0),0,INDEX($A$1:$A$12712,MATCH(G14121,$G$1:$G$12712,0)))</f>
        <v>2081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3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2081</v>
      </c>
      <c r="B14122" s="1" t="n">
        <f aca="false">IF(COUNTIF($G$1:$G$12712,G14122&gt;0),0,INDEX($A$1:$A$12712,MATCH(G14122,$G$1:$G$12712,0)))</f>
        <v>2081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3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2081</v>
      </c>
      <c r="B14123" s="1" t="n">
        <f aca="false">IF(COUNTIF($G$1:$G$12712,G14123&gt;0),0,INDEX($A$1:$A$12712,MATCH(G14123,$G$1:$G$12712,0)))</f>
        <v>2081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3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3255</v>
      </c>
      <c r="B14124" s="1" t="n">
        <f aca="false">IF(COUNTIF($G$1:$G$12712,G14124&gt;0),0,INDEX($A$1:$A$12712,MATCH(G14124,$G$1:$G$12712,0)))</f>
        <v>3255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3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3255</v>
      </c>
      <c r="B14125" s="1" t="n">
        <f aca="false">IF(COUNTIF($G$1:$G$12712,G14125&gt;0),0,INDEX($A$1:$A$12712,MATCH(G14125,$G$1:$G$12712,0)))</f>
        <v>3255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3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3255</v>
      </c>
      <c r="B14126" s="1" t="n">
        <f aca="false">IF(COUNTIF($G$1:$G$12712,G14126&gt;0),0,INDEX($A$1:$A$12712,MATCH(G14126,$G$1:$G$12712,0)))</f>
        <v>3255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3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3255</v>
      </c>
      <c r="B14127" s="1" t="n">
        <f aca="false">IF(COUNTIF($G$1:$G$12712,G14127&gt;0),0,INDEX($A$1:$A$12712,MATCH(G14127,$G$1:$G$12712,0)))</f>
        <v>3255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3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3255</v>
      </c>
      <c r="B14128" s="1" t="n">
        <f aca="false">IF(COUNTIF($G$1:$G$12712,G14128&gt;0),0,INDEX($A$1:$A$12712,MATCH(G14128,$G$1:$G$12712,0)))</f>
        <v>3255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3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3255</v>
      </c>
      <c r="B14129" s="1" t="n">
        <f aca="false">IF(COUNTIF($G$1:$G$12712,G14129&gt;0),0,INDEX($A$1:$A$12712,MATCH(G14129,$G$1:$G$12712,0)))</f>
        <v>3255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3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2083</v>
      </c>
      <c r="B14130" s="1" t="n">
        <f aca="false">IF(COUNTIF($G$1:$G$12712,G14130&gt;0),0,INDEX($A$1:$A$12712,MATCH(G14130,$G$1:$G$12712,0)))</f>
        <v>2083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3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2084</v>
      </c>
      <c r="B14131" s="1" t="n">
        <f aca="false">IF(COUNTIF($G$1:$G$12712,G14131&gt;0),0,INDEX($A$1:$A$12712,MATCH(G14131,$G$1:$G$12712,0)))</f>
        <v>2084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3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2084</v>
      </c>
      <c r="B14132" s="1" t="n">
        <f aca="false">IF(COUNTIF($G$1:$G$12712,G14132&gt;0),0,INDEX($A$1:$A$12712,MATCH(G14132,$G$1:$G$12712,0)))</f>
        <v>2084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3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2085</v>
      </c>
      <c r="B14133" s="1" t="n">
        <f aca="false">IF(COUNTIF($G$1:$G$12712,G14133&gt;0),0,INDEX($A$1:$A$12712,MATCH(G14133,$G$1:$G$12712,0)))</f>
        <v>2085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3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11312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K14134" s="1" t="s">
        <v>17672</v>
      </c>
    </row>
    <row r="14135" customFormat="false" ht="15" hidden="false" customHeight="true" outlineLevel="0" collapsed="false">
      <c r="A14135" s="1" t="n">
        <f aca="false">A14134</f>
        <v>11312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K14135" s="1" t="s">
        <v>17672</v>
      </c>
    </row>
    <row r="14136" customFormat="false" ht="15" hidden="false" customHeight="true" outlineLevel="0" collapsed="false">
      <c r="A14136" s="1" t="n">
        <f aca="false">A14134</f>
        <v>11312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8099</v>
      </c>
      <c r="B14137" s="1" t="n">
        <f aca="false">IF(COUNTIF($G$1:$G$12712,G14137&gt;0),0,INDEX($A$1:$A$12712,MATCH(G14137,$G$1:$G$12712,0)))</f>
        <v>8099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3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8099</v>
      </c>
      <c r="B14138" s="1" t="n">
        <f aca="false">IF(COUNTIF($G$1:$G$12712,G14138&gt;0),0,INDEX($A$1:$A$12712,MATCH(G14138,$G$1:$G$12712,0)))</f>
        <v>8099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3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8099</v>
      </c>
      <c r="B14139" s="1" t="n">
        <f aca="false">IF(COUNTIF($G$1:$G$12712,G14139&gt;0),0,INDEX($A$1:$A$12712,MATCH(G14139,$G$1:$G$12712,0)))</f>
        <v>8099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3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3652</v>
      </c>
      <c r="B14140" s="1" t="n">
        <f aca="false">IF(COUNTIF($G$1:$G$12712,G14140&gt;0),0,INDEX($A$1:$A$12712,MATCH(G14140,$G$1:$G$12712,0)))</f>
        <v>3652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3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3652</v>
      </c>
      <c r="B14141" s="1" t="n">
        <f aca="false">IF(COUNTIF($G$1:$G$12712,G14141&gt;0),0,INDEX($A$1:$A$12712,MATCH(G14141,$G$1:$G$12712,0)))</f>
        <v>3652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3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2086</v>
      </c>
      <c r="B14142" s="1" t="n">
        <f aca="false">IF(COUNTIF($G$1:$G$12712,G14142&gt;0),0,INDEX($A$1:$A$12712,MATCH(G14142,$G$1:$G$12712,0)))</f>
        <v>2086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3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2086</v>
      </c>
      <c r="B14143" s="1" t="n">
        <f aca="false">IF(COUNTIF($G$1:$G$12712,G14143&gt;0),0,INDEX($A$1:$A$12712,MATCH(G14143,$G$1:$G$12712,0)))</f>
        <v>2086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3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2086</v>
      </c>
      <c r="B14144" s="1" t="n">
        <f aca="false">IF(COUNTIF($G$1:$G$12712,G14144&gt;0),0,INDEX($A$1:$A$12712,MATCH(G14144,$G$1:$G$12712,0)))</f>
        <v>2086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3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2087</v>
      </c>
      <c r="B14145" s="1" t="n">
        <f aca="false">IF(COUNTIF($G$1:$G$12712,G14145&gt;0),0,INDEX($A$1:$A$12712,MATCH(G14145,$G$1:$G$12712,0)))</f>
        <v>2087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3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10799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K14146" s="1" t="s">
        <v>17672</v>
      </c>
    </row>
    <row r="14147" customFormat="false" ht="15" hidden="false" customHeight="true" outlineLevel="0" collapsed="false">
      <c r="A14147" s="1" t="n">
        <f aca="false">A12415</f>
        <v>10799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K14147" s="1" t="s">
        <v>17672</v>
      </c>
    </row>
    <row r="14148" customFormat="false" ht="15" hidden="false" customHeight="true" outlineLevel="0" collapsed="false">
      <c r="A14148" s="1" t="n">
        <f aca="false">A12415</f>
        <v>10799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2088</v>
      </c>
      <c r="B14149" s="1" t="n">
        <f aca="false">IF(COUNTIF($G$1:$G$12712,G14149&gt;0),0,INDEX($A$1:$A$12712,MATCH(G14149,$G$1:$G$12712,0)))</f>
        <v>2088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3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2088</v>
      </c>
      <c r="B14150" s="1" t="n">
        <f aca="false">IF(COUNTIF($G$1:$G$12712,G14150&gt;0),0,INDEX($A$1:$A$12712,MATCH(G14150,$G$1:$G$12712,0)))</f>
        <v>2088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3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2089</v>
      </c>
      <c r="B14151" s="1" t="n">
        <f aca="false">IF(COUNTIF($G$1:$G$12712,G14151&gt;0),0,INDEX($A$1:$A$12712,MATCH(G14151,$G$1:$G$12712,0)))</f>
        <v>2089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3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2089</v>
      </c>
      <c r="B14152" s="1" t="n">
        <f aca="false">IF(COUNTIF($G$1:$G$12712,G14152&gt;0),0,INDEX($A$1:$A$12712,MATCH(G14152,$G$1:$G$12712,0)))</f>
        <v>2089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3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2090</v>
      </c>
      <c r="B14153" s="1" t="n">
        <f aca="false">IF(COUNTIF($G$1:$G$12712,G14153&gt;0),0,INDEX($A$1:$A$12712,MATCH(G14153,$G$1:$G$12712,0)))</f>
        <v>2090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3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2090</v>
      </c>
      <c r="B14154" s="1" t="n">
        <f aca="false">IF(COUNTIF($G$1:$G$12712,G14154&gt;0),0,INDEX($A$1:$A$12712,MATCH(G14154,$G$1:$G$12712,0)))</f>
        <v>2090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3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2091</v>
      </c>
      <c r="B14155" s="1" t="n">
        <f aca="false">IF(COUNTIF($G$1:$G$12712,G14155&gt;0),0,INDEX($A$1:$A$12712,MATCH(G14155,$G$1:$G$12712,0)))</f>
        <v>2091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3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2091</v>
      </c>
      <c r="B14156" s="1" t="n">
        <f aca="false">IF(COUNTIF($G$1:$G$12712,G14156&gt;0),0,INDEX($A$1:$A$12712,MATCH(G14156,$G$1:$G$12712,0)))</f>
        <v>2091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3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2092</v>
      </c>
      <c r="B14157" s="1" t="n">
        <f aca="false">IF(COUNTIF($G$1:$G$12712,G14157&gt;0),0,INDEX($A$1:$A$12712,MATCH(G14157,$G$1:$G$12712,0)))</f>
        <v>2092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3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2092</v>
      </c>
      <c r="B14158" s="1" t="n">
        <f aca="false">IF(COUNTIF($G$1:$G$12712,G14158&gt;0),0,INDEX($A$1:$A$12712,MATCH(G14158,$G$1:$G$12712,0)))</f>
        <v>2092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3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2093</v>
      </c>
      <c r="B14159" s="1" t="n">
        <f aca="false">IF(COUNTIF($G$1:$G$12712,G14159&gt;0),0,INDEX($A$1:$A$12712,MATCH(G14159,$G$1:$G$12712,0)))</f>
        <v>2093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3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2093</v>
      </c>
      <c r="B14160" s="1" t="n">
        <f aca="false">IF(COUNTIF($G$1:$G$12712,G14160&gt;0),0,INDEX($A$1:$A$12712,MATCH(G14160,$G$1:$G$12712,0)))</f>
        <v>2093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3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2093</v>
      </c>
      <c r="B14161" s="1" t="n">
        <f aca="false">IF(COUNTIF($G$1:$G$12712,G14161&gt;0),0,INDEX($A$1:$A$12712,MATCH(G14161,$G$1:$G$12712,0)))</f>
        <v>2093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3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11313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K14162" s="1" t="s">
        <v>17672</v>
      </c>
    </row>
    <row r="14163" customFormat="false" ht="15" hidden="false" customHeight="true" outlineLevel="0" collapsed="false">
      <c r="A14163" s="1" t="n">
        <f aca="false">A14162</f>
        <v>11313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1139</v>
      </c>
      <c r="B14164" s="1" t="n">
        <f aca="false">IF(COUNTIF($G$1:$G$12712,G14164&gt;0),0,INDEX($A$1:$A$12712,MATCH(G14164,$G$1:$G$12712,0)))</f>
        <v>1139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3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2072</v>
      </c>
      <c r="B14165" s="1" t="n">
        <f aca="false">IF(COUNTIF($G$1:$G$12712,G14165&gt;0),0,INDEX($A$1:$A$12712,MATCH(G14165,$G$1:$G$12712,0)))</f>
        <v>2072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3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2072</v>
      </c>
      <c r="B14166" s="1" t="n">
        <f aca="false">IF(COUNTIF($G$1:$G$12712,G14166&gt;0),0,INDEX($A$1:$A$12712,MATCH(G14166,$G$1:$G$12712,0)))</f>
        <v>2072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3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2094</v>
      </c>
      <c r="B14167" s="1" t="n">
        <f aca="false">IF(COUNTIF($G$1:$G$12712,G14167&gt;0),0,INDEX($A$1:$A$12712,MATCH(G14167,$G$1:$G$12712,0)))</f>
        <v>2094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3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2094</v>
      </c>
      <c r="B14168" s="1" t="n">
        <f aca="false">IF(COUNTIF($G$1:$G$12712,G14168&gt;0),0,INDEX($A$1:$A$12712,MATCH(G14168,$G$1:$G$12712,0)))</f>
        <v>2094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3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2095</v>
      </c>
      <c r="B14169" s="1" t="n">
        <f aca="false">IF(COUNTIF($G$1:$G$12712,G14169&gt;0),0,INDEX($A$1:$A$12712,MATCH(G14169,$G$1:$G$12712,0)))</f>
        <v>2095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3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2095</v>
      </c>
      <c r="B14170" s="1" t="n">
        <f aca="false">IF(COUNTIF($G$1:$G$12712,G14170&gt;0),0,INDEX($A$1:$A$12712,MATCH(G14170,$G$1:$G$12712,0)))</f>
        <v>2095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3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2095</v>
      </c>
      <c r="B14171" s="1" t="n">
        <f aca="false">IF(COUNTIF($G$1:$G$12712,G14171&gt;0),0,INDEX($A$1:$A$12712,MATCH(G14171,$G$1:$G$12712,0)))</f>
        <v>2095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3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11314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11315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K14173" s="1" t="s">
        <v>17672</v>
      </c>
    </row>
    <row r="14174" customFormat="false" ht="15" hidden="false" customHeight="true" outlineLevel="0" collapsed="false">
      <c r="A14174" s="1" t="n">
        <f aca="false">A14173</f>
        <v>11315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2096</v>
      </c>
      <c r="B14175" s="1" t="n">
        <f aca="false">IF(COUNTIF($G$1:$G$12712,G14175&gt;0),0,INDEX($A$1:$A$12712,MATCH(G14175,$G$1:$G$12712,0)))</f>
        <v>2096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3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2096</v>
      </c>
      <c r="B14176" s="1" t="n">
        <f aca="false">IF(COUNTIF($G$1:$G$12712,G14176&gt;0),0,INDEX($A$1:$A$12712,MATCH(G14176,$G$1:$G$12712,0)))</f>
        <v>2096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3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2097</v>
      </c>
      <c r="B14177" s="1" t="n">
        <f aca="false">IF(COUNTIF($G$1:$G$12712,G14177&gt;0),0,INDEX($A$1:$A$12712,MATCH(G14177,$G$1:$G$12712,0)))</f>
        <v>2097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3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2097</v>
      </c>
      <c r="B14178" s="1" t="n">
        <f aca="false">IF(COUNTIF($G$1:$G$12712,G14178&gt;0),0,INDEX($A$1:$A$12712,MATCH(G14178,$G$1:$G$12712,0)))</f>
        <v>2097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3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11316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11317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2098</v>
      </c>
      <c r="B14181" s="1" t="n">
        <f aca="false">IF(COUNTIF($G$1:$G$12712,G14181&gt;0),0,INDEX($A$1:$A$12712,MATCH(G14181,$G$1:$G$12712,0)))</f>
        <v>2098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3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2098</v>
      </c>
      <c r="B14182" s="1" t="n">
        <f aca="false">IF(COUNTIF($G$1:$G$12712,G14182&gt;0),0,INDEX($A$1:$A$12712,MATCH(G14182,$G$1:$G$12712,0)))</f>
        <v>2098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3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2099</v>
      </c>
      <c r="B14183" s="1" t="n">
        <f aca="false">IF(COUNTIF($G$1:$G$12712,G14183&gt;0),0,INDEX($A$1:$A$12712,MATCH(G14183,$G$1:$G$12712,0)))</f>
        <v>2099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3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2099</v>
      </c>
      <c r="B14184" s="1" t="n">
        <f aca="false">IF(COUNTIF($G$1:$G$12712,G14184&gt;0),0,INDEX($A$1:$A$12712,MATCH(G14184,$G$1:$G$12712,0)))</f>
        <v>2099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3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11318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11319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3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11319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3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11319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3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11319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3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3129</v>
      </c>
      <c r="B14190" s="1" t="n">
        <f aca="false">IF(COUNTIF($G$1:$G$12712,G14190&gt;0),0,INDEX($A$1:$A$12712,MATCH(G14190,$G$1:$G$12712,0)))</f>
        <v>3129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3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2100</v>
      </c>
      <c r="B14191" s="1" t="n">
        <f aca="false">IF(COUNTIF($G$1:$G$12712,G14191&gt;0),0,INDEX($A$1:$A$12712,MATCH(G14191,$G$1:$G$12712,0)))</f>
        <v>2100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3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2100</v>
      </c>
      <c r="B14192" s="1" t="n">
        <f aca="false">IF(COUNTIF($G$1:$G$12712,G14192&gt;0),0,INDEX($A$1:$A$12712,MATCH(G14192,$G$1:$G$12712,0)))</f>
        <v>2100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3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11320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K14193" s="1" t="s">
        <v>17672</v>
      </c>
    </row>
    <row r="14194" customFormat="false" ht="15" hidden="false" customHeight="true" outlineLevel="0" collapsed="false">
      <c r="A14194" s="1" t="n">
        <f aca="false">A14193</f>
        <v>11320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2101</v>
      </c>
      <c r="B14195" s="1" t="n">
        <f aca="false">IF(COUNTIF($G$1:$G$12712,G14195&gt;0),0,INDEX($A$1:$A$12712,MATCH(G14195,$G$1:$G$12712,0)))</f>
        <v>2101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3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2101</v>
      </c>
      <c r="B14196" s="1" t="n">
        <f aca="false">IF(COUNTIF($G$1:$G$12712,G14196&gt;0),0,INDEX($A$1:$A$12712,MATCH(G14196,$G$1:$G$12712,0)))</f>
        <v>2101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3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2102</v>
      </c>
      <c r="B14197" s="1" t="n">
        <f aca="false">IF(COUNTIF($G$1:$G$12712,G14197&gt;0),0,INDEX($A$1:$A$12712,MATCH(G14197,$G$1:$G$12712,0)))</f>
        <v>2102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3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2102</v>
      </c>
      <c r="B14198" s="1" t="n">
        <f aca="false">IF(COUNTIF($G$1:$G$12712,G14198&gt;0),0,INDEX($A$1:$A$12712,MATCH(G14198,$G$1:$G$12712,0)))</f>
        <v>2102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3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2102</v>
      </c>
      <c r="B14199" s="1" t="n">
        <f aca="false">IF(COUNTIF($G$1:$G$12712,G14199&gt;0),0,INDEX($A$1:$A$12712,MATCH(G14199,$G$1:$G$12712,0)))</f>
        <v>2102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3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2102</v>
      </c>
      <c r="B14200" s="1" t="n">
        <f aca="false">IF(COUNTIF($G$1:$G$12712,G14200&gt;0),0,INDEX($A$1:$A$12712,MATCH(G14200,$G$1:$G$12712,0)))</f>
        <v>2102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3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2102</v>
      </c>
      <c r="B14201" s="1" t="n">
        <f aca="false">IF(COUNTIF($G$1:$G$12712,G14201&gt;0),0,INDEX($A$1:$A$12712,MATCH(G14201,$G$1:$G$12712,0)))</f>
        <v>2102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3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2102</v>
      </c>
      <c r="B14202" s="1" t="n">
        <f aca="false">IF(COUNTIF($G$1:$G$12712,G14202&gt;0),0,INDEX($A$1:$A$12712,MATCH(G14202,$G$1:$G$12712,0)))</f>
        <v>2102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3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2103</v>
      </c>
      <c r="B14203" s="1" t="n">
        <f aca="false">IF(COUNTIF($G$1:$G$12712,G14203&gt;0),0,INDEX($A$1:$A$12712,MATCH(G14203,$G$1:$G$12712,0)))</f>
        <v>2103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3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2103</v>
      </c>
      <c r="B14204" s="1" t="n">
        <f aca="false">IF(COUNTIF($G$1:$G$12712,G14204&gt;0),0,INDEX($A$1:$A$12712,MATCH(G14204,$G$1:$G$12712,0)))</f>
        <v>2103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3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2104</v>
      </c>
      <c r="B14205" s="1" t="n">
        <f aca="false">IF(COUNTIF($G$1:$G$12712,G14205&gt;0),0,INDEX($A$1:$A$12712,MATCH(G14205,$G$1:$G$12712,0)))</f>
        <v>2104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3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2104</v>
      </c>
      <c r="B14206" s="1" t="n">
        <f aca="false">IF(COUNTIF($G$1:$G$12712,G14206&gt;0),0,INDEX($A$1:$A$12712,MATCH(G14206,$G$1:$G$12712,0)))</f>
        <v>2104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3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11321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K14207" s="1" t="s">
        <v>17672</v>
      </c>
    </row>
    <row r="14208" customFormat="false" ht="15" hidden="false" customHeight="true" outlineLevel="0" collapsed="false">
      <c r="A14208" s="1" t="n">
        <f aca="false">A14207</f>
        <v>11321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K14208" s="1" t="s">
        <v>17672</v>
      </c>
    </row>
    <row r="14209" customFormat="false" ht="15" hidden="false" customHeight="true" outlineLevel="0" collapsed="false">
      <c r="A14209" s="1" t="n">
        <f aca="false">A14207</f>
        <v>11321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6706</v>
      </c>
      <c r="B14210" s="1" t="n">
        <f aca="false">IF(COUNTIF($G$1:$G$12712,G14210&gt;0),0,INDEX($A$1:$A$12712,MATCH(G14210,$G$1:$G$12712,0)))</f>
        <v>6706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3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6706</v>
      </c>
      <c r="B14211" s="1" t="n">
        <f aca="false">IF(COUNTIF($G$1:$G$12712,G14211&gt;0),0,INDEX($A$1:$A$12712,MATCH(G14211,$G$1:$G$12712,0)))</f>
        <v>6706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3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2106</v>
      </c>
      <c r="B14212" s="1" t="n">
        <f aca="false">IF(COUNTIF($G$1:$G$12712,G14212&gt;0),0,INDEX($A$1:$A$12712,MATCH(G14212,$G$1:$G$12712,0)))</f>
        <v>2106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3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2107</v>
      </c>
      <c r="B14213" s="1" t="n">
        <f aca="false">IF(COUNTIF($G$1:$G$12712,G14213&gt;0),0,INDEX($A$1:$A$12712,MATCH(G14213,$G$1:$G$12712,0)))</f>
        <v>2107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3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2106</v>
      </c>
      <c r="B14214" s="1" t="n">
        <f aca="false">IF(COUNTIF($G$1:$G$12712,G14214&gt;0),0,INDEX($A$1:$A$12712,MATCH(G14214,$G$1:$G$12712,0)))</f>
        <v>2106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3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2107</v>
      </c>
      <c r="B14215" s="1" t="n">
        <f aca="false">IF(COUNTIF($G$1:$G$12712,G14215&gt;0),0,INDEX($A$1:$A$12712,MATCH(G14215,$G$1:$G$12712,0)))</f>
        <v>2107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3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2106</v>
      </c>
      <c r="B14216" s="1" t="n">
        <f aca="false">IF(COUNTIF($G$1:$G$12712,G14216&gt;0),0,INDEX($A$1:$A$12712,MATCH(G14216,$G$1:$G$12712,0)))</f>
        <v>2106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3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2106</v>
      </c>
      <c r="B14217" s="1" t="n">
        <f aca="false">IF(COUNTIF($G$1:$G$12712,G14217&gt;0),0,INDEX($A$1:$A$12712,MATCH(G14217,$G$1:$G$12712,0)))</f>
        <v>2106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3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2106</v>
      </c>
      <c r="B14218" s="1" t="n">
        <f aca="false">IF(COUNTIF($G$1:$G$12712,G14218&gt;0),0,INDEX($A$1:$A$12712,MATCH(G14218,$G$1:$G$12712,0)))</f>
        <v>2106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3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2107</v>
      </c>
      <c r="B14219" s="1" t="n">
        <f aca="false">IF(COUNTIF($G$1:$G$12712,G14219&gt;0),0,INDEX($A$1:$A$12712,MATCH(G14219,$G$1:$G$12712,0)))</f>
        <v>2107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3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2107</v>
      </c>
      <c r="B14220" s="1" t="n">
        <f aca="false">IF(COUNTIF($G$1:$G$12712,G14220&gt;0),0,INDEX($A$1:$A$12712,MATCH(G14220,$G$1:$G$12712,0)))</f>
        <v>2107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3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2107</v>
      </c>
      <c r="B14221" s="1" t="n">
        <f aca="false">IF(COUNTIF($G$1:$G$12712,G14221&gt;0),0,INDEX($A$1:$A$12712,MATCH(G14221,$G$1:$G$12712,0)))</f>
        <v>2107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3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11322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11323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11324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2108</v>
      </c>
      <c r="B14225" s="1" t="n">
        <f aca="false">IF(COUNTIF($G$1:$G$12712,G14225&gt;0),0,INDEX($A$1:$A$12712,MATCH(G14225,$G$1:$G$12712,0)))</f>
        <v>2108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3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2108</v>
      </c>
      <c r="B14226" s="1" t="n">
        <f aca="false">IF(COUNTIF($G$1:$G$12712,G14226&gt;0),0,INDEX($A$1:$A$12712,MATCH(G14226,$G$1:$G$12712,0)))</f>
        <v>2108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3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2109</v>
      </c>
      <c r="B14227" s="1" t="n">
        <f aca="false">IF(COUNTIF($G$1:$G$12712,G14227&gt;0),0,INDEX($A$1:$A$12712,MATCH(G14227,$G$1:$G$12712,0)))</f>
        <v>2109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3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2109</v>
      </c>
      <c r="B14228" s="1" t="n">
        <f aca="false">IF(COUNTIF($G$1:$G$12712,G14228&gt;0),0,INDEX($A$1:$A$12712,MATCH(G14228,$G$1:$G$12712,0)))</f>
        <v>2109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3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11325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K14229" s="1" t="s">
        <v>17672</v>
      </c>
    </row>
    <row r="14230" customFormat="false" ht="15" hidden="false" customHeight="true" outlineLevel="0" collapsed="false">
      <c r="A14230" s="1" t="n">
        <f aca="false">A14229</f>
        <v>11325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11326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2110</v>
      </c>
      <c r="B14232" s="1" t="n">
        <f aca="false">IF(COUNTIF($G$1:$G$12712,G14232&gt;0),0,INDEX($A$1:$A$12712,MATCH(G14232,$G$1:$G$12712,0)))</f>
        <v>2110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3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11327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2111</v>
      </c>
      <c r="B14234" s="1" t="n">
        <f aca="false">IF(COUNTIF($G$1:$G$12712,G14234&gt;0),0,INDEX($A$1:$A$12712,MATCH(G14234,$G$1:$G$12712,0)))</f>
        <v>2111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3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2112</v>
      </c>
      <c r="B14235" s="1" t="n">
        <f aca="false">IF(COUNTIF($G$1:$G$12712,G14235&gt;0),0,INDEX($A$1:$A$12712,MATCH(G14235,$G$1:$G$12712,0)))</f>
        <v>2112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3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2112</v>
      </c>
      <c r="B14236" s="1" t="n">
        <f aca="false">IF(COUNTIF($G$1:$G$12712,G14236&gt;0),0,INDEX($A$1:$A$12712,MATCH(G14236,$G$1:$G$12712,0)))</f>
        <v>2112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3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11328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11329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11330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2969</v>
      </c>
      <c r="B14240" s="1" t="n">
        <f aca="false">IF(COUNTIF($G$1:$G$12712,G14240&gt;0),0,INDEX($A$1:$A$12712,MATCH(G14240,$G$1:$G$12712,0)))</f>
        <v>2969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3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11331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2115</v>
      </c>
      <c r="B14242" s="1" t="n">
        <f aca="false">IF(COUNTIF($G$1:$G$12712,G14242&gt;0),0,INDEX($A$1:$A$12712,MATCH(G14242,$G$1:$G$12712,0)))</f>
        <v>2115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3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2114</v>
      </c>
      <c r="B14243" s="1" t="n">
        <f aca="false">IF(COUNTIF($G$1:$G$12712,G14243&gt;0),0,INDEX($A$1:$A$12712,MATCH(G14243,$G$1:$G$12712,0)))</f>
        <v>2114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3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2116</v>
      </c>
      <c r="B14244" s="1" t="n">
        <f aca="false">IF(COUNTIF($G$1:$G$12712,G14244&gt;0),0,INDEX($A$1:$A$12712,MATCH(G14244,$G$1:$G$12712,0)))</f>
        <v>2116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3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2116</v>
      </c>
      <c r="B14245" s="1" t="n">
        <f aca="false">IF(COUNTIF($G$1:$G$12712,G14245&gt;0),0,INDEX($A$1:$A$12712,MATCH(G14245,$G$1:$G$12712,0)))</f>
        <v>2116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3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2117</v>
      </c>
      <c r="B14246" s="1" t="n">
        <f aca="false">IF(COUNTIF($G$1:$G$12712,G14246&gt;0),0,INDEX($A$1:$A$12712,MATCH(G14246,$G$1:$G$12712,0)))</f>
        <v>2117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3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2117</v>
      </c>
      <c r="B14247" s="1" t="n">
        <f aca="false">IF(COUNTIF($G$1:$G$12712,G14247&gt;0),0,INDEX($A$1:$A$12712,MATCH(G14247,$G$1:$G$12712,0)))</f>
        <v>2117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3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2117</v>
      </c>
      <c r="B14248" s="1" t="n">
        <f aca="false">IF(COUNTIF($G$1:$G$12712,G14248&gt;0),0,INDEX($A$1:$A$12712,MATCH(G14248,$G$1:$G$12712,0)))</f>
        <v>2117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3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2118</v>
      </c>
      <c r="B14249" s="1" t="n">
        <f aca="false">IF(COUNTIF($G$1:$G$12712,G14249&gt;0),0,INDEX($A$1:$A$12712,MATCH(G14249,$G$1:$G$12712,0)))</f>
        <v>2118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3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2119</v>
      </c>
      <c r="B14250" s="1" t="n">
        <f aca="false">IF(COUNTIF($G$1:$G$12712,G14250&gt;0),0,INDEX($A$1:$A$12712,MATCH(G14250,$G$1:$G$12712,0)))</f>
        <v>2119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3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2120</v>
      </c>
      <c r="B14251" s="1" t="n">
        <f aca="false">IF(COUNTIF($G$1:$G$12712,G14251&gt;0),0,INDEX($A$1:$A$12712,MATCH(G14251,$G$1:$G$12712,0)))</f>
        <v>2120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3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2113</v>
      </c>
      <c r="B14252" s="1" t="n">
        <f aca="false">IF(COUNTIF($G$1:$G$12712,G14252&gt;0),0,INDEX($A$1:$A$12712,MATCH(G14252,$G$1:$G$12712,0)))</f>
        <v>2113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3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2113</v>
      </c>
      <c r="B14253" s="1" t="n">
        <f aca="false">IF(COUNTIF($G$1:$G$12712,G14253&gt;0),0,INDEX($A$1:$A$12712,MATCH(G14253,$G$1:$G$12712,0)))</f>
        <v>2113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3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1222</v>
      </c>
      <c r="B14254" s="1" t="n">
        <f aca="false">IF(COUNTIF($G$1:$G$12712,G14254&gt;0),0,INDEX($A$1:$A$12712,MATCH(G14254,$G$1:$G$12712,0)))</f>
        <v>1222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3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1222</v>
      </c>
      <c r="B14255" s="1" t="n">
        <f aca="false">IF(COUNTIF($G$1:$G$12712,G14255&gt;0),0,INDEX($A$1:$A$12712,MATCH(G14255,$G$1:$G$12712,0)))</f>
        <v>1222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3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1222</v>
      </c>
      <c r="B14256" s="1" t="n">
        <f aca="false">IF(COUNTIF($G$1:$G$12712,G14256&gt;0),0,INDEX($A$1:$A$12712,MATCH(G14256,$G$1:$G$12712,0)))</f>
        <v>1222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3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1222</v>
      </c>
      <c r="B14257" s="1" t="n">
        <f aca="false">IF(COUNTIF($G$1:$G$12712,G14257&gt;0),0,INDEX($A$1:$A$12712,MATCH(G14257,$G$1:$G$12712,0)))</f>
        <v>1222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3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1222</v>
      </c>
      <c r="B14258" s="1" t="n">
        <f aca="false">IF(COUNTIF($G$1:$G$12712,G14258&gt;0),0,INDEX($A$1:$A$12712,MATCH(G14258,$G$1:$G$12712,0)))</f>
        <v>1222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3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1222</v>
      </c>
      <c r="B14259" s="1" t="n">
        <f aca="false">IF(COUNTIF($G$1:$G$12712,G14259&gt;0),0,INDEX($A$1:$A$12712,MATCH(G14259,$G$1:$G$12712,0)))</f>
        <v>1222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3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2121</v>
      </c>
      <c r="B14260" s="1" t="n">
        <f aca="false">IF(COUNTIF($G$1:$G$12712,G14260&gt;0),0,INDEX($A$1:$A$12712,MATCH(G14260,$G$1:$G$12712,0)))</f>
        <v>2121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3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2122</v>
      </c>
      <c r="B14261" s="1" t="n">
        <f aca="false">IF(COUNTIF($G$1:$G$12712,G14261&gt;0),0,INDEX($A$1:$A$12712,MATCH(G14261,$G$1:$G$12712,0)))</f>
        <v>2122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3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2123</v>
      </c>
      <c r="B14262" s="1" t="n">
        <f aca="false">IF(COUNTIF($G$1:$G$12712,G14262&gt;0),0,INDEX($A$1:$A$12712,MATCH(G14262,$G$1:$G$12712,0)))</f>
        <v>2123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3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6829</v>
      </c>
      <c r="B14263" s="1" t="n">
        <f aca="false">IF(COUNTIF($G$1:$G$12712,G14263&gt;0),0,INDEX($A$1:$A$12712,MATCH(G14263,$G$1:$G$12712,0)))</f>
        <v>6829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3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6829</v>
      </c>
      <c r="B14264" s="1" t="n">
        <f aca="false">IF(COUNTIF($G$1:$G$12712,G14264&gt;0),0,INDEX($A$1:$A$12712,MATCH(G14264,$G$1:$G$12712,0)))</f>
        <v>6829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3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2124</v>
      </c>
      <c r="B14265" s="1" t="n">
        <f aca="false">IF(COUNTIF($G$1:$G$12712,G14265&gt;0),0,INDEX($A$1:$A$12712,MATCH(G14265,$G$1:$G$12712,0)))</f>
        <v>2124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3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2124</v>
      </c>
      <c r="B14266" s="1" t="n">
        <f aca="false">IF(COUNTIF($G$1:$G$12712,G14266&gt;0),0,INDEX($A$1:$A$12712,MATCH(G14266,$G$1:$G$12712,0)))</f>
        <v>2124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3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2825</v>
      </c>
      <c r="B14267" s="1" t="n">
        <f aca="false">IF(COUNTIF($G$1:$G$12712,G14267&gt;0),0,INDEX($A$1:$A$12712,MATCH(G14267,$G$1:$G$12712,0)))</f>
        <v>2825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3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2825</v>
      </c>
      <c r="B14268" s="1" t="n">
        <f aca="false">IF(COUNTIF($G$1:$G$12712,G14268&gt;0),0,INDEX($A$1:$A$12712,MATCH(G14268,$G$1:$G$12712,0)))</f>
        <v>2825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3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2825</v>
      </c>
      <c r="B14269" s="1" t="n">
        <f aca="false">IF(COUNTIF($G$1:$G$12712,G14269&gt;0),0,INDEX($A$1:$A$12712,MATCH(G14269,$G$1:$G$12712,0)))</f>
        <v>2825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3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2125</v>
      </c>
      <c r="B14270" s="1" t="n">
        <f aca="false">IF(COUNTIF($G$1:$G$12712,G14270&gt;0),0,INDEX($A$1:$A$12712,MATCH(G14270,$G$1:$G$12712,0)))</f>
        <v>2125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3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2125</v>
      </c>
      <c r="B14271" s="1" t="n">
        <f aca="false">IF(COUNTIF($G$1:$G$12712,G14271&gt;0),0,INDEX($A$1:$A$12712,MATCH(G14271,$G$1:$G$12712,0)))</f>
        <v>2125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3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3258</v>
      </c>
      <c r="B14272" s="1" t="n">
        <f aca="false">IF(COUNTIF($G$1:$G$12712,G14272&gt;0),0,INDEX($A$1:$A$12712,MATCH(G14272,$G$1:$G$12712,0)))</f>
        <v>3258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3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3258</v>
      </c>
      <c r="B14273" s="1" t="n">
        <f aca="false">IF(COUNTIF($G$1:$G$12712,G14273&gt;0),0,INDEX($A$1:$A$12712,MATCH(G14273,$G$1:$G$12712,0)))</f>
        <v>3258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3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2126</v>
      </c>
      <c r="B14274" s="1" t="n">
        <f aca="false">IF(COUNTIF($G$1:$G$12712,G14274&gt;0),0,INDEX($A$1:$A$12712,MATCH(G14274,$G$1:$G$12712,0)))</f>
        <v>2126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3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2126</v>
      </c>
      <c r="B14275" s="1" t="n">
        <f aca="false">IF(COUNTIF($G$1:$G$12712,G14275&gt;0),0,INDEX($A$1:$A$12712,MATCH(G14275,$G$1:$G$12712,0)))</f>
        <v>2126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3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11332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K14276" s="1" t="s">
        <v>17672</v>
      </c>
    </row>
    <row r="14277" customFormat="false" ht="15" hidden="false" customHeight="true" outlineLevel="0" collapsed="false">
      <c r="A14277" s="1" t="n">
        <f aca="false">A14276</f>
        <v>11332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3486</v>
      </c>
      <c r="B14278" s="1" t="n">
        <f aca="false">IF(COUNTIF($G$1:$G$12712,G14278&gt;0),0,INDEX($A$1:$A$12712,MATCH(G14278,$G$1:$G$12712,0)))</f>
        <v>3486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3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2127</v>
      </c>
      <c r="B14279" s="1" t="n">
        <f aca="false">IF(COUNTIF($G$1:$G$12712,G14279&gt;0),0,INDEX($A$1:$A$12712,MATCH(G14279,$G$1:$G$12712,0)))</f>
        <v>2127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3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2127</v>
      </c>
      <c r="B14280" s="1" t="n">
        <f aca="false">IF(COUNTIF($G$1:$G$12712,G14280&gt;0),0,INDEX($A$1:$A$12712,MATCH(G14280,$G$1:$G$12712,0)))</f>
        <v>2127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3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2128</v>
      </c>
      <c r="B14281" s="1" t="n">
        <f aca="false">IF(COUNTIF($G$1:$G$12712,G14281&gt;0),0,INDEX($A$1:$A$12712,MATCH(G14281,$G$1:$G$12712,0)))</f>
        <v>2128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3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2128</v>
      </c>
      <c r="B14282" s="1" t="n">
        <f aca="false">IF(COUNTIF($G$1:$G$12712,G14282&gt;0),0,INDEX($A$1:$A$12712,MATCH(G14282,$G$1:$G$12712,0)))</f>
        <v>2128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3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2128</v>
      </c>
      <c r="B14283" s="1" t="n">
        <f aca="false">IF(COUNTIF($G$1:$G$12712,G14283&gt;0),0,INDEX($A$1:$A$12712,MATCH(G14283,$G$1:$G$12712,0)))</f>
        <v>2128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3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2129</v>
      </c>
      <c r="B14284" s="1" t="n">
        <f aca="false">IF(COUNTIF($G$1:$G$12712,G14284&gt;0),0,INDEX($A$1:$A$12712,MATCH(G14284,$G$1:$G$12712,0)))</f>
        <v>2129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3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2129</v>
      </c>
      <c r="B14285" s="1" t="n">
        <f aca="false">IF(COUNTIF($G$1:$G$12712,G14285&gt;0),0,INDEX($A$1:$A$12712,MATCH(G14285,$G$1:$G$12712,0)))</f>
        <v>2129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3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2499</v>
      </c>
      <c r="B14286" s="1" t="n">
        <f aca="false">IF(COUNTIF($G$1:$G$12712,G14286&gt;0),0,INDEX($A$1:$A$12712,MATCH(G14286,$G$1:$G$12712,0)))</f>
        <v>2499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3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2499</v>
      </c>
      <c r="B14287" s="1" t="n">
        <f aca="false">IF(COUNTIF($G$1:$G$12712,G14287&gt;0),0,INDEX($A$1:$A$12712,MATCH(G14287,$G$1:$G$12712,0)))</f>
        <v>2499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3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3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3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3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11333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K14291" s="1" t="s">
        <v>17672</v>
      </c>
    </row>
    <row r="14292" customFormat="false" ht="15" hidden="false" customHeight="true" outlineLevel="0" collapsed="false">
      <c r="A14292" s="1" t="n">
        <f aca="false">A1831</f>
        <v>1162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11334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11335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11336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11337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3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3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3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8985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3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3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11338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11339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11340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K14306" s="1" t="s">
        <v>17672</v>
      </c>
    </row>
    <row r="14307" customFormat="false" ht="15" hidden="false" customHeight="true" outlineLevel="0" collapsed="false">
      <c r="A14307" s="1" t="n">
        <f aca="false">A3354</f>
        <v>2425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3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3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11341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11342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11343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11344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1164</v>
      </c>
      <c r="B14314" s="1" t="n">
        <f aca="false">IF(COUNTIF($G$1:$G$12712,G14314&gt;0),0,INDEX($A$1:$A$12712,MATCH(G14314,$G$1:$G$12712,0)))</f>
        <v>1164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3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1164</v>
      </c>
      <c r="B14315" s="1" t="n">
        <f aca="false">IF(COUNTIF($G$1:$G$12712,G14315&gt;0),0,INDEX($A$1:$A$12712,MATCH(G14315,$G$1:$G$12712,0)))</f>
        <v>1164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3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1164</v>
      </c>
      <c r="B14317" s="1" t="n">
        <f aca="false">IF(COUNTIF($G$1:$G$12712,G14317&gt;0),0,INDEX($A$1:$A$12712,MATCH(G14317,$G$1:$G$12712,0)))</f>
        <v>1164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3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2170</v>
      </c>
      <c r="B14318" s="1" t="n">
        <f aca="false">IF(COUNTIF($G$1:$G$12712,G14318&gt;0),0,INDEX($A$1:$A$12712,MATCH(G14318,$G$1:$G$12712,0)))</f>
        <v>2170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3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11345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7840</v>
      </c>
      <c r="B14320" s="1" t="n">
        <f aca="false">IF(COUNTIF($G$1:$G$12712,G14320&gt;0),0,INDEX($A$1:$A$12712,MATCH(G14320,$G$1:$G$12712,0)))</f>
        <v>7840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3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7840</v>
      </c>
      <c r="B14321" s="1" t="n">
        <f aca="false">IF(COUNTIF($G$1:$G$12712,G14321&gt;0),0,INDEX($A$1:$A$12712,MATCH(G14321,$G$1:$G$12712,0)))</f>
        <v>7840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3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11346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11347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7756</v>
      </c>
      <c r="B14324" s="1" t="n">
        <f aca="false">IF(COUNTIF($G$1:$G$12712,G14324&gt;0),0,INDEX($A$1:$A$12712,MATCH(G14324,$G$1:$G$12712,0)))</f>
        <v>7756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3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7756</v>
      </c>
      <c r="B14325" s="1" t="n">
        <f aca="false">IF(COUNTIF($G$1:$G$12712,G14325&gt;0),0,INDEX($A$1:$A$12712,MATCH(G14325,$G$1:$G$12712,0)))</f>
        <v>7756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3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2239</v>
      </c>
      <c r="B14326" s="1" t="n">
        <f aca="false">IF(COUNTIF($G$1:$G$12712,G14326&gt;0),0,INDEX($A$1:$A$12712,MATCH(G14326,$G$1:$G$12712,0)))</f>
        <v>2239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3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2169</v>
      </c>
      <c r="B14327" s="1" t="n">
        <f aca="false">IF(COUNTIF($G$1:$G$12712,G14327&gt;0),0,INDEX($A$1:$A$12712,MATCH(G14327,$G$1:$G$12712,0)))</f>
        <v>2169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3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2169</v>
      </c>
      <c r="B14328" s="1" t="n">
        <f aca="false">IF(COUNTIF($G$1:$G$12712,G14328&gt;0),0,INDEX($A$1:$A$12712,MATCH(G14328,$G$1:$G$12712,0)))</f>
        <v>2169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3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2169</v>
      </c>
      <c r="B14329" s="1" t="n">
        <f aca="false">IF(COUNTIF($G$1:$G$12712,G14329&gt;0),0,INDEX($A$1:$A$12712,MATCH(G14329,$G$1:$G$12712,0)))</f>
        <v>2169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3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2169</v>
      </c>
      <c r="B14330" s="1" t="n">
        <f aca="false">IF(COUNTIF($G$1:$G$12712,G14330&gt;0),0,INDEX($A$1:$A$12712,MATCH(G14330,$G$1:$G$12712,0)))</f>
        <v>2169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3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1196</v>
      </c>
      <c r="B14331" s="1" t="n">
        <f aca="false">IF(COUNTIF($G$1:$G$12712,G14331&gt;0),0,INDEX($A$1:$A$12712,MATCH(G14331,$G$1:$G$12712,0)))</f>
        <v>1196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3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2170</v>
      </c>
      <c r="B14332" s="1" t="n">
        <f aca="false">IF(COUNTIF($G$1:$G$12712,G14332&gt;0),0,INDEX($A$1:$A$12712,MATCH(G14332,$G$1:$G$12712,0)))</f>
        <v>2170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3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2170</v>
      </c>
      <c r="B14333" s="1" t="n">
        <f aca="false">IF(COUNTIF($G$1:$G$12712,G14333&gt;0),0,INDEX($A$1:$A$12712,MATCH(G14333,$G$1:$G$12712,0)))</f>
        <v>2170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3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2170</v>
      </c>
      <c r="B14334" s="1" t="n">
        <f aca="false">IF(COUNTIF($G$1:$G$12712,G14334&gt;0),0,INDEX($A$1:$A$12712,MATCH(G14334,$G$1:$G$12712,0)))</f>
        <v>2170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3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2171</v>
      </c>
      <c r="B14335" s="1" t="n">
        <f aca="false">IF(COUNTIF($G$1:$G$12712,G14335&gt;0),0,INDEX($A$1:$A$12712,MATCH(G14335,$G$1:$G$12712,0)))</f>
        <v>2171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3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2171</v>
      </c>
      <c r="B14336" s="1" t="n">
        <f aca="false">IF(COUNTIF($G$1:$G$12712,G14336&gt;0),0,INDEX($A$1:$A$12712,MATCH(G14336,$G$1:$G$12712,0)))</f>
        <v>2171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3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2171</v>
      </c>
      <c r="B14337" s="1" t="n">
        <f aca="false">IF(COUNTIF($G$1:$G$12712,G14337&gt;0),0,INDEX($A$1:$A$12712,MATCH(G14337,$G$1:$G$12712,0)))</f>
        <v>2171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3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2171</v>
      </c>
      <c r="B14338" s="1" t="n">
        <f aca="false">IF(COUNTIF($G$1:$G$12712,G14338&gt;0),0,INDEX($A$1:$A$12712,MATCH(G14338,$G$1:$G$12712,0)))</f>
        <v>2171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3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2171</v>
      </c>
      <c r="B14339" s="1" t="n">
        <f aca="false">IF(COUNTIF($G$1:$G$12712,G14339&gt;0),0,INDEX($A$1:$A$12712,MATCH(G14339,$G$1:$G$12712,0)))</f>
        <v>2171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3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2172</v>
      </c>
      <c r="B14340" s="1" t="n">
        <f aca="false">IF(COUNTIF($G$1:$G$12712,G14340&gt;0),0,INDEX($A$1:$A$12712,MATCH(G14340,$G$1:$G$12712,0)))</f>
        <v>2172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3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2172</v>
      </c>
      <c r="B14341" s="1" t="n">
        <f aca="false">IF(COUNTIF($G$1:$G$12712,G14341&gt;0),0,INDEX($A$1:$A$12712,MATCH(G14341,$G$1:$G$12712,0)))</f>
        <v>2172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3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2172</v>
      </c>
      <c r="B14342" s="1" t="n">
        <f aca="false">IF(COUNTIF($G$1:$G$12712,G14342&gt;0),0,INDEX($A$1:$A$12712,MATCH(G14342,$G$1:$G$12712,0)))</f>
        <v>2172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3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3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3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3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3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3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3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3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3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1180</v>
      </c>
      <c r="B14351" s="1" t="n">
        <f aca="false">IF(COUNTIF($G$1:$G$12712,G14351&gt;0),0,INDEX($A$1:$A$12712,MATCH(G14351,$G$1:$G$12712,0)))</f>
        <v>1180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3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3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3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3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3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3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11348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11349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11350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2130</v>
      </c>
      <c r="B14360" s="1" t="n">
        <f aca="false">IF(COUNTIF($G$1:$G$12712,G14360&gt;0),0,INDEX($A$1:$A$12712,MATCH(G14360,$G$1:$G$12712,0)))</f>
        <v>2130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3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2130</v>
      </c>
      <c r="B14361" s="1" t="n">
        <f aca="false">IF(COUNTIF($G$1:$G$12712,G14361&gt;0),0,INDEX($A$1:$A$12712,MATCH(G14361,$G$1:$G$12712,0)))</f>
        <v>2130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3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11351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11352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11353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11354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2131</v>
      </c>
      <c r="B14366" s="1" t="n">
        <f aca="false">IF(COUNTIF($G$1:$G$12712,G14366&gt;0),0,INDEX($A$1:$A$12712,MATCH(G14366,$G$1:$G$12712,0)))</f>
        <v>2131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3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2132</v>
      </c>
      <c r="B14367" s="1" t="n">
        <f aca="false">IF(COUNTIF($G$1:$G$12712,G14367&gt;0),0,INDEX($A$1:$A$12712,MATCH(G14367,$G$1:$G$12712,0)))</f>
        <v>2132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3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7824</v>
      </c>
      <c r="B14368" s="1" t="n">
        <f aca="false">IF(COUNTIF($G$1:$G$12712,G14368&gt;0),0,INDEX($A$1:$A$12712,MATCH(G14368,$G$1:$G$12712,0)))</f>
        <v>7824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3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2133</v>
      </c>
      <c r="B14369" s="1" t="n">
        <f aca="false">IF(COUNTIF($G$1:$G$12712,G14369&gt;0),0,INDEX($A$1:$A$12712,MATCH(G14369,$G$1:$G$12712,0)))</f>
        <v>2133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3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11355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2134</v>
      </c>
      <c r="B14371" s="1" t="n">
        <f aca="false">IF(COUNTIF($G$1:$G$12712,G14371&gt;0),0,INDEX($A$1:$A$12712,MATCH(G14371,$G$1:$G$12712,0)))</f>
        <v>2134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3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2135</v>
      </c>
      <c r="B14372" s="1" t="n">
        <f aca="false">IF(COUNTIF($G$1:$G$12712,G14372&gt;0),0,INDEX($A$1:$A$12712,MATCH(G14372,$G$1:$G$12712,0)))</f>
        <v>2135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3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2136</v>
      </c>
      <c r="B14373" s="1" t="n">
        <f aca="false">IF(COUNTIF($G$1:$G$12712,G14373&gt;0),0,INDEX($A$1:$A$12712,MATCH(G14373,$G$1:$G$12712,0)))</f>
        <v>2136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3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8273</v>
      </c>
      <c r="B14374" s="1" t="n">
        <f aca="false">IF(COUNTIF($G$1:$G$12712,G14374&gt;0),0,INDEX($A$1:$A$12712,MATCH(G14374,$G$1:$G$12712,0)))</f>
        <v>8273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3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11356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3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3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3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11357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11358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3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3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3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3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3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3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3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3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3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3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3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3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4661</v>
      </c>
      <c r="B14393" s="1" t="n">
        <f aca="false">IF(COUNTIF($G$1:$G$12712,G14393&gt;0),0,INDEX($A$1:$A$12712,MATCH(G14393,$G$1:$G$12712,0)))</f>
        <v>4661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3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11359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3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3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3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3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3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3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3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3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3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3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8274</v>
      </c>
      <c r="B14405" s="1" t="n">
        <f aca="false">IF(COUNTIF($G$1:$G$12712,G14405&gt;0),0,INDEX($A$1:$A$12712,MATCH(G14405,$G$1:$G$12712,0)))</f>
        <v>8274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3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1347</v>
      </c>
      <c r="B14406" s="1" t="n">
        <f aca="false">IF(COUNTIF($G$1:$G$12712,G14406&gt;0),0,INDEX($A$1:$A$12712,MATCH(G14406,$G$1:$G$12712,0)))</f>
        <v>1347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3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8176</v>
      </c>
      <c r="B14407" s="1" t="n">
        <f aca="false">IF(COUNTIF($G$1:$G$12712,G14407&gt;0),0,INDEX($A$1:$A$12712,MATCH(G14407,$G$1:$G$12712,0)))</f>
        <v>8176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3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8274</v>
      </c>
      <c r="B14408" s="1" t="n">
        <f aca="false">IF(COUNTIF($G$1:$G$12712,G14408&gt;0),0,INDEX($A$1:$A$12712,MATCH(G14408,$G$1:$G$12712,0)))</f>
        <v>8274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3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1345</v>
      </c>
      <c r="B14409" s="1" t="n">
        <f aca="false">IF(COUNTIF($G$1:$G$12712,G14409&gt;0),0,INDEX($A$1:$A$12712,MATCH(G14409,$G$1:$G$12712,0)))</f>
        <v>1345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3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1173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K14410" s="1" t="s">
        <v>17672</v>
      </c>
    </row>
    <row r="14411" customFormat="false" ht="15" hidden="false" customHeight="true" outlineLevel="0" collapsed="false">
      <c r="A14411" s="1" t="n">
        <f aca="false">A1872</f>
        <v>1173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11360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11361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3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3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1340</v>
      </c>
      <c r="B14416" s="1" t="n">
        <f aca="false">IF(COUNTIF($G$1:$G$12712,G14416&gt;0),0,INDEX($A$1:$A$12712,MATCH(G14416,$G$1:$G$12712,0)))</f>
        <v>1340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3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1340</v>
      </c>
      <c r="B14417" s="1" t="n">
        <f aca="false">IF(COUNTIF($G$1:$G$12712,G14417&gt;0),0,INDEX($A$1:$A$12712,MATCH(G14417,$G$1:$G$12712,0)))</f>
        <v>1340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3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1341</v>
      </c>
      <c r="B14418" s="1" t="n">
        <f aca="false">IF(COUNTIF($G$1:$G$12712,G14418&gt;0),0,INDEX($A$1:$A$12712,MATCH(G14418,$G$1:$G$12712,0)))</f>
        <v>1341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3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1341</v>
      </c>
      <c r="B14419" s="1" t="n">
        <f aca="false">IF(COUNTIF($G$1:$G$12712,G14419&gt;0),0,INDEX($A$1:$A$12712,MATCH(G14419,$G$1:$G$12712,0)))</f>
        <v>1341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3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1341</v>
      </c>
      <c r="B14420" s="1" t="n">
        <f aca="false">IF(COUNTIF($G$1:$G$12712,G14420&gt;0),0,INDEX($A$1:$A$12712,MATCH(G14420,$G$1:$G$12712,0)))</f>
        <v>1341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3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11362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3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11363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K14423" s="1" t="s">
        <v>17672</v>
      </c>
    </row>
    <row r="14424" customFormat="false" ht="15" hidden="false" customHeight="true" outlineLevel="0" collapsed="false">
      <c r="A14424" s="1" t="n">
        <f aca="false">A14423</f>
        <v>11363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3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7850</v>
      </c>
      <c r="B14426" s="1" t="n">
        <f aca="false">IF(COUNTIF($G$1:$G$12712,G14426&gt;0),0,INDEX($A$1:$A$12712,MATCH(G14426,$G$1:$G$12712,0)))</f>
        <v>7850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3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7850</v>
      </c>
      <c r="B14427" s="1" t="n">
        <f aca="false">IF(COUNTIF($G$1:$G$12712,G14427&gt;0),0,INDEX($A$1:$A$12712,MATCH(G14427,$G$1:$G$12712,0)))</f>
        <v>7850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3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7850</v>
      </c>
      <c r="B14428" s="1" t="n">
        <f aca="false">IF(COUNTIF($G$1:$G$12712,G14428&gt;0),0,INDEX($A$1:$A$12712,MATCH(G14428,$G$1:$G$12712,0)))</f>
        <v>7850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3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8274</v>
      </c>
      <c r="B14429" s="1" t="n">
        <f aca="false">IF(COUNTIF($G$1:$G$12712,G14429&gt;0),0,INDEX($A$1:$A$12712,MATCH(G14429,$G$1:$G$12712,0)))</f>
        <v>8274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3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11364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K14430" s="1" t="s">
        <v>17672</v>
      </c>
    </row>
    <row r="14431" customFormat="false" ht="15" hidden="false" customHeight="true" outlineLevel="0" collapsed="false">
      <c r="A14431" s="1" t="n">
        <f aca="false">A14430</f>
        <v>11364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1342</v>
      </c>
      <c r="B14432" s="1" t="n">
        <f aca="false">IF(COUNTIF($G$1:$G$12712,G14432&gt;0),0,INDEX($A$1:$A$12712,MATCH(G14432,$G$1:$G$12712,0)))</f>
        <v>1342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3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8657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K14433" s="1" t="s">
        <v>17672</v>
      </c>
    </row>
    <row r="14434" customFormat="false" ht="15" hidden="false" customHeight="true" outlineLevel="0" collapsed="false">
      <c r="A14434" s="1" t="n">
        <f aca="false">A14433</f>
        <v>8657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3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3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3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3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3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11365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3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3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3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3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3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3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1344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4661</v>
      </c>
      <c r="B14448" s="1" t="n">
        <f aca="false">IF(COUNTIF($G$1:$G$12712,G14448&gt;0),0,INDEX($A$1:$A$12712,MATCH(G14448,$G$1:$G$12712,0)))</f>
        <v>4661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3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4661</v>
      </c>
      <c r="B14449" s="1" t="n">
        <f aca="false">IF(COUNTIF($G$1:$G$12712,G14449&gt;0),0,INDEX($A$1:$A$12712,MATCH(G14449,$G$1:$G$12712,0)))</f>
        <v>4661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3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11366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1353</v>
      </c>
      <c r="B14451" s="1" t="n">
        <f aca="false">IF(COUNTIF($G$1:$G$12712,G14451&gt;0),0,INDEX($A$1:$A$12712,MATCH(G14451,$G$1:$G$12712,0)))</f>
        <v>1353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3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3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3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3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3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1140</v>
      </c>
      <c r="B14456" s="1" t="n">
        <f aca="false">IF(COUNTIF($G$1:$G$12712,G14456&gt;0),0,INDEX($A$1:$A$12712,MATCH(G14456,$G$1:$G$12712,0)))</f>
        <v>1140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3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1140</v>
      </c>
      <c r="B14457" s="1" t="n">
        <f aca="false">IF(COUNTIF($G$1:$G$12712,G14457&gt;0),0,INDEX($A$1:$A$12712,MATCH(G14457,$G$1:$G$12712,0)))</f>
        <v>1140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3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1140</v>
      </c>
      <c r="B14458" s="1" t="n">
        <f aca="false">IF(COUNTIF($G$1:$G$12712,G14458&gt;0),0,INDEX($A$1:$A$12712,MATCH(G14458,$G$1:$G$12712,0)))</f>
        <v>1140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3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1140</v>
      </c>
      <c r="B14459" s="1" t="n">
        <f aca="false">IF(COUNTIF($G$1:$G$12712,G14459&gt;0),0,INDEX($A$1:$A$12712,MATCH(G14459,$G$1:$G$12712,0)))</f>
        <v>1140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3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11367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11368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11369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3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11370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3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3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1348</v>
      </c>
      <c r="B14467" s="1" t="n">
        <f aca="false">IF(COUNTIF($G$1:$G$12712,G14467&gt;0),0,INDEX($A$1:$A$12712,MATCH(G14467,$G$1:$G$12712,0)))</f>
        <v>1348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3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11371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1349</v>
      </c>
      <c r="B14469" s="1" t="n">
        <f aca="false">IF(COUNTIF($G$1:$G$12712,G14469&gt;0),0,INDEX($A$1:$A$12712,MATCH(G14469,$G$1:$G$12712,0)))</f>
        <v>1349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3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1349</v>
      </c>
      <c r="B14470" s="1" t="n">
        <f aca="false">IF(COUNTIF($G$1:$G$12712,G14470&gt;0),0,INDEX($A$1:$A$12712,MATCH(G14470,$G$1:$G$12712,0)))</f>
        <v>1349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3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1349</v>
      </c>
      <c r="B14471" s="1" t="n">
        <f aca="false">IF(COUNTIF($G$1:$G$12712,G14471&gt;0),0,INDEX($A$1:$A$12712,MATCH(G14471,$G$1:$G$12712,0)))</f>
        <v>1349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3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11372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11373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1350</v>
      </c>
      <c r="B14474" s="1" t="n">
        <f aca="false">IF(COUNTIF($G$1:$G$12712,G14474&gt;0),0,INDEX($A$1:$A$12712,MATCH(G14474,$G$1:$G$12712,0)))</f>
        <v>1350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3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11374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3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3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11375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7581</v>
      </c>
      <c r="B14479" s="1" t="n">
        <f aca="false">IF(COUNTIF($G$1:$G$12712,G14479&gt;0),0,INDEX($A$1:$A$12712,MATCH(G14479,$G$1:$G$12712,0)))</f>
        <v>7581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3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1345</v>
      </c>
      <c r="B14480" s="1" t="n">
        <f aca="false">IF(COUNTIF($G$1:$G$12712,G14480&gt;0),0,INDEX($A$1:$A$12712,MATCH(G14480,$G$1:$G$12712,0)))</f>
        <v>1345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3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1346</v>
      </c>
      <c r="B14481" s="1" t="n">
        <f aca="false">IF(COUNTIF($G$1:$G$12712,G14481&gt;0),0,INDEX($A$1:$A$12712,MATCH(G14481,$G$1:$G$12712,0)))</f>
        <v>1346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3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1346</v>
      </c>
      <c r="B14482" s="1" t="n">
        <f aca="false">IF(COUNTIF($G$1:$G$12712,G14482&gt;0),0,INDEX($A$1:$A$12712,MATCH(G14482,$G$1:$G$12712,0)))</f>
        <v>1346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3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1346</v>
      </c>
      <c r="B14483" s="1" t="n">
        <f aca="false">IF(COUNTIF($G$1:$G$12712,G14483&gt;0),0,INDEX($A$1:$A$12712,MATCH(G14483,$G$1:$G$12712,0)))</f>
        <v>1346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3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3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11376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11377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11378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1351</v>
      </c>
      <c r="B14488" s="1" t="n">
        <f aca="false">IF(COUNTIF($G$1:$G$12712,G14488&gt;0),0,INDEX($A$1:$A$12712,MATCH(G14488,$G$1:$G$12712,0)))</f>
        <v>1351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3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1351</v>
      </c>
      <c r="B14489" s="1" t="n">
        <f aca="false">IF(COUNTIF($G$1:$G$12712,G14489&gt;0),0,INDEX($A$1:$A$12712,MATCH(G14489,$G$1:$G$12712,0)))</f>
        <v>1351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3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2541</v>
      </c>
      <c r="B14490" s="1" t="n">
        <f aca="false">IF(COUNTIF($G$1:$G$12712,G14490&gt;0),0,INDEX($A$1:$A$12712,MATCH(G14490,$G$1:$G$12712,0)))</f>
        <v>2541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3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11379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11380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1352</v>
      </c>
      <c r="B14493" s="1" t="n">
        <f aca="false">IF(COUNTIF($G$1:$G$12712,G14493&gt;0),0,INDEX($A$1:$A$12712,MATCH(G14493,$G$1:$G$12712,0)))</f>
        <v>1352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3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1352</v>
      </c>
      <c r="B14494" s="1" t="n">
        <f aca="false">IF(COUNTIF($G$1:$G$12712,G14494&gt;0),0,INDEX($A$1:$A$12712,MATCH(G14494,$G$1:$G$12712,0)))</f>
        <v>1352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3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3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1347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11381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11382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K14498" s="1" t="s">
        <v>17672</v>
      </c>
    </row>
    <row r="14499" customFormat="false" ht="15" hidden="false" customHeight="true" outlineLevel="0" collapsed="false">
      <c r="A14499" s="1" t="n">
        <f aca="false">A14498</f>
        <v>11382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3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11383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K14501" s="1" t="s">
        <v>17672</v>
      </c>
    </row>
    <row r="14502" customFormat="false" ht="15" hidden="false" customHeight="true" outlineLevel="0" collapsed="false">
      <c r="A14502" s="1" t="n">
        <f aca="false">A9936</f>
        <v>1526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K14502" s="1" t="s">
        <v>17672</v>
      </c>
    </row>
    <row r="14503" customFormat="false" ht="15" hidden="false" customHeight="true" outlineLevel="0" collapsed="false">
      <c r="A14503" s="1" t="n">
        <f aca="false">A14502</f>
        <v>1526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K14503" s="1" t="s">
        <v>17672</v>
      </c>
    </row>
    <row r="14504" customFormat="false" ht="15" hidden="false" customHeight="true" outlineLevel="0" collapsed="false">
      <c r="A14504" s="1" t="n">
        <f aca="false">A14502</f>
        <v>1526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1526</v>
      </c>
      <c r="B14505" s="1" t="n">
        <f aca="false">IF(COUNTIF($G$1:$G$12712,G14505&gt;0),0,INDEX($A$1:$A$12712,MATCH(G14505,$G$1:$G$12712,0)))</f>
        <v>1526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3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1526</v>
      </c>
      <c r="B14506" s="1" t="n">
        <f aca="false">IF(COUNTIF($G$1:$G$12712,G14506&gt;0),0,INDEX($A$1:$A$12712,MATCH(G14506,$G$1:$G$12712,0)))</f>
        <v>1526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3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1526</v>
      </c>
      <c r="B14507" s="1" t="n">
        <f aca="false">IF(COUNTIF($G$1:$G$12712,G14507&gt;0),0,INDEX($A$1:$A$12712,MATCH(G14507,$G$1:$G$12712,0)))</f>
        <v>1526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3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1526</v>
      </c>
      <c r="B14508" s="1" t="n">
        <f aca="false">IF(COUNTIF($G$1:$G$12712,G14508&gt;0),0,INDEX($A$1:$A$12712,MATCH(G14508,$G$1:$G$12712,0)))</f>
        <v>1526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3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1526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1526</v>
      </c>
      <c r="B14510" s="1" t="n">
        <f aca="false">IF(COUNTIF($G$1:$G$12712,G14510&gt;0),0,INDEX($A$1:$A$12712,MATCH(G14510,$G$1:$G$12712,0)))</f>
        <v>1526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3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1526</v>
      </c>
      <c r="B14511" s="1" t="n">
        <f aca="false">IF(COUNTIF($G$1:$G$12712,G14511&gt;0),0,INDEX($A$1:$A$12712,MATCH(G14511,$G$1:$G$12712,0)))</f>
        <v>1526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3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11384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1442</v>
      </c>
      <c r="B14513" s="1" t="n">
        <f aca="false">IF(COUNTIF($G$1:$G$12712,G14513&gt;0),0,INDEX($A$1:$A$12712,MATCH(G14513,$G$1:$G$12712,0)))</f>
        <v>1442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3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3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3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3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3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3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3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3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3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3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3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3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8167</v>
      </c>
      <c r="B14525" s="1" t="n">
        <f aca="false">IF(COUNTIF($G$1:$G$12712,G14525&gt;0),0,INDEX($A$1:$A$12712,MATCH(G14525,$G$1:$G$12712,0)))</f>
        <v>8167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3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3987</v>
      </c>
      <c r="B14526" s="1" t="n">
        <f aca="false">IF(COUNTIF($G$1:$G$12712,G14526&gt;0),0,INDEX($A$1:$A$12712,MATCH(G14526,$G$1:$G$12712,0)))</f>
        <v>3987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3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11385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1353</v>
      </c>
      <c r="B14528" s="1" t="n">
        <f aca="false">IF(COUNTIF($G$1:$G$12712,G14528&gt;0),0,INDEX($A$1:$A$12712,MATCH(G14528,$G$1:$G$12712,0)))</f>
        <v>1353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3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5747</v>
      </c>
      <c r="B14529" s="1" t="n">
        <f aca="false">IF(COUNTIF($G$1:$G$12712,G14529&gt;0),0,INDEX($A$1:$A$12712,MATCH(G14529,$G$1:$G$12712,0)))</f>
        <v>5747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3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5748</v>
      </c>
      <c r="B14530" s="1" t="n">
        <f aca="false">IF(COUNTIF($G$1:$G$12712,G14530&gt;0),0,INDEX($A$1:$A$12712,MATCH(G14530,$G$1:$G$12712,0)))</f>
        <v>5748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3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3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5763</v>
      </c>
      <c r="B14532" s="1" t="n">
        <f aca="false">IF(COUNTIF($G$1:$G$12712,G14532&gt;0),0,INDEX($A$1:$A$12712,MATCH(G14532,$G$1:$G$12712,0)))</f>
        <v>5763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3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11386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3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3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3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2358</v>
      </c>
      <c r="B14537" s="1" t="n">
        <f aca="false">IF(COUNTIF($G$1:$G$12712,G14537&gt;0),0,INDEX($A$1:$A$12712,MATCH(G14537,$G$1:$G$12712,0)))</f>
        <v>2358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3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1355</v>
      </c>
      <c r="B14538" s="1" t="n">
        <f aca="false">IF(COUNTIF($G$1:$G$12712,G14538&gt;0),0,INDEX($A$1:$A$12712,MATCH(G14538,$G$1:$G$12712,0)))</f>
        <v>1355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3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3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3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2401</v>
      </c>
      <c r="B14541" s="1" t="n">
        <f aca="false">IF(COUNTIF($G$1:$G$12712,G14541&gt;0),0,INDEX($A$1:$A$12712,MATCH(G14541,$G$1:$G$12712,0)))</f>
        <v>2401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3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2401</v>
      </c>
      <c r="B14542" s="1" t="n">
        <f aca="false">IF(COUNTIF($G$1:$G$12712,G14542&gt;0),0,INDEX($A$1:$A$12712,MATCH(G14542,$G$1:$G$12712,0)))</f>
        <v>2401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3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3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3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3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3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3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8036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K14548" s="1" t="s">
        <v>17672</v>
      </c>
    </row>
    <row r="14549" customFormat="false" ht="15" hidden="false" customHeight="true" outlineLevel="0" collapsed="false">
      <c r="A14549" s="1" t="n">
        <f aca="false">A9024</f>
        <v>8036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K14549" s="1" t="s">
        <v>17672</v>
      </c>
    </row>
    <row r="14550" customFormat="false" ht="15" hidden="false" customHeight="true" outlineLevel="0" collapsed="false">
      <c r="A14550" s="1" t="n">
        <f aca="false">A9024</f>
        <v>8036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2207</v>
      </c>
      <c r="B14551" s="1" t="n">
        <f aca="false">IF(COUNTIF($G$1:$G$12712,G14551&gt;0),0,INDEX($A$1:$A$12712,MATCH(G14551,$G$1:$G$12712,0)))</f>
        <v>2207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3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8674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3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3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3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3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4475</v>
      </c>
      <c r="B14557" s="1" t="n">
        <f aca="false">IF(COUNTIF($G$1:$G$12712,G14557&gt;0),0,INDEX($A$1:$A$12712,MATCH(G14557,$G$1:$G$12712,0)))</f>
        <v>4475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3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3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3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3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3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11387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11388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11389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K14564" s="1" t="s">
        <v>17672</v>
      </c>
    </row>
    <row r="14565" customFormat="false" ht="15" hidden="false" customHeight="true" outlineLevel="0" collapsed="false">
      <c r="A14565" s="1" t="n">
        <f aca="false">A14564</f>
        <v>11389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3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3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8678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3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8680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3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2985</v>
      </c>
      <c r="B14572" s="1" t="n">
        <f aca="false">IF(COUNTIF($G$1:$G$12712,G14572&gt;0),0,INDEX($A$1:$A$12712,MATCH(G14572,$G$1:$G$12712,0)))</f>
        <v>2985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3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3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4601</v>
      </c>
      <c r="B14574" s="1" t="n">
        <f aca="false">IF(COUNTIF($G$1:$G$12712,G14574&gt;0),0,INDEX($A$1:$A$12712,MATCH(G14574,$G$1:$G$12712,0)))</f>
        <v>4601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3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11390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11391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K14576" s="1" t="s">
        <v>17672</v>
      </c>
    </row>
    <row r="14577" customFormat="false" ht="15" hidden="false" customHeight="true" outlineLevel="0" collapsed="false">
      <c r="A14577" s="1" t="n">
        <f aca="false">A9988</f>
        <v>8684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3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8685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K14579" s="1" t="s">
        <v>17672</v>
      </c>
    </row>
    <row r="14580" customFormat="false" ht="15" hidden="false" customHeight="true" outlineLevel="0" collapsed="false">
      <c r="A14580" s="1" t="n">
        <f aca="false">A9991</f>
        <v>8685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3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11392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K14582" s="1" t="s">
        <v>17672</v>
      </c>
    </row>
    <row r="14583" customFormat="false" ht="15" hidden="false" customHeight="true" outlineLevel="0" collapsed="false">
      <c r="A14583" s="1" t="n">
        <f aca="false">A14582</f>
        <v>11392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1093</v>
      </c>
      <c r="B14584" s="1" t="n">
        <f aca="false">IF(COUNTIF($G$1:$G$12712,G14584&gt;0),0,INDEX($A$1:$A$12712,MATCH(G14584,$G$1:$G$12712,0)))</f>
        <v>1093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3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1093</v>
      </c>
      <c r="B14585" s="1" t="n">
        <f aca="false">IF(COUNTIF($G$1:$G$12712,G14585&gt;0),0,INDEX($A$1:$A$12712,MATCH(G14585,$G$1:$G$12712,0)))</f>
        <v>1093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3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8033</v>
      </c>
      <c r="B14586" s="1" t="n">
        <f aca="false">IF(COUNTIF($G$1:$G$12712,G14586&gt;0),0,INDEX($A$1:$A$12712,MATCH(G14586,$G$1:$G$12712,0)))</f>
        <v>8033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3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2973</v>
      </c>
      <c r="B14587" s="1" t="n">
        <f aca="false">IF(COUNTIF($G$1:$G$12712,G14587&gt;0),0,INDEX($A$1:$A$12712,MATCH(G14587,$G$1:$G$12712,0)))</f>
        <v>2973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3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2973</v>
      </c>
      <c r="B14588" s="1" t="n">
        <f aca="false">IF(COUNTIF($G$1:$G$12712,G14588&gt;0),0,INDEX($A$1:$A$12712,MATCH(G14588,$G$1:$G$12712,0)))</f>
        <v>2973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3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2255</v>
      </c>
      <c r="B14589" s="1" t="n">
        <f aca="false">IF(COUNTIF($G$1:$G$12712,G14589&gt;0),0,INDEX($A$1:$A$12712,MATCH(G14589,$G$1:$G$12712,0)))</f>
        <v>2255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3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2255</v>
      </c>
      <c r="B14590" s="1" t="n">
        <f aca="false">IF(COUNTIF($G$1:$G$12712,G14590&gt;0),0,INDEX($A$1:$A$12712,MATCH(G14590,$G$1:$G$12712,0)))</f>
        <v>2255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3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2256</v>
      </c>
      <c r="B14591" s="1" t="n">
        <f aca="false">IF(COUNTIF($G$1:$G$12712,G14591&gt;0),0,INDEX($A$1:$A$12712,MATCH(G14591,$G$1:$G$12712,0)))</f>
        <v>2256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3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2256</v>
      </c>
      <c r="B14592" s="1" t="n">
        <f aca="false">IF(COUNTIF($G$1:$G$12712,G14592&gt;0),0,INDEX($A$1:$A$12712,MATCH(G14592,$G$1:$G$12712,0)))</f>
        <v>2256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3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2257</v>
      </c>
      <c r="B14593" s="1" t="n">
        <f aca="false">IF(COUNTIF($G$1:$G$12712,G14593&gt;0),0,INDEX($A$1:$A$12712,MATCH(G14593,$G$1:$G$12712,0)))</f>
        <v>2257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3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2257</v>
      </c>
      <c r="B14594" s="1" t="n">
        <f aca="false">IF(COUNTIF($G$1:$G$12712,G14594&gt;0),0,INDEX($A$1:$A$12712,MATCH(G14594,$G$1:$G$12712,0)))</f>
        <v>2257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3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2257</v>
      </c>
      <c r="B14595" s="1" t="n">
        <f aca="false">IF(COUNTIF($G$1:$G$12712,G14595&gt;0),0,INDEX($A$1:$A$12712,MATCH(G14595,$G$1:$G$12712,0)))</f>
        <v>2257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3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2497</v>
      </c>
      <c r="B14596" s="1" t="n">
        <f aca="false">IF(COUNTIF($G$1:$G$12712,G14596&gt;0),0,INDEX($A$1:$A$12712,MATCH(G14596,$G$1:$G$12712,0)))</f>
        <v>2497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3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2497</v>
      </c>
      <c r="B14597" s="1" t="n">
        <f aca="false">IF(COUNTIF($G$1:$G$12712,G14597&gt;0),0,INDEX($A$1:$A$12712,MATCH(G14597,$G$1:$G$12712,0)))</f>
        <v>2497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3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2258</v>
      </c>
      <c r="B14598" s="1" t="n">
        <f aca="false">IF(COUNTIF($G$1:$G$12712,G14598&gt;0),0,INDEX($A$1:$A$12712,MATCH(G14598,$G$1:$G$12712,0)))</f>
        <v>2258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3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2258</v>
      </c>
      <c r="B14599" s="1" t="n">
        <f aca="false">IF(COUNTIF($G$1:$G$12712,G14599&gt;0),0,INDEX($A$1:$A$12712,MATCH(G14599,$G$1:$G$12712,0)))</f>
        <v>2258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3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2259</v>
      </c>
      <c r="B14600" s="1" t="n">
        <f aca="false">IF(COUNTIF($G$1:$G$12712,G14600&gt;0),0,INDEX($A$1:$A$12712,MATCH(G14600,$G$1:$G$12712,0)))</f>
        <v>2259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3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1194</v>
      </c>
      <c r="B14601" s="1" t="n">
        <f aca="false">IF(COUNTIF($G$1:$G$12712,G14601&gt;0),0,INDEX($A$1:$A$12712,MATCH(G14601,$G$1:$G$12712,0)))</f>
        <v>1194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3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1194</v>
      </c>
      <c r="B14602" s="1" t="n">
        <f aca="false">IF(COUNTIF($G$1:$G$12712,G14602&gt;0),0,INDEX($A$1:$A$12712,MATCH(G14602,$G$1:$G$12712,0)))</f>
        <v>1194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3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1194</v>
      </c>
      <c r="B14603" s="1" t="n">
        <f aca="false">IF(COUNTIF($G$1:$G$12712,G14603&gt;0),0,INDEX($A$1:$A$12712,MATCH(G14603,$G$1:$G$12712,0)))</f>
        <v>1194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3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2835</v>
      </c>
      <c r="B14604" s="1" t="n">
        <f aca="false">IF(COUNTIF($G$1:$G$12712,G14604&gt;0),0,INDEX($A$1:$A$12712,MATCH(G14604,$G$1:$G$12712,0)))</f>
        <v>2835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3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2835</v>
      </c>
      <c r="B14605" s="1" t="n">
        <f aca="false">IF(COUNTIF($G$1:$G$12712,G14605&gt;0),0,INDEX($A$1:$A$12712,MATCH(G14605,$G$1:$G$12712,0)))</f>
        <v>2835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3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2260</v>
      </c>
      <c r="B14606" s="1" t="n">
        <f aca="false">IF(COUNTIF($G$1:$G$12712,G14606&gt;0),0,INDEX($A$1:$A$12712,MATCH(G14606,$G$1:$G$12712,0)))</f>
        <v>2260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3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2260</v>
      </c>
      <c r="B14607" s="1" t="n">
        <f aca="false">IF(COUNTIF($G$1:$G$12712,G14607&gt;0),0,INDEX($A$1:$A$12712,MATCH(G14607,$G$1:$G$12712,0)))</f>
        <v>2260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3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1213</v>
      </c>
      <c r="B14608" s="1" t="n">
        <f aca="false">IF(COUNTIF($G$1:$G$12712,G14608&gt;0),0,INDEX($A$1:$A$12712,MATCH(G14608,$G$1:$G$12712,0)))</f>
        <v>1213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3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1213</v>
      </c>
      <c r="B14609" s="1" t="n">
        <f aca="false">IF(COUNTIF($G$1:$G$12712,G14609&gt;0),0,INDEX($A$1:$A$12712,MATCH(G14609,$G$1:$G$12712,0)))</f>
        <v>1213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3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1213</v>
      </c>
      <c r="B14610" s="1" t="n">
        <f aca="false">IF(COUNTIF($G$1:$G$12712,G14610&gt;0),0,INDEX($A$1:$A$12712,MATCH(G14610,$G$1:$G$12712,0)))</f>
        <v>1213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3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2261</v>
      </c>
      <c r="B14611" s="1" t="n">
        <f aca="false">IF(COUNTIF($G$1:$G$12712,G14611&gt;0),0,INDEX($A$1:$A$12712,MATCH(G14611,$G$1:$G$12712,0)))</f>
        <v>2261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3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2261</v>
      </c>
      <c r="B14612" s="1" t="n">
        <f aca="false">IF(COUNTIF($G$1:$G$12712,G14612&gt;0),0,INDEX($A$1:$A$12712,MATCH(G14612,$G$1:$G$12712,0)))</f>
        <v>2261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3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2261</v>
      </c>
      <c r="B14613" s="1" t="n">
        <f aca="false">IF(COUNTIF($G$1:$G$12712,G14613&gt;0),0,INDEX($A$1:$A$12712,MATCH(G14613,$G$1:$G$12712,0)))</f>
        <v>2261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3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11393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3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2262</v>
      </c>
      <c r="B14615" s="1" t="n">
        <f aca="false">IF(COUNTIF($G$1:$G$12712,G14615&gt;0),0,INDEX($A$1:$A$12712,MATCH(G14615,$G$1:$G$12712,0)))</f>
        <v>2262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3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11394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K14616" s="1" t="s">
        <v>17672</v>
      </c>
    </row>
    <row r="14617" customFormat="false" ht="15" hidden="false" customHeight="true" outlineLevel="0" collapsed="false">
      <c r="A14617" s="1" t="n">
        <f aca="false">A14616</f>
        <v>11394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2233</v>
      </c>
      <c r="B14618" s="1" t="n">
        <f aca="false">IF(COUNTIF($G$1:$G$12712,G14618&gt;0),0,INDEX($A$1:$A$12712,MATCH(G14618,$G$1:$G$12712,0)))</f>
        <v>2233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3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11395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K14619" s="1" t="s">
        <v>17672</v>
      </c>
    </row>
    <row r="14620" customFormat="false" ht="15" hidden="false" customHeight="true" outlineLevel="0" collapsed="false">
      <c r="A14620" s="1" t="n">
        <f aca="false">A14619</f>
        <v>11395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K14620" s="1" t="s">
        <v>17672</v>
      </c>
    </row>
    <row r="14621" customFormat="false" ht="15" hidden="false" customHeight="true" outlineLevel="0" collapsed="false">
      <c r="A14621" s="1" t="n">
        <f aca="false">A14619</f>
        <v>11395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1807</v>
      </c>
      <c r="B14622" s="1" t="n">
        <f aca="false">IF(COUNTIF($G$1:$G$12712,G14622&gt;0),0,INDEX($A$1:$A$12712,MATCH(G14622,$G$1:$G$12712,0)))</f>
        <v>1807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3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2234</v>
      </c>
      <c r="B14623" s="1" t="n">
        <f aca="false">IF(COUNTIF($G$1:$G$12712,G14623&gt;0),0,INDEX($A$1:$A$12712,MATCH(G14623,$G$1:$G$12712,0)))</f>
        <v>2234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3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2234</v>
      </c>
      <c r="B14624" s="1" t="n">
        <f aca="false">IF(COUNTIF($G$1:$G$12712,G14624&gt;0),0,INDEX($A$1:$A$12712,MATCH(G14624,$G$1:$G$12712,0)))</f>
        <v>2234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3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2234</v>
      </c>
      <c r="B14625" s="1" t="n">
        <f aca="false">IF(COUNTIF($G$1:$G$12712,G14625&gt;0),0,INDEX($A$1:$A$12712,MATCH(G14625,$G$1:$G$12712,0)))</f>
        <v>2234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3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11396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11397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2235</v>
      </c>
      <c r="B14628" s="1" t="n">
        <f aca="false">IF(COUNTIF($G$1:$G$12712,G14628&gt;0),0,INDEX($A$1:$A$12712,MATCH(G14628,$G$1:$G$12712,0)))</f>
        <v>2235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3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11398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2994</v>
      </c>
      <c r="B14630" s="1" t="n">
        <f aca="false">IF(COUNTIF($G$1:$G$12712,G14630&gt;0),0,INDEX($A$1:$A$12712,MATCH(G14630,$G$1:$G$12712,0)))</f>
        <v>2994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3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2994</v>
      </c>
      <c r="B14631" s="1" t="n">
        <f aca="false">IF(COUNTIF($G$1:$G$12712,G14631&gt;0),0,INDEX($A$1:$A$12712,MATCH(G14631,$G$1:$G$12712,0)))</f>
        <v>2994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3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2236</v>
      </c>
      <c r="B14632" s="1" t="n">
        <f aca="false">IF(COUNTIF($G$1:$G$12712,G14632&gt;0),0,INDEX($A$1:$A$12712,MATCH(G14632,$G$1:$G$12712,0)))</f>
        <v>2236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3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7694</v>
      </c>
      <c r="B14633" s="1" t="n">
        <f aca="false">IF(COUNTIF($G$1:$G$12712,G14633&gt;0),0,INDEX($A$1:$A$12712,MATCH(G14633,$G$1:$G$12712,0)))</f>
        <v>7694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3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2237</v>
      </c>
      <c r="B14634" s="1" t="n">
        <f aca="false">IF(COUNTIF($G$1:$G$12712,G14634&gt;0),0,INDEX($A$1:$A$12712,MATCH(G14634,$G$1:$G$12712,0)))</f>
        <v>2237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3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2237</v>
      </c>
      <c r="B14635" s="1" t="n">
        <f aca="false">IF(COUNTIF($G$1:$G$12712,G14635&gt;0),0,INDEX($A$1:$A$12712,MATCH(G14635,$G$1:$G$12712,0)))</f>
        <v>2237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3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11399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2972</v>
      </c>
      <c r="B14637" s="1" t="n">
        <f aca="false">IF(COUNTIF($G$1:$G$12712,G14637&gt;0),0,INDEX($A$1:$A$12712,MATCH(G14637,$G$1:$G$12712,0)))</f>
        <v>2972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3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2972</v>
      </c>
      <c r="B14638" s="1" t="n">
        <f aca="false">IF(COUNTIF($G$1:$G$12712,G14638&gt;0),0,INDEX($A$1:$A$12712,MATCH(G14638,$G$1:$G$12712,0)))</f>
        <v>2972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3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2238</v>
      </c>
      <c r="B14639" s="1" t="n">
        <f aca="false">IF(COUNTIF($G$1:$G$12712,G14639&gt;0),0,INDEX($A$1:$A$12712,MATCH(G14639,$G$1:$G$12712,0)))</f>
        <v>2238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3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7684</v>
      </c>
      <c r="B14640" s="1" t="n">
        <f aca="false">IF(COUNTIF($G$1:$G$12712,G14640&gt;0),0,INDEX($A$1:$A$12712,MATCH(G14640,$G$1:$G$12712,0)))</f>
        <v>7684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3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3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1164</v>
      </c>
      <c r="B14642" s="1" t="n">
        <f aca="false">IF(COUNTIF($G$1:$G$12712,G14642&gt;0),0,INDEX($A$1:$A$12712,MATCH(G14642,$G$1:$G$12712,0)))</f>
        <v>1164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3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1164</v>
      </c>
      <c r="B14643" s="1" t="n">
        <f aca="false">IF(COUNTIF($G$1:$G$12712,G14643&gt;0),0,INDEX($A$1:$A$12712,MATCH(G14643,$G$1:$G$12712,0)))</f>
        <v>1164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3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11400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K14644" s="1" t="s">
        <v>17672</v>
      </c>
    </row>
    <row r="14645" customFormat="false" ht="15" hidden="false" customHeight="true" outlineLevel="0" collapsed="false">
      <c r="A14645" s="1" t="n">
        <f aca="false">A14644</f>
        <v>11400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K14645" s="1" t="s">
        <v>17672</v>
      </c>
    </row>
    <row r="14646" customFormat="false" ht="15" hidden="false" customHeight="true" outlineLevel="0" collapsed="false">
      <c r="A14646" s="1" t="n">
        <f aca="false">A8822</f>
        <v>7840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11401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11402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7756</v>
      </c>
      <c r="B14649" s="1" t="n">
        <f aca="false">IF(COUNTIF($G$1:$G$12712,G14649&gt;0),0,INDEX($A$1:$A$12712,MATCH(G14649,$G$1:$G$12712,0)))</f>
        <v>7756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3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2239</v>
      </c>
      <c r="B14650" s="1" t="n">
        <f aca="false">IF(COUNTIF($G$1:$G$12712,G14650&gt;0),0,INDEX($A$1:$A$12712,MATCH(G14650,$G$1:$G$12712,0)))</f>
        <v>2239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3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2169</v>
      </c>
      <c r="B14651" s="1" t="n">
        <f aca="false">IF(COUNTIF($G$1:$G$12712,G14651&gt;0),0,INDEX($A$1:$A$12712,MATCH(G14651,$G$1:$G$12712,0)))</f>
        <v>2169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3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1196</v>
      </c>
      <c r="B14652" s="1" t="n">
        <f aca="false">IF(COUNTIF($G$1:$G$12712,G14652&gt;0),0,INDEX($A$1:$A$12712,MATCH(G14652,$G$1:$G$12712,0)))</f>
        <v>1196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3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2170</v>
      </c>
      <c r="B14653" s="1" t="n">
        <f aca="false">IF(COUNTIF($G$1:$G$12712,G14653&gt;0),0,INDEX($A$1:$A$12712,MATCH(G14653,$G$1:$G$12712,0)))</f>
        <v>2170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3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2171</v>
      </c>
      <c r="B14654" s="1" t="n">
        <f aca="false">IF(COUNTIF($G$1:$G$12712,G14654&gt;0),0,INDEX($A$1:$A$12712,MATCH(G14654,$G$1:$G$12712,0)))</f>
        <v>2171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3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2171</v>
      </c>
      <c r="B14655" s="1" t="n">
        <f aca="false">IF(COUNTIF($G$1:$G$12712,G14655&gt;0),0,INDEX($A$1:$A$12712,MATCH(G14655,$G$1:$G$12712,0)))</f>
        <v>2171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3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11403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11404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11405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2240</v>
      </c>
      <c r="B14659" s="1" t="n">
        <f aca="false">IF(COUNTIF($G$1:$G$12712,G14659&gt;0),0,INDEX($A$1:$A$12712,MATCH(G14659,$G$1:$G$12712,0)))</f>
        <v>2240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3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2240</v>
      </c>
      <c r="B14660" s="1" t="n">
        <f aca="false">IF(COUNTIF($G$1:$G$12712,G14660&gt;0),0,INDEX($A$1:$A$12712,MATCH(G14660,$G$1:$G$12712,0)))</f>
        <v>2240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3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2241</v>
      </c>
      <c r="B14661" s="1" t="n">
        <f aca="false">IF(COUNTIF($G$1:$G$12712,G14661&gt;0),0,INDEX($A$1:$A$12712,MATCH(G14661,$G$1:$G$12712,0)))</f>
        <v>2241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3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11406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11407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1093</v>
      </c>
      <c r="B14664" s="1" t="n">
        <f aca="false">IF(COUNTIF($G$1:$G$12712,G14664&gt;0),0,INDEX($A$1:$A$12712,MATCH(G14664,$G$1:$G$12712,0)))</f>
        <v>1093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3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1093</v>
      </c>
      <c r="B14665" s="1" t="n">
        <f aca="false">IF(COUNTIF($G$1:$G$12712,G14665&gt;0),0,INDEX($A$1:$A$12712,MATCH(G14665,$G$1:$G$12712,0)))</f>
        <v>1093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3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1093</v>
      </c>
      <c r="B14666" s="1" t="n">
        <f aca="false">IF(COUNTIF($G$1:$G$12712,G14666&gt;0),0,INDEX($A$1:$A$12712,MATCH(G14666,$G$1:$G$12712,0)))</f>
        <v>1093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3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1093</v>
      </c>
      <c r="B14667" s="1" t="n">
        <f aca="false">IF(COUNTIF($G$1:$G$12712,G14667&gt;0),0,INDEX($A$1:$A$12712,MATCH(G14667,$G$1:$G$12712,0)))</f>
        <v>1093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3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11408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11409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11410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K14670" s="1" t="s">
        <v>17672</v>
      </c>
    </row>
    <row r="14671" customFormat="false" ht="15" hidden="false" customHeight="true" outlineLevel="0" collapsed="false">
      <c r="A14671" s="1" t="n">
        <f aca="false">A14669</f>
        <v>11409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11411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K14672" s="1" t="s">
        <v>17672</v>
      </c>
    </row>
    <row r="14673" customFormat="false" ht="15" hidden="false" customHeight="true" outlineLevel="0" collapsed="false">
      <c r="A14673" s="1" t="n">
        <f aca="false">A14672</f>
        <v>11411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11412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K14674" s="1" t="s">
        <v>17672</v>
      </c>
    </row>
    <row r="14675" customFormat="false" ht="15" hidden="false" customHeight="true" outlineLevel="0" collapsed="false">
      <c r="A14675" s="1" t="n">
        <f aca="false">A14674</f>
        <v>11412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K14675" s="1" t="s">
        <v>17672</v>
      </c>
    </row>
    <row r="14676" customFormat="false" ht="15" hidden="false" customHeight="true" outlineLevel="0" collapsed="false">
      <c r="A14676" s="1" t="n">
        <f aca="false">A14669</f>
        <v>11409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K14676" s="1" t="s">
        <v>17672</v>
      </c>
    </row>
    <row r="14677" customFormat="false" ht="15" hidden="false" customHeight="true" outlineLevel="0" collapsed="false">
      <c r="A14677" s="1" t="n">
        <f aca="false">A14670</f>
        <v>11410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K14677" s="1" t="s">
        <v>17672</v>
      </c>
    </row>
    <row r="14678" customFormat="false" ht="15" hidden="false" customHeight="true" outlineLevel="0" collapsed="false">
      <c r="A14678" s="1" t="n">
        <f aca="false">A14677</f>
        <v>11410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K14678" s="1" t="s">
        <v>17672</v>
      </c>
    </row>
    <row r="14679" customFormat="false" ht="15" hidden="false" customHeight="true" outlineLevel="0" collapsed="false">
      <c r="A14679" s="1" t="n">
        <f aca="false">A14669</f>
        <v>11409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K14679" s="1" t="s">
        <v>17672</v>
      </c>
    </row>
    <row r="14680" customFormat="false" ht="15" hidden="false" customHeight="true" outlineLevel="0" collapsed="false">
      <c r="A14680" s="1" t="n">
        <f aca="false">A14674</f>
        <v>11412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2242</v>
      </c>
      <c r="B14681" s="1" t="n">
        <f aca="false">IF(COUNTIF($G$1:$G$12712,G14681&gt;0),0,INDEX($A$1:$A$12712,MATCH(G14681,$G$1:$G$12712,0)))</f>
        <v>2242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3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2243</v>
      </c>
      <c r="B14682" s="1" t="n">
        <f aca="false">IF(COUNTIF($G$1:$G$12712,G14682&gt;0),0,INDEX($A$1:$A$12712,MATCH(G14682,$G$1:$G$12712,0)))</f>
        <v>2243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3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2244</v>
      </c>
      <c r="B14683" s="1" t="n">
        <f aca="false">IF(COUNTIF($G$1:$G$12712,G14683&gt;0),0,INDEX($A$1:$A$12712,MATCH(G14683,$G$1:$G$12712,0)))</f>
        <v>2244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3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2245</v>
      </c>
      <c r="B14684" s="1" t="n">
        <f aca="false">IF(COUNTIF($G$1:$G$12712,G14684&gt;0),0,INDEX($A$1:$A$12712,MATCH(G14684,$G$1:$G$12712,0)))</f>
        <v>2245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3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11413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11414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2246</v>
      </c>
      <c r="B14687" s="1" t="n">
        <f aca="false">IF(COUNTIF($G$1:$G$12712,G14687&gt;0),0,INDEX($A$1:$A$12712,MATCH(G14687,$G$1:$G$12712,0)))</f>
        <v>2246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3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1153</v>
      </c>
      <c r="B14688" s="1" t="n">
        <f aca="false">IF(COUNTIF($G$1:$G$12712,G14688&gt;0),0,INDEX($A$1:$A$12712,MATCH(G14688,$G$1:$G$12712,0)))</f>
        <v>1153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3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1153</v>
      </c>
      <c r="B14689" s="1" t="n">
        <f aca="false">IF(COUNTIF($G$1:$G$12712,G14689&gt;0),0,INDEX($A$1:$A$12712,MATCH(G14689,$G$1:$G$12712,0)))</f>
        <v>1153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3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1153</v>
      </c>
      <c r="B14690" s="1" t="n">
        <f aca="false">IF(COUNTIF($G$1:$G$12712,G14690&gt;0),0,INDEX($A$1:$A$12712,MATCH(G14690,$G$1:$G$12712,0)))</f>
        <v>1153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3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2247</v>
      </c>
      <c r="B14691" s="1" t="n">
        <f aca="false">IF(COUNTIF($G$1:$G$12712,G14691&gt;0),0,INDEX($A$1:$A$12712,MATCH(G14691,$G$1:$G$12712,0)))</f>
        <v>2247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3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2247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3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2248</v>
      </c>
      <c r="B14693" s="1" t="n">
        <f aca="false">IF(COUNTIF($G$1:$G$12712,G14693&gt;0),0,INDEX($A$1:$A$12712,MATCH(G14693,$G$1:$G$12712,0)))</f>
        <v>2248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3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2248</v>
      </c>
      <c r="B14694" s="1" t="n">
        <f aca="false">IF(COUNTIF($G$1:$G$12712,G14694&gt;0),0,INDEX($A$1:$A$12712,MATCH(G14694,$G$1:$G$12712,0)))</f>
        <v>2248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3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2248</v>
      </c>
      <c r="B14695" s="1" t="n">
        <f aca="false">IF(COUNTIF($G$1:$G$12712,G14695&gt;0),0,INDEX($A$1:$A$12712,MATCH(G14695,$G$1:$G$12712,0)))</f>
        <v>2248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3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2248</v>
      </c>
      <c r="B14696" s="1" t="n">
        <f aca="false">IF(COUNTIF($G$1:$G$12712,G14696&gt;0),0,INDEX($A$1:$A$12712,MATCH(G14696,$G$1:$G$12712,0)))</f>
        <v>2248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3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2248</v>
      </c>
      <c r="B14697" s="1" t="n">
        <f aca="false">IF(COUNTIF($G$1:$G$12712,G14697&gt;0),0,INDEX($A$1:$A$12712,MATCH(G14697,$G$1:$G$12712,0)))</f>
        <v>2248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3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2248</v>
      </c>
      <c r="B14698" s="1" t="n">
        <f aca="false">IF(COUNTIF($G$1:$G$12712,G14698&gt;0),0,INDEX($A$1:$A$12712,MATCH(G14698,$G$1:$G$12712,0)))</f>
        <v>2248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3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2248</v>
      </c>
      <c r="B14699" s="1" t="n">
        <f aca="false">IF(COUNTIF($G$1:$G$12712,G14699&gt;0),0,INDEX($A$1:$A$12712,MATCH(G14699,$G$1:$G$12712,0)))</f>
        <v>2248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3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2248</v>
      </c>
      <c r="B14700" s="1" t="n">
        <f aca="false">IF(COUNTIF($G$1:$G$12712,G14700&gt;0),0,INDEX($A$1:$A$12712,MATCH(G14700,$G$1:$G$12712,0)))</f>
        <v>2248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3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2248</v>
      </c>
      <c r="B14701" s="1" t="n">
        <f aca="false">IF(COUNTIF($G$1:$G$12712,G14701&gt;0),0,INDEX($A$1:$A$12712,MATCH(G14701,$G$1:$G$12712,0)))</f>
        <v>2248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3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2249</v>
      </c>
      <c r="B14702" s="1" t="n">
        <f aca="false">IF(COUNTIF($G$1:$G$12712,G14702&gt;0),0,INDEX($A$1:$A$12712,MATCH(G14702,$G$1:$G$12712,0)))</f>
        <v>2249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3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11415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2250</v>
      </c>
      <c r="B14704" s="1" t="n">
        <f aca="false">IF(COUNTIF($G$1:$G$12712,G14704&gt;0),0,INDEX($A$1:$A$12712,MATCH(G14704,$G$1:$G$12712,0)))</f>
        <v>2250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3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2496</v>
      </c>
      <c r="B14705" s="1" t="n">
        <f aca="false">IF(COUNTIF($G$1:$G$12712,G14705&gt;0),0,INDEX($A$1:$A$12712,MATCH(G14705,$G$1:$G$12712,0)))</f>
        <v>2496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3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2496</v>
      </c>
      <c r="B14706" s="1" t="n">
        <f aca="false">IF(COUNTIF($G$1:$G$12712,G14706&gt;0),0,INDEX($A$1:$A$12712,MATCH(G14706,$G$1:$G$12712,0)))</f>
        <v>2496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3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2248</v>
      </c>
      <c r="B14707" s="1" t="n">
        <f aca="false">IF(COUNTIF($G$1:$G$12712,G14707&gt;0),0,INDEX($A$1:$A$12712,MATCH(G14707,$G$1:$G$12712,0)))</f>
        <v>2248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3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2248</v>
      </c>
      <c r="B14708" s="1" t="n">
        <f aca="false">IF(COUNTIF($G$1:$G$12712,G14708&gt;0),0,INDEX($A$1:$A$12712,MATCH(G14708,$G$1:$G$12712,0)))</f>
        <v>2248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3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2251</v>
      </c>
      <c r="B14709" s="1" t="n">
        <f aca="false">IF(COUNTIF($G$1:$G$12712,G14709&gt;0),0,INDEX($A$1:$A$12712,MATCH(G14709,$G$1:$G$12712,0)))</f>
        <v>2251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3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2252</v>
      </c>
      <c r="B14710" s="1" t="n">
        <f aca="false">IF(COUNTIF($G$1:$G$12712,G14710&gt;0),0,INDEX($A$1:$A$12712,MATCH(G14710,$G$1:$G$12712,0)))</f>
        <v>2252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3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2253</v>
      </c>
      <c r="B14711" s="1" t="n">
        <f aca="false">IF(COUNTIF($G$1:$G$12712,G14711&gt;0),0,INDEX($A$1:$A$12712,MATCH(G14711,$G$1:$G$12712,0)))</f>
        <v>2253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3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11416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2401</v>
      </c>
      <c r="B14713" s="1" t="n">
        <f aca="false">IF(COUNTIF($G$1:$G$12712,G14713&gt;0),0,INDEX($A$1:$A$12712,MATCH(G14713,$G$1:$G$12712,0)))</f>
        <v>2401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3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2401</v>
      </c>
      <c r="B14714" s="1" t="n">
        <f aca="false">IF(COUNTIF($G$1:$G$12712,G14714&gt;0),0,INDEX($A$1:$A$12712,MATCH(G14714,$G$1:$G$12712,0)))</f>
        <v>2401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3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11417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K14715" s="1" t="s">
        <v>17672</v>
      </c>
    </row>
    <row r="14716" customFormat="false" ht="15" hidden="false" customHeight="true" outlineLevel="0" collapsed="false">
      <c r="A14716" s="1" t="n">
        <f aca="false">A10026</f>
        <v>8714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11418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3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1199</v>
      </c>
      <c r="B14720" s="1" t="n">
        <f aca="false">IF(COUNTIF($G$1:$G$12712,G14720&gt;0),0,INDEX($A$1:$A$12712,MATCH(G14720,$G$1:$G$12712,0)))</f>
        <v>1199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3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3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2632</v>
      </c>
      <c r="B14722" s="1" t="n">
        <f aca="false">IF(COUNTIF($G$1:$G$12712,G14722&gt;0),0,INDEX($A$1:$A$12712,MATCH(G14722,$G$1:$G$12712,0)))</f>
        <v>2632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3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2633</v>
      </c>
      <c r="B14723" s="1" t="n">
        <f aca="false">IF(COUNTIF($G$1:$G$12712,G14723&gt;0),0,INDEX($A$1:$A$12712,MATCH(G14723,$G$1:$G$12712,0)))</f>
        <v>2633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3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3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3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11419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3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1133</v>
      </c>
      <c r="B14728" s="1" t="n">
        <f aca="false">IF(COUNTIF($G$1:$G$12712,G14728&gt;0),0,INDEX($A$1:$A$12712,MATCH(G14728,$G$1:$G$12712,0)))</f>
        <v>1133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3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1133</v>
      </c>
      <c r="B14729" s="1" t="n">
        <f aca="false">IF(COUNTIF($G$1:$G$12712,G14729&gt;0),0,INDEX($A$1:$A$12712,MATCH(G14729,$G$1:$G$12712,0)))</f>
        <v>1133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3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11420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2393</v>
      </c>
      <c r="B14731" s="1" t="n">
        <f aca="false">IF(COUNTIF($G$1:$G$12712,G14731&gt;0),0,INDEX($A$1:$A$12712,MATCH(G14731,$G$1:$G$12712,0)))</f>
        <v>2393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3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2634</v>
      </c>
      <c r="B14732" s="1" t="n">
        <f aca="false">IF(COUNTIF($G$1:$G$12712,G14732&gt;0),0,INDEX($A$1:$A$12712,MATCH(G14732,$G$1:$G$12712,0)))</f>
        <v>2634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3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2394</v>
      </c>
      <c r="B14733" s="1" t="n">
        <f aca="false">IF(COUNTIF($G$1:$G$12712,G14733&gt;0),0,INDEX($A$1:$A$12712,MATCH(G14733,$G$1:$G$12712,0)))</f>
        <v>2394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3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1199</v>
      </c>
      <c r="B14734" s="1" t="n">
        <f aca="false">IF(COUNTIF($G$1:$G$12712,G14734&gt;0),0,INDEX($A$1:$A$12712,MATCH(G14734,$G$1:$G$12712,0)))</f>
        <v>1199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3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7613</v>
      </c>
      <c r="B14735" s="1" t="n">
        <f aca="false">IF(COUNTIF($G$1:$G$12712,G14735&gt;0),0,INDEX($A$1:$A$12712,MATCH(G14735,$G$1:$G$12712,0)))</f>
        <v>7613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3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11421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7613</v>
      </c>
      <c r="B14737" s="1" t="n">
        <f aca="false">IF(COUNTIF($G$1:$G$12712,G14737&gt;0),0,INDEX($A$1:$A$12712,MATCH(G14737,$G$1:$G$12712,0)))</f>
        <v>7613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3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11422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11423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11424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7578</v>
      </c>
      <c r="B14741" s="1" t="n">
        <f aca="false">IF(COUNTIF($G$1:$G$12712,G14741&gt;0),0,INDEX($A$1:$A$12712,MATCH(G14741,$G$1:$G$12712,0)))</f>
        <v>7578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3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7787</v>
      </c>
      <c r="B14742" s="1" t="n">
        <f aca="false">IF(COUNTIF($G$1:$G$12712,G14742&gt;0),0,INDEX($A$1:$A$12712,MATCH(G14742,$G$1:$G$12712,0)))</f>
        <v>7787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3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7787</v>
      </c>
      <c r="B14743" s="1" t="n">
        <f aca="false">IF(COUNTIF($G$1:$G$12712,G14743&gt;0),0,INDEX($A$1:$A$12712,MATCH(G14743,$G$1:$G$12712,0)))</f>
        <v>7787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3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1808</v>
      </c>
      <c r="B14744" s="1" t="n">
        <f aca="false">IF(COUNTIF($G$1:$G$12712,G14744&gt;0),0,INDEX($A$1:$A$12712,MATCH(G14744,$G$1:$G$12712,0)))</f>
        <v>1808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3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1808</v>
      </c>
      <c r="B14745" s="1" t="n">
        <f aca="false">IF(COUNTIF($G$1:$G$12712,G14745&gt;0),0,INDEX($A$1:$A$12712,MATCH(G14745,$G$1:$G$12712,0)))</f>
        <v>1808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3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1808</v>
      </c>
      <c r="B14746" s="1" t="n">
        <f aca="false">IF(COUNTIF($G$1:$G$12712,G14746&gt;0),0,INDEX($A$1:$A$12712,MATCH(G14746,$G$1:$G$12712,0)))</f>
        <v>1808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3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1808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3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1808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3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1808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3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1093</v>
      </c>
      <c r="B14750" s="1" t="n">
        <f aca="false">IF(COUNTIF($G$1:$G$12712,G14750&gt;0),0,INDEX($A$1:$A$12712,MATCH(G14750,$G$1:$G$12712,0)))</f>
        <v>1093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3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1093</v>
      </c>
      <c r="B14751" s="1" t="n">
        <f aca="false">IF(COUNTIF($G$1:$G$12712,G14751&gt;0),0,INDEX($A$1:$A$12712,MATCH(G14751,$G$1:$G$12712,0)))</f>
        <v>1093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3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1809</v>
      </c>
      <c r="B14752" s="1" t="n">
        <f aca="false">IF(COUNTIF($G$1:$G$12712,G14752&gt;0),0,INDEX($A$1:$A$12712,MATCH(G14752,$G$1:$G$12712,0)))</f>
        <v>1809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3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1809</v>
      </c>
      <c r="B14753" s="1" t="n">
        <f aca="false">IF(COUNTIF($G$1:$G$12712,G14753&gt;0),0,INDEX($A$1:$A$12712,MATCH(G14753,$G$1:$G$12712,0)))</f>
        <v>1809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3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1810</v>
      </c>
      <c r="B14754" s="1" t="n">
        <f aca="false">IF(COUNTIF($G$1:$G$12712,G14754&gt;0),0,INDEX($A$1:$A$12712,MATCH(G14754,$G$1:$G$12712,0)))</f>
        <v>1810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3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1810</v>
      </c>
      <c r="B14755" s="1" t="n">
        <f aca="false">IF(COUNTIF($G$1:$G$12712,G14755&gt;0),0,INDEX($A$1:$A$12712,MATCH(G14755,$G$1:$G$12712,0)))</f>
        <v>1810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3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7924</v>
      </c>
      <c r="B14756" s="1" t="n">
        <f aca="false">IF(COUNTIF($G$1:$G$12712,G14756&gt;0),0,INDEX($A$1:$A$12712,MATCH(G14756,$G$1:$G$12712,0)))</f>
        <v>7924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3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3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3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2538</v>
      </c>
      <c r="B14759" s="1" t="n">
        <f aca="false">IF(COUNTIF($G$1:$G$12712,G14759&gt;0),0,INDEX($A$1:$A$12712,MATCH(G14759,$G$1:$G$12712,0)))</f>
        <v>2538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3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3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1452</v>
      </c>
      <c r="B14761" s="1" t="n">
        <f aca="false">IF(COUNTIF($G$1:$G$12712,G14761&gt;0),0,INDEX($A$1:$A$12712,MATCH(G14761,$G$1:$G$12712,0)))</f>
        <v>1452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3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5074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1201</v>
      </c>
      <c r="B14763" s="1" t="n">
        <f aca="false">IF(COUNTIF($G$1:$G$12712,G14763&gt;0),0,INDEX($A$1:$A$12712,MATCH(G14763,$G$1:$G$12712,0)))</f>
        <v>1201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3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1201</v>
      </c>
      <c r="B14764" s="1" t="n">
        <f aca="false">IF(COUNTIF($G$1:$G$12712,G14764&gt;0),0,INDEX($A$1:$A$12712,MATCH(G14764,$G$1:$G$12712,0)))</f>
        <v>1201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3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1454</v>
      </c>
      <c r="B14765" s="1" t="n">
        <f aca="false">IF(COUNTIF($G$1:$G$12712,G14765&gt;0),0,INDEX($A$1:$A$12712,MATCH(G14765,$G$1:$G$12712,0)))</f>
        <v>1454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3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1229</v>
      </c>
      <c r="B14766" s="1" t="n">
        <f aca="false">IF(COUNTIF($G$1:$G$12712,G14766&gt;0),0,INDEX($A$1:$A$12712,MATCH(G14766,$G$1:$G$12712,0)))</f>
        <v>1229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3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1201</v>
      </c>
      <c r="B14767" s="1" t="n">
        <f aca="false">IF(COUNTIF($G$1:$G$12712,G14767&gt;0),0,INDEX($A$1:$A$12712,MATCH(G14767,$G$1:$G$12712,0)))</f>
        <v>1201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3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11425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3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3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3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9583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3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11426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3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11427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3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11428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11429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3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3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3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3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3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3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3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A1483</f>
        <v>1065</v>
      </c>
      <c r="B14788" s="1" t="n">
        <f aca="false">IF(COUNTIF($G$1:$G$12712,G14788&gt;0),0,INDEX($A$1:$A$12712,MATCH(G14788,$G$1:$G$12712,0)))</f>
        <v>3649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3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11430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K14789" s="1" t="s">
        <v>17672</v>
      </c>
    </row>
    <row r="14790" customFormat="false" ht="15" hidden="false" customHeight="true" outlineLevel="0" collapsed="false">
      <c r="A14790" s="1" t="n">
        <f aca="false">A10451</f>
        <v>8962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K14790" s="1" t="s">
        <v>17672</v>
      </c>
    </row>
    <row r="14791" customFormat="false" ht="15" hidden="false" customHeight="true" outlineLevel="0" collapsed="false">
      <c r="A14791" s="1" t="n">
        <f aca="false">A1483</f>
        <v>1065</v>
      </c>
      <c r="B14791" s="1" t="n">
        <f aca="false">IF(COUNTIF($G$1:$G$12712,G14791&gt;0),0,INDEX($A$1:$A$12712,MATCH(G14791,$G$1:$G$12712,0)))</f>
        <v>3649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3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A1483</f>
        <v>1065</v>
      </c>
      <c r="B14792" s="1" t="n">
        <f aca="false">IF(COUNTIF($G$1:$G$12712,G14792&gt;0),0,INDEX($A$1:$A$12712,MATCH(G14792,$G$1:$G$12712,0)))</f>
        <v>3649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3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3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3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3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3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3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1093</v>
      </c>
      <c r="B14798" s="1" t="n">
        <f aca="false">IF(COUNTIF($G$1:$G$12712,G14798&gt;0),0,INDEX($A$1:$A$12712,MATCH(G14798,$G$1:$G$12712,0)))</f>
        <v>1093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3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1093</v>
      </c>
      <c r="B14799" s="1" t="n">
        <f aca="false">IF(COUNTIF($G$1:$G$12712,G14799&gt;0),0,INDEX($A$1:$A$12712,MATCH(G14799,$G$1:$G$12712,0)))</f>
        <v>1093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3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1093</v>
      </c>
      <c r="B14800" s="1" t="n">
        <f aca="false">IF(COUNTIF($G$1:$G$12712,G14800&gt;0),0,INDEX($A$1:$A$12712,MATCH(G14800,$G$1:$G$12712,0)))</f>
        <v>1093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3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1107</v>
      </c>
      <c r="B14801" s="1" t="n">
        <f aca="false">IF(COUNTIF($G$1:$G$12712,G14801&gt;0),0,INDEX($A$1:$A$12712,MATCH(G14801,$G$1:$G$12712,0)))</f>
        <v>1107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3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1107</v>
      </c>
      <c r="B14802" s="1" t="n">
        <f aca="false">IF(COUNTIF($G$1:$G$12712,G14802&gt;0),0,INDEX($A$1:$A$12712,MATCH(G14802,$G$1:$G$12712,0)))</f>
        <v>1107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3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1114</v>
      </c>
      <c r="B14803" s="1" t="n">
        <f aca="false">IF(COUNTIF($G$1:$G$12712,G14803&gt;0),0,INDEX($A$1:$A$12712,MATCH(G14803,$G$1:$G$12712,0)))</f>
        <v>1114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3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1114</v>
      </c>
      <c r="B14804" s="1" t="n">
        <f aca="false">IF(COUNTIF($G$1:$G$12712,G14804&gt;0),0,INDEX($A$1:$A$12712,MATCH(G14804,$G$1:$G$12712,0)))</f>
        <v>1114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3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11431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11432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11433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1136</v>
      </c>
      <c r="B14808" s="1" t="n">
        <f aca="false">IF(COUNTIF($G$1:$G$12712,G14808&gt;0),0,INDEX($A$1:$A$12712,MATCH(G14808,$G$1:$G$12712,0)))</f>
        <v>1136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3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1136</v>
      </c>
      <c r="B14809" s="1" t="n">
        <f aca="false">IF(COUNTIF($G$1:$G$12712,G14809&gt;0),0,INDEX($A$1:$A$12712,MATCH(G14809,$G$1:$G$12712,0)))</f>
        <v>1136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3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1138</v>
      </c>
      <c r="B14810" s="1" t="n">
        <f aca="false">IF(COUNTIF($G$1:$G$12712,G14810&gt;0),0,INDEX($A$1:$A$12712,MATCH(G14810,$G$1:$G$12712,0)))</f>
        <v>1138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3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1138</v>
      </c>
      <c r="B14811" s="1" t="n">
        <f aca="false">IF(COUNTIF($G$1:$G$12712,G14811&gt;0),0,INDEX($A$1:$A$12712,MATCH(G14811,$G$1:$G$12712,0)))</f>
        <v>1138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3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1138</v>
      </c>
      <c r="B14812" s="1" t="n">
        <f aca="false">IF(COUNTIF($G$1:$G$12712,G14812&gt;0),0,INDEX($A$1:$A$12712,MATCH(G14812,$G$1:$G$12712,0)))</f>
        <v>1138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3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1151</v>
      </c>
      <c r="B14813" s="1" t="n">
        <f aca="false">IF(COUNTIF($G$1:$G$12712,G14813&gt;0),0,INDEX($A$1:$A$12712,MATCH(G14813,$G$1:$G$12712,0)))</f>
        <v>1151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3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1151</v>
      </c>
      <c r="B14814" s="1" t="n">
        <f aca="false">IF(COUNTIF($G$1:$G$12712,G14814&gt;0),0,INDEX($A$1:$A$12712,MATCH(G14814,$G$1:$G$12712,0)))</f>
        <v>1151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3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1151</v>
      </c>
      <c r="B14815" s="1" t="n">
        <f aca="false">IF(COUNTIF($G$1:$G$12712,G14815&gt;0),0,INDEX($A$1:$A$12712,MATCH(G14815,$G$1:$G$12712,0)))</f>
        <v>1151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3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1153</v>
      </c>
      <c r="B14816" s="1" t="n">
        <f aca="false">IF(COUNTIF($G$1:$G$12712,G14816&gt;0),0,INDEX($A$1:$A$12712,MATCH(G14816,$G$1:$G$12712,0)))</f>
        <v>1153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3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1153</v>
      </c>
      <c r="B14817" s="1" t="n">
        <f aca="false">IF(COUNTIF($G$1:$G$12712,G14817&gt;0),0,INDEX($A$1:$A$12712,MATCH(G14817,$G$1:$G$12712,0)))</f>
        <v>1153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3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1153</v>
      </c>
      <c r="B14818" s="1" t="n">
        <f aca="false">IF(COUNTIF($G$1:$G$12712,G14818&gt;0),0,INDEX($A$1:$A$12712,MATCH(G14818,$G$1:$G$12712,0)))</f>
        <v>1153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3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1159</v>
      </c>
      <c r="B14819" s="1" t="n">
        <f aca="false">IF(COUNTIF($G$1:$G$12712,G14819&gt;0),0,INDEX($A$1:$A$12712,MATCH(G14819,$G$1:$G$12712,0)))</f>
        <v>1159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3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1159</v>
      </c>
      <c r="B14820" s="1" t="n">
        <f aca="false">IF(COUNTIF($G$1:$G$12712,G14820&gt;0),0,INDEX($A$1:$A$12712,MATCH(G14820,$G$1:$G$12712,0)))</f>
        <v>1159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3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1159</v>
      </c>
      <c r="B14821" s="1" t="n">
        <f aca="false">IF(COUNTIF($G$1:$G$12712,G14821&gt;0),0,INDEX($A$1:$A$12712,MATCH(G14821,$G$1:$G$12712,0)))</f>
        <v>1159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3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1168</v>
      </c>
      <c r="B14822" s="1" t="n">
        <f aca="false">IF(COUNTIF($G$1:$G$12712,G14822&gt;0),0,INDEX($A$1:$A$12712,MATCH(G14822,$G$1:$G$12712,0)))</f>
        <v>1168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3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1168</v>
      </c>
      <c r="B14823" s="1" t="n">
        <f aca="false">IF(COUNTIF($G$1:$G$12712,G14823&gt;0),0,INDEX($A$1:$A$12712,MATCH(G14823,$G$1:$G$12712,0)))</f>
        <v>1168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3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1168</v>
      </c>
      <c r="B14824" s="1" t="n">
        <f aca="false">IF(COUNTIF($G$1:$G$12712,G14824&gt;0),0,INDEX($A$1:$A$12712,MATCH(G14824,$G$1:$G$12712,0)))</f>
        <v>1168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3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1168</v>
      </c>
      <c r="B14825" s="1" t="n">
        <f aca="false">IF(COUNTIF($G$1:$G$12712,G14825&gt;0),0,INDEX($A$1:$A$12712,MATCH(G14825,$G$1:$G$12712,0)))</f>
        <v>1168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3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2051</v>
      </c>
      <c r="B14826" s="1" t="n">
        <f aca="false">IF(COUNTIF($G$1:$G$12712,G14826&gt;0),0,INDEX($A$1:$A$12712,MATCH(G14826,$G$1:$G$12712,0)))</f>
        <v>2051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3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2051</v>
      </c>
      <c r="B14827" s="1" t="n">
        <f aca="false">IF(COUNTIF($G$1:$G$12712,G14827&gt;0),0,INDEX($A$1:$A$12712,MATCH(G14827,$G$1:$G$12712,0)))</f>
        <v>2051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3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11434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11435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1194</v>
      </c>
      <c r="B14830" s="1" t="n">
        <f aca="false">IF(COUNTIF($G$1:$G$12712,G14830&gt;0),0,INDEX($A$1:$A$12712,MATCH(G14830,$G$1:$G$12712,0)))</f>
        <v>1194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3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1194</v>
      </c>
      <c r="B14831" s="1" t="n">
        <f aca="false">IF(COUNTIF($G$1:$G$12712,G14831&gt;0),0,INDEX($A$1:$A$12712,MATCH(G14831,$G$1:$G$12712,0)))</f>
        <v>1194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3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1213</v>
      </c>
      <c r="B14832" s="1" t="n">
        <f aca="false">IF(COUNTIF($G$1:$G$12712,G14832&gt;0),0,INDEX($A$1:$A$12712,MATCH(G14832,$G$1:$G$12712,0)))</f>
        <v>1213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3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1213</v>
      </c>
      <c r="B14833" s="1" t="n">
        <f aca="false">IF(COUNTIF($G$1:$G$12712,G14833&gt;0),0,INDEX($A$1:$A$12712,MATCH(G14833,$G$1:$G$12712,0)))</f>
        <v>1213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3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1213</v>
      </c>
      <c r="B14834" s="1" t="n">
        <f aca="false">IF(COUNTIF($G$1:$G$12712,G14834&gt;0),0,INDEX($A$1:$A$12712,MATCH(G14834,$G$1:$G$12712,0)))</f>
        <v>1213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3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1216</v>
      </c>
      <c r="B14835" s="1" t="n">
        <f aca="false">IF(COUNTIF($G$1:$G$12712,G14835&gt;0),0,INDEX($A$1:$A$12712,MATCH(G14835,$G$1:$G$12712,0)))</f>
        <v>1216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3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1216</v>
      </c>
      <c r="B14836" s="1" t="n">
        <f aca="false">IF(COUNTIF($G$1:$G$12712,G14836&gt;0),0,INDEX($A$1:$A$12712,MATCH(G14836,$G$1:$G$12712,0)))</f>
        <v>1216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3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1216</v>
      </c>
      <c r="B14837" s="1" t="n">
        <f aca="false">IF(COUNTIF($G$1:$G$12712,G14837&gt;0),0,INDEX($A$1:$A$12712,MATCH(G14837,$G$1:$G$12712,0)))</f>
        <v>1216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3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1216</v>
      </c>
      <c r="B14838" s="1" t="n">
        <f aca="false">IF(COUNTIF($G$1:$G$12712,G14838&gt;0),0,INDEX($A$1:$A$12712,MATCH(G14838,$G$1:$G$12712,0)))</f>
        <v>1216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3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11436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3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3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2401</v>
      </c>
      <c r="B14842" s="1" t="n">
        <f aca="false">IF(COUNTIF($G$1:$G$12712,G14842&gt;0),0,INDEX($A$1:$A$12712,MATCH(G14842,$G$1:$G$12712,0)))</f>
        <v>2401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3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3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3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3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11437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4094</v>
      </c>
      <c r="B14847" s="1" t="n">
        <f aca="false">IF(COUNTIF($G$1:$G$12712,G14847&gt;0),0,INDEX($A$1:$A$12712,MATCH(G14847,$G$1:$G$12712,0)))</f>
        <v>4094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3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11438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11439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3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3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3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11440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11441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11442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11443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11444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11445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11446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6" t="n">
        <v>10619</v>
      </c>
      <c r="H14860" s="3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6" t="n">
        <v>10619</v>
      </c>
      <c r="H14861" s="3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6" t="n">
        <v>10619</v>
      </c>
      <c r="H14862" s="3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11447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K14863" s="1" t="s">
        <v>17672</v>
      </c>
    </row>
    <row r="14864" customFormat="false" ht="15" hidden="false" customHeight="true" outlineLevel="0" collapsed="false">
      <c r="A14864" s="1" t="n">
        <f aca="false">A14863</f>
        <v>11447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K14864" s="1" t="s">
        <v>17672</v>
      </c>
    </row>
    <row r="14865" customFormat="false" ht="15" hidden="false" customHeight="true" outlineLevel="0" collapsed="false">
      <c r="A14865" s="1" t="n">
        <f aca="false">A14863</f>
        <v>11447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11448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K14866" s="1" t="s">
        <v>17672</v>
      </c>
    </row>
    <row r="14867" customFormat="false" ht="15" hidden="false" customHeight="true" outlineLevel="0" collapsed="false">
      <c r="A14867" s="1" t="n">
        <f aca="false">A14866</f>
        <v>11448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K14867" s="1" t="s">
        <v>17672</v>
      </c>
    </row>
    <row r="14868" customFormat="false" ht="15" hidden="false" customHeight="true" outlineLevel="0" collapsed="false">
      <c r="A14868" s="1" t="n">
        <f aca="false">A14866</f>
        <v>11448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K14868" s="1" t="s">
        <v>17672</v>
      </c>
    </row>
    <row r="14869" customFormat="false" ht="15" hidden="false" customHeight="true" outlineLevel="0" collapsed="false">
      <c r="A14869" s="1" t="n">
        <f aca="false">A14866</f>
        <v>11448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K14869" s="1" t="s">
        <v>17672</v>
      </c>
    </row>
    <row r="14870" customFormat="false" ht="15" hidden="false" customHeight="true" outlineLevel="0" collapsed="false">
      <c r="A14870" s="1" t="n">
        <f aca="false">A1916</f>
        <v>1190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11449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K14871" s="1" t="s">
        <v>17672</v>
      </c>
    </row>
    <row r="14872" customFormat="false" ht="15" hidden="false" customHeight="true" outlineLevel="0" collapsed="false">
      <c r="A14872" s="1" t="n">
        <f aca="false">A14871</f>
        <v>11449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K14872" s="1" t="s">
        <v>17672</v>
      </c>
    </row>
    <row r="14873" customFormat="false" ht="15" hidden="false" customHeight="true" outlineLevel="0" collapsed="false">
      <c r="A14873" s="1" t="n">
        <f aca="false">A14871</f>
        <v>11449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K14873" s="1" t="s">
        <v>17672</v>
      </c>
    </row>
    <row r="14874" customFormat="false" ht="15" hidden="false" customHeight="true" outlineLevel="0" collapsed="false">
      <c r="A14874" s="1" t="n">
        <f aca="false">A10113</f>
        <v>8758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K14874" s="1" t="s">
        <v>17672</v>
      </c>
    </row>
    <row r="14875" customFormat="false" ht="15" hidden="false" customHeight="true" outlineLevel="0" collapsed="false">
      <c r="A14875" s="1" t="n">
        <f aca="false">A10114</f>
        <v>8759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K14875" s="1" t="s">
        <v>17672</v>
      </c>
    </row>
    <row r="14876" customFormat="false" ht="15" hidden="false" customHeight="true" outlineLevel="0" collapsed="false">
      <c r="A14876" s="1" t="n">
        <f aca="false">A10115</f>
        <v>8760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K14876" s="1" t="s">
        <v>17672</v>
      </c>
    </row>
    <row r="14877" customFormat="false" ht="15" hidden="false" customHeight="true" outlineLevel="0" collapsed="false">
      <c r="A14877" s="1" t="n">
        <f aca="false">A10116</f>
        <v>8761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K14877" s="1" t="s">
        <v>17672</v>
      </c>
    </row>
    <row r="14878" customFormat="false" ht="15" hidden="false" customHeight="true" outlineLevel="0" collapsed="false">
      <c r="A14878" s="1" t="n">
        <f aca="false">A10117</f>
        <v>8762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K14878" s="1" t="s">
        <v>17672</v>
      </c>
    </row>
    <row r="14879" customFormat="false" ht="15" hidden="false" customHeight="true" outlineLevel="0" collapsed="false">
      <c r="A14879" s="1" t="n">
        <f aca="false">A10118</f>
        <v>8763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K14891" s="1" t="s">
        <v>17672</v>
      </c>
    </row>
    <row r="14892" customFormat="false" ht="15" hidden="false" customHeight="true" outlineLevel="0" collapsed="false">
      <c r="A14892" s="1" t="n">
        <f aca="false">A14854</f>
        <v>11441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K14892" s="1" t="s">
        <v>17672</v>
      </c>
    </row>
    <row r="14893" customFormat="false" ht="15" hidden="false" customHeight="true" outlineLevel="0" collapsed="false">
      <c r="A14893" s="1" t="n">
        <f aca="false">A14854</f>
        <v>11441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K14893" s="1" t="s">
        <v>17672</v>
      </c>
    </row>
    <row r="14894" customFormat="false" ht="15" hidden="false" customHeight="true" outlineLevel="0" collapsed="false">
      <c r="A14894" s="1" t="n">
        <f aca="false">A1916</f>
        <v>1190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7656</v>
      </c>
      <c r="B14895" s="1" t="n">
        <f aca="false">IF(COUNTIF($G$1:$G$12712,G14895&gt;0),0,INDEX($A$1:$A$12712,MATCH(G14895,$G$1:$G$12712,0)))</f>
        <v>7656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3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7656</v>
      </c>
      <c r="B14896" s="1" t="n">
        <f aca="false">IF(COUNTIF($G$1:$G$12712,G14896&gt;0),0,INDEX($A$1:$A$12712,MATCH(G14896,$G$1:$G$12712,0)))</f>
        <v>7656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3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3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3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11450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11451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K14900" s="1" t="s">
        <v>17672</v>
      </c>
    </row>
    <row r="14901" customFormat="false" ht="15" hidden="false" customHeight="true" outlineLevel="0" collapsed="false">
      <c r="A14901" s="1" t="n">
        <f aca="false">A11168</f>
        <v>9563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K14901" s="1" t="s">
        <v>17672</v>
      </c>
    </row>
    <row r="14902" customFormat="false" ht="15" hidden="false" customHeight="true" outlineLevel="0" collapsed="false">
      <c r="A14902" s="1" t="n">
        <f aca="false">A11168</f>
        <v>9563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1358</v>
      </c>
      <c r="B14903" s="1" t="n">
        <f aca="false">IF(COUNTIF($G$1:$G$12712,G14903&gt;0),0,INDEX($A$1:$A$12712,MATCH(G14903,$G$1:$G$12712,0)))</f>
        <v>1358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3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1358</v>
      </c>
      <c r="B14904" s="1" t="n">
        <f aca="false">IF(COUNTIF($G$1:$G$12712,G14904&gt;0),0,INDEX($A$1:$A$12712,MATCH(G14904,$G$1:$G$12712,0)))</f>
        <v>1358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3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1359</v>
      </c>
      <c r="B14905" s="1" t="n">
        <f aca="false">IF(COUNTIF($G$1:$G$12712,G14905&gt;0),0,INDEX($A$1:$A$12712,MATCH(G14905,$G$1:$G$12712,0)))</f>
        <v>1359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3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1359</v>
      </c>
      <c r="B14906" s="1" t="n">
        <f aca="false">IF(COUNTIF($G$1:$G$12712,G14906&gt;0),0,INDEX($A$1:$A$12712,MATCH(G14906,$G$1:$G$12712,0)))</f>
        <v>1359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3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11452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11453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1360</v>
      </c>
      <c r="B14909" s="1" t="n">
        <f aca="false">IF(COUNTIF($G$1:$G$12712,G14909&gt;0),0,INDEX($A$1:$A$12712,MATCH(G14909,$G$1:$G$12712,0)))</f>
        <v>1360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3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1360</v>
      </c>
      <c r="B14910" s="1" t="n">
        <f aca="false">IF(COUNTIF($G$1:$G$12712,G14910&gt;0),0,INDEX($A$1:$A$12712,MATCH(G14910,$G$1:$G$12712,0)))</f>
        <v>1360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3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3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4348</v>
      </c>
      <c r="B14912" s="1" t="n">
        <f aca="false">IF(COUNTIF($G$1:$G$12712,G14912&gt;0),0,INDEX($A$1:$A$12712,MATCH(G14912,$G$1:$G$12712,0)))</f>
        <v>4348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3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3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7010</v>
      </c>
      <c r="B14914" s="1" t="n">
        <f aca="false">IF(COUNTIF($G$1:$G$12712,G14914&gt;0),0,INDEX($A$1:$A$12712,MATCH(G14914,$G$1:$G$12712,0)))</f>
        <v>7010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3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11454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11455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K14916" s="1" t="s">
        <v>17672</v>
      </c>
    </row>
    <row r="14917" customFormat="false" ht="15" hidden="false" customHeight="true" outlineLevel="0" collapsed="false">
      <c r="A14917" s="1" t="n">
        <f aca="false">A14916</f>
        <v>11455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K14917" s="1" t="s">
        <v>17672</v>
      </c>
    </row>
    <row r="14918" customFormat="false" ht="15" hidden="false" customHeight="true" outlineLevel="0" collapsed="false">
      <c r="A14918" s="1" t="n">
        <f aca="false">A14916</f>
        <v>11455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3376</v>
      </c>
      <c r="B14919" s="1" t="n">
        <f aca="false">IF(COUNTIF($G$1:$G$12712,G14919&gt;0),0,INDEX($A$1:$A$12712,MATCH(G14919,$G$1:$G$12712,0)))</f>
        <v>3376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3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3376</v>
      </c>
      <c r="B14920" s="1" t="n">
        <f aca="false">IF(COUNTIF($G$1:$G$12712,G14920&gt;0),0,INDEX($A$1:$A$12712,MATCH(G14920,$G$1:$G$12712,0)))</f>
        <v>3376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3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3376</v>
      </c>
      <c r="B14921" s="1" t="n">
        <f aca="false">IF(COUNTIF($G$1:$G$12712,G14921&gt;0),0,INDEX($A$1:$A$12712,MATCH(G14921,$G$1:$G$12712,0)))</f>
        <v>3376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3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3377</v>
      </c>
      <c r="B14922" s="1" t="n">
        <f aca="false">IF(COUNTIF($G$1:$G$12712,G14922&gt;0),0,INDEX($A$1:$A$12712,MATCH(G14922,$G$1:$G$12712,0)))</f>
        <v>3377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3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3377</v>
      </c>
      <c r="B14923" s="1" t="n">
        <f aca="false">IF(COUNTIF($G$1:$G$12712,G14923&gt;0),0,INDEX($A$1:$A$12712,MATCH(G14923,$G$1:$G$12712,0)))</f>
        <v>3377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3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3377</v>
      </c>
      <c r="B14924" s="1" t="n">
        <f aca="false">IF(COUNTIF($G$1:$G$12712,G14924&gt;0),0,INDEX($A$1:$A$12712,MATCH(G14924,$G$1:$G$12712,0)))</f>
        <v>3377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3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11456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11457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K14926" s="1" t="s">
        <v>17672</v>
      </c>
    </row>
    <row r="14927" customFormat="false" ht="15" hidden="false" customHeight="true" outlineLevel="0" collapsed="false">
      <c r="A14927" s="1" t="n">
        <f aca="false">A14926</f>
        <v>11457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K14927" s="1" t="s">
        <v>17672</v>
      </c>
    </row>
    <row r="14928" customFormat="false" ht="15" hidden="false" customHeight="true" outlineLevel="0" collapsed="false">
      <c r="A14928" s="1" t="n">
        <f aca="false">A14927</f>
        <v>11457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11458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1214</v>
      </c>
      <c r="B14930" s="1" t="n">
        <f aca="false">IF(COUNTIF($G$1:$G$12712,G14930&gt;0),0,INDEX($A$1:$A$12712,MATCH(G14930,$G$1:$G$12712,0)))</f>
        <v>1214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3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1214</v>
      </c>
      <c r="B14931" s="1" t="n">
        <f aca="false">IF(COUNTIF($G$1:$G$12712,G14931&gt;0),0,INDEX($A$1:$A$12712,MATCH(G14931,$G$1:$G$12712,0)))</f>
        <v>1214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3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7786</v>
      </c>
      <c r="B14932" s="1" t="n">
        <f aca="false">IF(COUNTIF($G$1:$G$12712,G14932&gt;0),0,INDEX($A$1:$A$12712,MATCH(G14932,$G$1:$G$12712,0)))</f>
        <v>7786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3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7786</v>
      </c>
      <c r="B14933" s="1" t="n">
        <f aca="false">IF(COUNTIF($G$1:$G$12712,G14933&gt;0),0,INDEX($A$1:$A$12712,MATCH(G14933,$G$1:$G$12712,0)))</f>
        <v>7786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3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7786</v>
      </c>
      <c r="B14934" s="1" t="n">
        <f aca="false">IF(COUNTIF($G$1:$G$12712,G14934&gt;0),0,INDEX($A$1:$A$12712,MATCH(G14934,$G$1:$G$12712,0)))</f>
        <v>7786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3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11459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K14935" s="1" t="s">
        <v>17672</v>
      </c>
    </row>
    <row r="14936" customFormat="false" ht="15" hidden="false" customHeight="true" outlineLevel="0" collapsed="false">
      <c r="A14936" s="1" t="n">
        <f aca="false">A14935</f>
        <v>11459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3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3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3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11460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11461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1155</v>
      </c>
      <c r="B14944" s="1" t="n">
        <f aca="false">IF(COUNTIF($G$1:$G$12712,G14944&gt;0),0,INDEX($A$1:$A$12712,MATCH(G14944,$G$1:$G$12712,0)))</f>
        <v>1155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3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1155</v>
      </c>
      <c r="B14945" s="1" t="n">
        <f aca="false">IF(COUNTIF($G$1:$G$12712,G14945&gt;0),0,INDEX($A$1:$A$12712,MATCH(G14945,$G$1:$G$12712,0)))</f>
        <v>1155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3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2626</v>
      </c>
      <c r="B14946" s="1" t="n">
        <f aca="false">IF(COUNTIF($G$1:$G$12712,G14946&gt;0),0,INDEX($A$1:$A$12712,MATCH(G14946,$G$1:$G$12712,0)))</f>
        <v>2626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3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2626</v>
      </c>
      <c r="B14947" s="1" t="n">
        <f aca="false">IF(COUNTIF($G$1:$G$12712,G14947&gt;0),0,INDEX($A$1:$A$12712,MATCH(G14947,$G$1:$G$12712,0)))</f>
        <v>2626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3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2626</v>
      </c>
      <c r="B14948" s="1" t="n">
        <f aca="false">IF(COUNTIF($G$1:$G$12712,G14948&gt;0),0,INDEX($A$1:$A$12712,MATCH(G14948,$G$1:$G$12712,0)))</f>
        <v>2626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3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3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3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11462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3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3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3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1269</v>
      </c>
      <c r="B14955" s="1" t="n">
        <f aca="false">IF(COUNTIF($G$1:$G$12712,G14955&gt;0),0,INDEX($A$1:$A$12712,MATCH(G14955,$G$1:$G$12712,0)))</f>
        <v>1269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3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1269</v>
      </c>
      <c r="B14956" s="1" t="n">
        <f aca="false">IF(COUNTIF($G$1:$G$12712,G14956&gt;0),0,INDEX($A$1:$A$12712,MATCH(G14956,$G$1:$G$12712,0)))</f>
        <v>1269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3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1595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11463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1595</v>
      </c>
      <c r="B14959" s="1" t="n">
        <f aca="false">IF(COUNTIF($G$1:$G$12712,G14959&gt;0),0,INDEX($A$1:$A$12712,MATCH(G14959,$G$1:$G$12712,0)))</f>
        <v>1595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3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1595</v>
      </c>
      <c r="B14960" s="1" t="n">
        <f aca="false">IF(COUNTIF($G$1:$G$12712,G14960&gt;0),0,INDEX($A$1:$A$12712,MATCH(G14960,$G$1:$G$12712,0)))</f>
        <v>1595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3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11464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K14961" s="1" t="s">
        <v>17672</v>
      </c>
    </row>
    <row r="14962" customFormat="false" ht="15" hidden="false" customHeight="true" outlineLevel="0" collapsed="false">
      <c r="A14962" s="1" t="n">
        <f aca="false">A10169</f>
        <v>8783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K14962" s="1" t="s">
        <v>17672</v>
      </c>
    </row>
    <row r="14963" customFormat="false" ht="15" hidden="false" customHeight="true" outlineLevel="0" collapsed="false">
      <c r="A14963" s="1" t="n">
        <f aca="false">A10169</f>
        <v>8783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3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3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3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3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3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3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3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4500</v>
      </c>
      <c r="B14971" s="1" t="n">
        <f aca="false">IF(COUNTIF($G$1:$G$12712,G14971&gt;0),0,INDEX($A$1:$A$12712,MATCH(G14971,$G$1:$G$12712,0)))</f>
        <v>4500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3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1115</v>
      </c>
      <c r="B14972" s="1" t="n">
        <f aca="false">IF(COUNTIF($G$1:$G$12712,G14972&gt;0),0,INDEX($A$1:$A$12712,MATCH(G14972,$G$1:$G$12712,0)))</f>
        <v>1115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3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11465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2504</v>
      </c>
      <c r="B14975" s="1" t="n">
        <f aca="false">IF(COUNTIF($G$1:$G$12712,G14975&gt;0),0,INDEX($A$1:$A$12712,MATCH(G14975,$G$1:$G$12712,0)))</f>
        <v>2504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3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2504</v>
      </c>
      <c r="B14976" s="1" t="n">
        <f aca="false">IF(COUNTIF($G$1:$G$12712,G14976&gt;0),0,INDEX($A$1:$A$12712,MATCH(G14976,$G$1:$G$12712,0)))</f>
        <v>2504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3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2504</v>
      </c>
      <c r="B14977" s="1" t="n">
        <f aca="false">IF(COUNTIF($G$1:$G$12712,G14977&gt;0),0,INDEX($A$1:$A$12712,MATCH(G14977,$G$1:$G$12712,0)))</f>
        <v>2504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3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3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3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3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3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3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3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3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3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3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3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3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3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3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3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3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11466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3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3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3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3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1365</v>
      </c>
      <c r="B14998" s="1" t="n">
        <f aca="false">IF(COUNTIF($G$1:$G$12712,G14998&gt;0),0,INDEX($A$1:$A$12712,MATCH(G14998,$G$1:$G$12712,0)))</f>
        <v>1365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3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1377</v>
      </c>
      <c r="B14999" s="1" t="n">
        <f aca="false">IF(COUNTIF($G$1:$G$12712,G14999&gt;0),0,INDEX($A$1:$A$12712,MATCH(G14999,$G$1:$G$12712,0)))</f>
        <v>1377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3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1378</v>
      </c>
      <c r="B15000" s="1" t="n">
        <f aca="false">IF(COUNTIF($G$1:$G$12712,G15000&gt;0),0,INDEX($A$1:$A$12712,MATCH(G15000,$G$1:$G$12712,0)))</f>
        <v>1378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3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8797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3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1379</v>
      </c>
      <c r="B15003" s="1" t="n">
        <f aca="false">IF(COUNTIF($G$1:$G$12712,G15003&gt;0),0,INDEX($A$1:$A$12712,MATCH(G15003,$G$1:$G$12712,0)))</f>
        <v>1379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3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3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7812</v>
      </c>
      <c r="B15005" s="1" t="n">
        <f aca="false">IF(COUNTIF($G$1:$G$12712,G15005&gt;0),0,INDEX($A$1:$A$12712,MATCH(G15005,$G$1:$G$12712,0)))</f>
        <v>7812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3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5002</v>
      </c>
      <c r="B15006" s="1" t="n">
        <f aca="false">IF(COUNTIF($G$1:$G$12712,G15006&gt;0),0,INDEX($A$1:$A$12712,MATCH(G15006,$G$1:$G$12712,0)))</f>
        <v>5002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3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5002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K15007" s="1" t="s">
        <v>17672</v>
      </c>
    </row>
    <row r="15008" customFormat="false" ht="15" hidden="false" customHeight="true" outlineLevel="0" collapsed="false">
      <c r="A15008" s="1" t="n">
        <f aca="false">A5960</f>
        <v>5002</v>
      </c>
      <c r="B15008" s="1" t="n">
        <f aca="false">IF(COUNTIF($G$1:$G$12712,G15008&gt;0),0,INDEX($A$1:$A$12712,MATCH(G15008,$G$1:$G$12712,0)))</f>
        <v>5366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3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1363</v>
      </c>
      <c r="B15009" s="1" t="n">
        <f aca="false">IF(COUNTIF($G$1:$G$12712,G15009&gt;0),0,INDEX($A$1:$A$12712,MATCH(G15009,$G$1:$G$12712,0)))</f>
        <v>1363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3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11467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3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3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3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3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3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3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3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11468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11469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K15019" s="1" t="s">
        <v>17672</v>
      </c>
    </row>
    <row r="15020" customFormat="false" ht="15" hidden="false" customHeight="true" outlineLevel="0" collapsed="false">
      <c r="A15020" s="1" t="n">
        <f aca="false">A2287</f>
        <v>1367</v>
      </c>
      <c r="B15020" s="1" t="n">
        <f aca="false">IF(COUNTIF($G$1:$G$12712,G15020&gt;0),0,INDEX($A$1:$A$12712,MATCH(G15020,$G$1:$G$12712,0)))</f>
        <v>1367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3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1367</v>
      </c>
      <c r="B15021" s="1" t="n">
        <f aca="false">IF(COUNTIF($G$1:$G$12712,G15021&gt;0),0,INDEX($A$1:$A$12712,MATCH(G15021,$G$1:$G$12712,0)))</f>
        <v>1367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3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2987</v>
      </c>
      <c r="B15022" s="1" t="n">
        <f aca="false">IF(COUNTIF($G$1:$G$12712,G15022&gt;0),0,INDEX($A$1:$A$12712,MATCH(G15022,$G$1:$G$12712,0)))</f>
        <v>2987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3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11470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K15023" s="1" t="s">
        <v>17672</v>
      </c>
    </row>
    <row r="15024" customFormat="false" ht="15" hidden="false" customHeight="true" outlineLevel="0" collapsed="false">
      <c r="A15024" s="1" t="n">
        <f aca="false">A15023</f>
        <v>11470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1370</v>
      </c>
      <c r="B15025" s="1" t="n">
        <f aca="false">IF(COUNTIF($G$1:$G$12712,G15025&gt;0),0,INDEX($A$1:$A$12712,MATCH(G15025,$G$1:$G$12712,0)))</f>
        <v>1370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3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1370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3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1372</v>
      </c>
      <c r="B15027" s="1" t="n">
        <f aca="false">IF(COUNTIF($G$1:$G$12712,G15027&gt;0),0,INDEX($A$1:$A$12712,MATCH(G15027,$G$1:$G$12712,0)))</f>
        <v>1372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3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1372</v>
      </c>
      <c r="B15028" s="1" t="n">
        <f aca="false">IF(COUNTIF($G$1:$G$12712,G15028&gt;0),0,INDEX($A$1:$A$12712,MATCH(G15028,$G$1:$G$12712,0)))</f>
        <v>1372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3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1372</v>
      </c>
      <c r="B15029" s="1" t="n">
        <f aca="false">IF(COUNTIF($G$1:$G$12712,G15029&gt;0),0,INDEX($A$1:$A$12712,MATCH(G15029,$G$1:$G$12712,0)))</f>
        <v>1372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3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3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3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1373</v>
      </c>
      <c r="B15032" s="1" t="n">
        <f aca="false">IF(COUNTIF($G$1:$G$12712,G15032&gt;0),0,INDEX($A$1:$A$12712,MATCH(G15032,$G$1:$G$12712,0)))</f>
        <v>1373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3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1374</v>
      </c>
      <c r="B15033" s="1" t="n">
        <f aca="false">IF(COUNTIF($G$1:$G$12712,G15033&gt;0),0,INDEX($A$1:$A$12712,MATCH(G15033,$G$1:$G$12712,0)))</f>
        <v>1374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3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1379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K15034" s="1" t="s">
        <v>17672</v>
      </c>
    </row>
    <row r="15035" customFormat="false" ht="15" hidden="false" customHeight="true" outlineLevel="0" collapsed="false">
      <c r="A15035" s="1" t="n">
        <f aca="false">A10205</f>
        <v>8803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K15035" s="1" t="s">
        <v>17672</v>
      </c>
    </row>
    <row r="15036" customFormat="false" ht="15" hidden="false" customHeight="true" outlineLevel="0" collapsed="false">
      <c r="A15036" s="1" t="n">
        <f aca="false">A10206</f>
        <v>8804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1375</v>
      </c>
      <c r="B15037" s="1" t="n">
        <f aca="false">IF(COUNTIF($G$1:$G$12712,G15037&gt;0),0,INDEX($A$1:$A$12712,MATCH(G15037,$G$1:$G$12712,0)))</f>
        <v>1375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3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3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11471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1376</v>
      </c>
      <c r="B15040" s="1" t="n">
        <f aca="false">IF(COUNTIF($G$1:$G$12712,G15040&gt;0),0,INDEX($A$1:$A$12712,MATCH(G15040,$G$1:$G$12712,0)))</f>
        <v>1376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3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1369</v>
      </c>
      <c r="B15041" s="1" t="n">
        <f aca="false">IF(COUNTIF($G$1:$G$12712,G15041&gt;0),0,INDEX($A$1:$A$12712,MATCH(G15041,$G$1:$G$12712,0)))</f>
        <v>1369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3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1214</v>
      </c>
      <c r="B15042" s="1" t="n">
        <f aca="false">IF(COUNTIF($G$1:$G$12712,G15042&gt;0),0,INDEX($A$1:$A$12712,MATCH(G15042,$G$1:$G$12712,0)))</f>
        <v>1214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3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1214</v>
      </c>
      <c r="B15043" s="1" t="n">
        <f aca="false">IF(COUNTIF($G$1:$G$12712,G15043&gt;0),0,INDEX($A$1:$A$12712,MATCH(G15043,$G$1:$G$12712,0)))</f>
        <v>1214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3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1214</v>
      </c>
      <c r="B15044" s="1" t="n">
        <f aca="false">IF(COUNTIF($G$1:$G$12712,G15044&gt;0),0,INDEX($A$1:$A$12712,MATCH(G15044,$G$1:$G$12712,0)))</f>
        <v>1214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3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1214</v>
      </c>
      <c r="B15045" s="1" t="n">
        <f aca="false">IF(COUNTIF($G$1:$G$12712,G15045&gt;0),0,INDEX($A$1:$A$12712,MATCH(G15045,$G$1:$G$12712,0)))</f>
        <v>1214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3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1214</v>
      </c>
      <c r="B15046" s="1" t="n">
        <f aca="false">IF(COUNTIF($G$1:$G$12712,G15046&gt;0),0,INDEX($A$1:$A$12712,MATCH(G15046,$G$1:$G$12712,0)))</f>
        <v>1214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3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5002</v>
      </c>
      <c r="B15047" s="1" t="n">
        <f aca="false">IF(COUNTIF($G$1:$G$12712,G15047&gt;0),0,INDEX($A$1:$A$12712,MATCH(G15047,$G$1:$G$12712,0)))</f>
        <v>5002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3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5002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K15048" s="1" t="s">
        <v>17672</v>
      </c>
    </row>
    <row r="15049" customFormat="false" ht="15" hidden="false" customHeight="true" outlineLevel="0" collapsed="false">
      <c r="A15049" s="1" t="n">
        <f aca="false">A5960</f>
        <v>5002</v>
      </c>
      <c r="B15049" s="1" t="n">
        <f aca="false">IF(COUNTIF($G$1:$G$12712,G15049&gt;0),0,INDEX($A$1:$A$12712,MATCH(G15049,$G$1:$G$12712,0)))</f>
        <v>5366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3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5002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11472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3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3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3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3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3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3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3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3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3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3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3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3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3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3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3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3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3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3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3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3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3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3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3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3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3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3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11473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K15082" s="1" t="s">
        <v>19967</v>
      </c>
    </row>
    <row r="15083" customFormat="false" ht="15" hidden="false" customHeight="true" outlineLevel="0" collapsed="false">
      <c r="A15083" s="1" t="n">
        <f aca="false">A15082</f>
        <v>11473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11474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3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9573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K15086" s="1" t="s">
        <v>17672</v>
      </c>
    </row>
    <row r="15087" customFormat="false" ht="15" hidden="false" customHeight="true" outlineLevel="0" collapsed="false">
      <c r="A15087" s="1" t="n">
        <f aca="false">A11178</f>
        <v>9573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8226</v>
      </c>
      <c r="B15088" s="1" t="n">
        <f aca="false">IF(COUNTIF($G$1:$G$12712,G15088&gt;0),0,INDEX($A$1:$A$12712,MATCH(G15088,$G$1:$G$12712,0)))</f>
        <v>8226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3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11475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11476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3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3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11477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11478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11479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3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3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3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1215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K15099" s="1" t="s">
        <v>17672</v>
      </c>
    </row>
    <row r="15100" customFormat="false" ht="15" hidden="false" customHeight="true" outlineLevel="0" collapsed="false">
      <c r="A15100" s="1" t="n">
        <f aca="false">A15099</f>
        <v>1215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2984</v>
      </c>
      <c r="B15103" s="1" t="n">
        <f aca="false">IF(COUNTIF($G$1:$G$12712,G15103&gt;0),0,INDEX($A$1:$A$12712,MATCH(G15103,$G$1:$G$12712,0)))</f>
        <v>2984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3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2327</v>
      </c>
      <c r="B15104" s="1" t="n">
        <f aca="false">IF(COUNTIF($G$1:$G$12712,G15104&gt;0),0,INDEX($A$1:$A$12712,MATCH(G15104,$G$1:$G$12712,0)))</f>
        <v>2327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3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2328</v>
      </c>
      <c r="B15105" s="1" t="n">
        <f aca="false">IF(COUNTIF($G$1:$G$12712,G15105&gt;0),0,INDEX($A$1:$A$12712,MATCH(G15105,$G$1:$G$12712,0)))</f>
        <v>2328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3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2329</v>
      </c>
      <c r="B15106" s="1" t="n">
        <f aca="false">IF(COUNTIF($G$1:$G$12712,G15106&gt;0),0,INDEX($A$1:$A$12712,MATCH(G15106,$G$1:$G$12712,0)))</f>
        <v>2329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3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8053</v>
      </c>
      <c r="B15107" s="1" t="n">
        <f aca="false">IF(COUNTIF($G$1:$G$12712,G15107&gt;0),0,INDEX($A$1:$A$12712,MATCH(G15107,$G$1:$G$12712,0)))</f>
        <v>8053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3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2514</v>
      </c>
      <c r="B15108" s="1" t="n">
        <f aca="false">IF(COUNTIF($G$1:$G$12712,G15108&gt;0),0,INDEX($A$1:$A$12712,MATCH(G15108,$G$1:$G$12712,0)))</f>
        <v>2514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3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11480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3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2984</v>
      </c>
      <c r="B15110" s="1" t="n">
        <f aca="false">IF(COUNTIF($G$1:$G$12712,G15110&gt;0),0,INDEX($A$1:$A$12712,MATCH(G15110,$G$1:$G$12712,0)))</f>
        <v>2984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3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2984</v>
      </c>
      <c r="B15111" s="1" t="n">
        <f aca="false">IF(COUNTIF($G$1:$G$12712,G15111&gt;0),0,INDEX($A$1:$A$12712,MATCH(G15111,$G$1:$G$12712,0)))</f>
        <v>2984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3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2984</v>
      </c>
      <c r="B15112" s="1" t="n">
        <f aca="false">IF(COUNTIF($G$1:$G$12712,G15112&gt;0),0,INDEX($A$1:$A$12712,MATCH(G15112,$G$1:$G$12712,0)))</f>
        <v>2984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3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7633</v>
      </c>
      <c r="B15113" s="1" t="n">
        <f aca="false">IF(COUNTIF($G$1:$G$12712,G15113&gt;0),0,INDEX($A$1:$A$12712,MATCH(G15113,$G$1:$G$12712,0)))</f>
        <v>7633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3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2325</v>
      </c>
      <c r="B15114" s="1" t="n">
        <f aca="false">IF(COUNTIF($G$1:$G$12712,G15114&gt;0),0,INDEX($A$1:$A$12712,MATCH(G15114,$G$1:$G$12712,0)))</f>
        <v>2325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3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2326</v>
      </c>
      <c r="B15115" s="1" t="n">
        <f aca="false">IF(COUNTIF($G$1:$G$12712,G15115&gt;0),0,INDEX($A$1:$A$12712,MATCH(G15115,$G$1:$G$12712,0)))</f>
        <v>2326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3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7763</v>
      </c>
      <c r="B15116" s="1" t="n">
        <f aca="false">IF(COUNTIF($G$1:$G$12712,G15116&gt;0),0,INDEX($A$1:$A$12712,MATCH(G15116,$G$1:$G$12712,0)))</f>
        <v>7763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3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2318</v>
      </c>
      <c r="B15117" s="1" t="n">
        <f aca="false">IF(COUNTIF($G$1:$G$12712,G15117&gt;0),0,INDEX($A$1:$A$12712,MATCH(G15117,$G$1:$G$12712,0)))</f>
        <v>2318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3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2515</v>
      </c>
      <c r="B15118" s="1" t="n">
        <f aca="false">IF(COUNTIF($G$1:$G$12712,G15118&gt;0),0,INDEX($A$1:$A$12712,MATCH(G15118,$G$1:$G$12712,0)))</f>
        <v>2515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3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2515</v>
      </c>
      <c r="B15119" s="1" t="n">
        <f aca="false">IF(COUNTIF($G$1:$G$12712,G15119&gt;0),0,INDEX($A$1:$A$12712,MATCH(G15119,$G$1:$G$12712,0)))</f>
        <v>2515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3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2516</v>
      </c>
      <c r="B15120" s="1" t="n">
        <f aca="false">IF(COUNTIF($G$1:$G$12712,G15120&gt;0),0,INDEX($A$1:$A$12712,MATCH(G15120,$G$1:$G$12712,0)))</f>
        <v>2516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3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2327</v>
      </c>
      <c r="B15121" s="1" t="n">
        <f aca="false">IF(COUNTIF($G$1:$G$12712,G15121&gt;0),0,INDEX($A$1:$A$12712,MATCH(G15121,$G$1:$G$12712,0)))</f>
        <v>2327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3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2327</v>
      </c>
      <c r="B15122" s="1" t="n">
        <f aca="false">IF(COUNTIF($G$1:$G$12712,G15122&gt;0),0,INDEX($A$1:$A$12712,MATCH(G15122,$G$1:$G$12712,0)))</f>
        <v>2327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3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2327</v>
      </c>
      <c r="B15123" s="1" t="n">
        <f aca="false">IF(COUNTIF($G$1:$G$12712,G15123&gt;0),0,INDEX($A$1:$A$12712,MATCH(G15123,$G$1:$G$12712,0)))</f>
        <v>2327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3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2319</v>
      </c>
      <c r="B15124" s="1" t="n">
        <f aca="false">IF(COUNTIF($G$1:$G$12712,G15124&gt;0),0,INDEX($A$1:$A$12712,MATCH(G15124,$G$1:$G$12712,0)))</f>
        <v>2319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3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11481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7875</v>
      </c>
      <c r="B15126" s="1" t="n">
        <f aca="false">IF(COUNTIF($G$1:$G$12712,G15126&gt;0),0,INDEX($A$1:$A$12712,MATCH(G15126,$G$1:$G$12712,0)))</f>
        <v>7875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3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7742</v>
      </c>
      <c r="B15127" s="1" t="n">
        <f aca="false">IF(COUNTIF($G$1:$G$12712,G15127&gt;0),0,INDEX($A$1:$A$12712,MATCH(G15127,$G$1:$G$12712,0)))</f>
        <v>7742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3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8081</v>
      </c>
      <c r="B15128" s="1" t="n">
        <f aca="false">IF(COUNTIF($G$1:$G$12712,G15128&gt;0),0,INDEX($A$1:$A$12712,MATCH(G15128,$G$1:$G$12712,0)))</f>
        <v>8081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3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2328</v>
      </c>
      <c r="B15129" s="1" t="n">
        <f aca="false">IF(COUNTIF($G$1:$G$12712,G15129&gt;0),0,INDEX($A$1:$A$12712,MATCH(G15129,$G$1:$G$12712,0)))</f>
        <v>2328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3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2328</v>
      </c>
      <c r="B15130" s="1" t="n">
        <f aca="false">IF(COUNTIF($G$1:$G$12712,G15130&gt;0),0,INDEX($A$1:$A$12712,MATCH(G15130,$G$1:$G$12712,0)))</f>
        <v>2328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3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7940</v>
      </c>
      <c r="B15131" s="1" t="n">
        <f aca="false">IF(COUNTIF($G$1:$G$12712,G15131&gt;0),0,INDEX($A$1:$A$12712,MATCH(G15131,$G$1:$G$12712,0)))</f>
        <v>7940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3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7940</v>
      </c>
      <c r="B15132" s="1" t="n">
        <f aca="false">IF(COUNTIF($G$1:$G$12712,G15132&gt;0),0,INDEX($A$1:$A$12712,MATCH(G15132,$G$1:$G$12712,0)))</f>
        <v>7940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3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2663</v>
      </c>
      <c r="B15133" s="1" t="n">
        <f aca="false">IF(COUNTIF($G$1:$G$12712,G15133&gt;0),0,INDEX($A$1:$A$12712,MATCH(G15133,$G$1:$G$12712,0)))</f>
        <v>2663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3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2663</v>
      </c>
      <c r="B15134" s="1" t="n">
        <f aca="false">IF(COUNTIF($G$1:$G$12712,G15134&gt;0),0,INDEX($A$1:$A$12712,MATCH(G15134,$G$1:$G$12712,0)))</f>
        <v>2663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3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2330</v>
      </c>
      <c r="B15135" s="1" t="n">
        <f aca="false">IF(COUNTIF($G$1:$G$12712,G15135&gt;0),0,INDEX($A$1:$A$12712,MATCH(G15135,$G$1:$G$12712,0)))</f>
        <v>2330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3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8178</v>
      </c>
      <c r="B15136" s="1" t="n">
        <f aca="false">IF(COUNTIF($G$1:$G$12712,G15136&gt;0),0,INDEX($A$1:$A$12712,MATCH(G15136,$G$1:$G$12712,0)))</f>
        <v>8178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3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8178</v>
      </c>
      <c r="B15137" s="1" t="n">
        <f aca="false">IF(COUNTIF($G$1:$G$12712,G15137&gt;0),0,INDEX($A$1:$A$12712,MATCH(G15137,$G$1:$G$12712,0)))</f>
        <v>8178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3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2331</v>
      </c>
      <c r="B15138" s="1" t="n">
        <f aca="false">IF(COUNTIF($G$1:$G$12712,G15138&gt;0),0,INDEX($A$1:$A$12712,MATCH(G15138,$G$1:$G$12712,0)))</f>
        <v>2331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3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7859</v>
      </c>
      <c r="B15139" s="1" t="n">
        <f aca="false">IF(COUNTIF($G$1:$G$12712,G15139&gt;0),0,INDEX($A$1:$A$12712,MATCH(G15139,$G$1:$G$12712,0)))</f>
        <v>7859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3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11482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K15140" s="1" t="s">
        <v>17672</v>
      </c>
    </row>
    <row r="15141" customFormat="false" ht="15" hidden="false" customHeight="true" outlineLevel="0" collapsed="false">
      <c r="A15141" s="1" t="n">
        <f aca="false">A15140</f>
        <v>11482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K15141" s="1" t="s">
        <v>17672</v>
      </c>
    </row>
    <row r="15142" customFormat="false" ht="15" hidden="false" customHeight="true" outlineLevel="0" collapsed="false">
      <c r="A15142" s="1" t="n">
        <f aca="false">A15140</f>
        <v>11482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K15142" s="1" t="s">
        <v>17672</v>
      </c>
    </row>
    <row r="15143" customFormat="false" ht="15" hidden="false" customHeight="true" outlineLevel="0" collapsed="false">
      <c r="A15143" s="1" t="n">
        <f aca="false">A15141</f>
        <v>11482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K15143" s="1" t="s">
        <v>17672</v>
      </c>
    </row>
    <row r="15144" customFormat="false" ht="15" hidden="false" customHeight="true" outlineLevel="0" collapsed="false">
      <c r="A15144" s="1" t="n">
        <f aca="false">A15140</f>
        <v>11482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K15144" s="1" t="s">
        <v>17672</v>
      </c>
    </row>
    <row r="15145" customFormat="false" ht="15" hidden="false" customHeight="true" outlineLevel="0" collapsed="false">
      <c r="A15145" s="1" t="n">
        <f aca="false">A15141</f>
        <v>11482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11483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2173</v>
      </c>
      <c r="B15147" s="1" t="n">
        <f aca="false">IF(COUNTIF($G$1:$G$12712,G15147&gt;0),0,INDEX($A$1:$A$12712,MATCH(G15147,$G$1:$G$12712,0)))</f>
        <v>2173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3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2173</v>
      </c>
      <c r="B15148" s="1" t="n">
        <f aca="false">IF(COUNTIF($G$1:$G$12712,G15148&gt;0),0,INDEX($A$1:$A$12712,MATCH(G15148,$G$1:$G$12712,0)))</f>
        <v>2173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3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3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3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3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1164</v>
      </c>
      <c r="B15152" s="1" t="n">
        <f aca="false">IF(COUNTIF($G$1:$G$12712,G15152&gt;0),0,INDEX($A$1:$A$12712,MATCH(G15152,$G$1:$G$12712,0)))</f>
        <v>1164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3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1164</v>
      </c>
      <c r="B15153" s="1" t="n">
        <f aca="false">IF(COUNTIF($G$1:$G$12712,G15153&gt;0),0,INDEX($A$1:$A$12712,MATCH(G15153,$G$1:$G$12712,0)))</f>
        <v>1164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3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1164</v>
      </c>
      <c r="B15154" s="1" t="n">
        <f aca="false">IF(COUNTIF($G$1:$G$12712,G15154&gt;0),0,INDEX($A$1:$A$12712,MATCH(G15154,$G$1:$G$12712,0)))</f>
        <v>1164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3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1103</v>
      </c>
      <c r="B15155" s="1" t="n">
        <f aca="false">IF(COUNTIF($G$1:$G$12712,G15155&gt;0),0,INDEX($A$1:$A$12712,MATCH(G15155,$G$1:$G$12712,0)))</f>
        <v>1103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3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1196</v>
      </c>
      <c r="B15156" s="1" t="n">
        <f aca="false">IF(COUNTIF($G$1:$G$12712,G15156&gt;0),0,INDEX($A$1:$A$12712,MATCH(G15156,$G$1:$G$12712,0)))</f>
        <v>1196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3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2174</v>
      </c>
      <c r="B15157" s="1" t="n">
        <f aca="false">IF(COUNTIF($G$1:$G$12712,G15157&gt;0),0,INDEX($A$1:$A$12712,MATCH(G15157,$G$1:$G$12712,0)))</f>
        <v>2174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3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2174</v>
      </c>
      <c r="B15158" s="1" t="n">
        <f aca="false">IF(COUNTIF($G$1:$G$12712,G15158&gt;0),0,INDEX($A$1:$A$12712,MATCH(G15158,$G$1:$G$12712,0)))</f>
        <v>2174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3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2175</v>
      </c>
      <c r="B15159" s="1" t="n">
        <f aca="false">IF(COUNTIF($G$1:$G$12712,G15159&gt;0),0,INDEX($A$1:$A$12712,MATCH(G15159,$G$1:$G$12712,0)))</f>
        <v>2175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3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2175</v>
      </c>
      <c r="B15160" s="1" t="n">
        <f aca="false">IF(COUNTIF($G$1:$G$12712,G15160&gt;0),0,INDEX($A$1:$A$12712,MATCH(G15160,$G$1:$G$12712,0)))</f>
        <v>2175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3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3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3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11484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3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11485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K15165" s="1" t="s">
        <v>17672</v>
      </c>
    </row>
    <row r="15166" customFormat="false" ht="15" hidden="false" customHeight="true" outlineLevel="0" collapsed="false">
      <c r="A15166" s="1" t="n">
        <f aca="false">A15165</f>
        <v>11485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3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3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3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3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3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3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11486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K15173" s="1" t="s">
        <v>17672</v>
      </c>
    </row>
    <row r="15174" customFormat="false" ht="15" hidden="false" customHeight="true" outlineLevel="0" collapsed="false">
      <c r="A15174" s="1" t="n">
        <f aca="false">A15173</f>
        <v>11486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3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3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1251</v>
      </c>
      <c r="B15177" s="1" t="n">
        <f aca="false">IF(COUNTIF($G$1:$G$12712,G15177&gt;0),0,INDEX($A$1:$A$12712,MATCH(G15177,$G$1:$G$12712,0)))</f>
        <v>1251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3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1511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2499</v>
      </c>
      <c r="B15179" s="1" t="n">
        <f aca="false">IF(COUNTIF($G$1:$G$12712,G15179&gt;0),0,INDEX($A$1:$A$12712,MATCH(G15179,$G$1:$G$12712,0)))</f>
        <v>2499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3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1511</v>
      </c>
      <c r="B15180" s="1" t="n">
        <f aca="false">IF(COUNTIF($G$1:$G$12712,G15180&gt;0),0,INDEX($A$1:$A$12712,MATCH(G15180,$G$1:$G$12712,0)))</f>
        <v>1511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3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1511</v>
      </c>
      <c r="B15181" s="1" t="n">
        <f aca="false">IF(COUNTIF($G$1:$G$12712,G15181&gt;0),0,INDEX($A$1:$A$12712,MATCH(G15181,$G$1:$G$12712,0)))</f>
        <v>1511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3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1511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1511</v>
      </c>
      <c r="B15183" s="1" t="n">
        <f aca="false">IF(COUNTIF($G$1:$G$12712,G15183&gt;0),0,INDEX($A$1:$A$12712,MATCH(G15183,$G$1:$G$12712,0)))</f>
        <v>1511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3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3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3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3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2519</v>
      </c>
      <c r="B15187" s="1" t="n">
        <f aca="false">IF(COUNTIF($G$1:$G$12712,G15187&gt;0),0,INDEX($A$1:$A$12712,MATCH(G15187,$G$1:$G$12712,0)))</f>
        <v>2519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3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2519</v>
      </c>
      <c r="B15188" s="1" t="n">
        <f aca="false">IF(COUNTIF($G$1:$G$12712,G15188&gt;0),0,INDEX($A$1:$A$12712,MATCH(G15188,$G$1:$G$12712,0)))</f>
        <v>2519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3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2499</v>
      </c>
      <c r="B15189" s="1" t="n">
        <f aca="false">IF(COUNTIF($G$1:$G$12712,G15189&gt;0),0,INDEX($A$1:$A$12712,MATCH(G15189,$G$1:$G$12712,0)))</f>
        <v>2499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3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11487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11488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11489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11490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K15193" s="1" t="s">
        <v>17672</v>
      </c>
    </row>
    <row r="15194" customFormat="false" ht="15" hidden="false" customHeight="true" outlineLevel="0" collapsed="false">
      <c r="A15194" s="1" t="n">
        <f aca="false">A3631</f>
        <v>2697</v>
      </c>
      <c r="B15194" s="1" t="n">
        <f aca="false">IF(COUNTIF($G$1:$G$12712,G15194&gt;0),0,INDEX($A$1:$A$12712,MATCH(G15194,$G$1:$G$12712,0)))</f>
        <v>2697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3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11491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1254</v>
      </c>
      <c r="B15196" s="1" t="n">
        <f aca="false">IF(COUNTIF($G$1:$G$12712,G15196&gt;0),0,INDEX($A$1:$A$12712,MATCH(G15196,$G$1:$G$12712,0)))</f>
        <v>1254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3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11492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1254</v>
      </c>
      <c r="B15198" s="1" t="n">
        <f aca="false">IF(COUNTIF($G$1:$G$12712,G15198&gt;0),0,INDEX($A$1:$A$12712,MATCH(G15198,$G$1:$G$12712,0)))</f>
        <v>1254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3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3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11493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3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3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3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3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11494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11495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11496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11497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11498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3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11499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1252</v>
      </c>
      <c r="B15213" s="1" t="n">
        <f aca="false">IF(COUNTIF($G$1:$G$12712,G15213&gt;0),0,INDEX($A$1:$A$12712,MATCH(G15213,$G$1:$G$12712,0)))</f>
        <v>1252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3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11500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8039</v>
      </c>
      <c r="B15215" s="1" t="n">
        <f aca="false">IF(COUNTIF($G$1:$G$12712,G15215&gt;0),0,INDEX($A$1:$A$12712,MATCH(G15215,$G$1:$G$12712,0)))</f>
        <v>8039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3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3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3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11501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3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1156</v>
      </c>
      <c r="B15220" s="1" t="n">
        <f aca="false">IF(COUNTIF($G$1:$G$12712,G15220&gt;0),0,INDEX($A$1:$A$12712,MATCH(G15220,$G$1:$G$12712,0)))</f>
        <v>1156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3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3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1187</v>
      </c>
      <c r="B15222" s="1" t="n">
        <f aca="false">IF(COUNTIF($G$1:$G$12712,G15222&gt;0),0,INDEX($A$1:$A$12712,MATCH(G15222,$G$1:$G$12712,0)))</f>
        <v>1187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3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3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11502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3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2401</v>
      </c>
      <c r="B15226" s="1" t="n">
        <f aca="false">IF(COUNTIF($G$1:$G$12712,G15226&gt;0),0,INDEX($A$1:$A$12712,MATCH(G15226,$G$1:$G$12712,0)))</f>
        <v>2401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3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11503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3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3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2402</v>
      </c>
      <c r="B15230" s="1" t="n">
        <f aca="false">IF(COUNTIF($G$1:$G$12712,G15230&gt;0),0,INDEX($A$1:$A$12712,MATCH(G15230,$G$1:$G$12712,0)))</f>
        <v>2402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3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3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11504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3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1199</v>
      </c>
      <c r="B15234" s="1" t="n">
        <f aca="false">IF(COUNTIF($G$1:$G$12712,G15234&gt;0),0,INDEX($A$1:$A$12712,MATCH(G15234,$G$1:$G$12712,0)))</f>
        <v>1199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3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3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1133</v>
      </c>
      <c r="B15236" s="1" t="n">
        <f aca="false">IF(COUNTIF($G$1:$G$12712,G15236&gt;0),0,INDEX($A$1:$A$12712,MATCH(G15236,$G$1:$G$12712,0)))</f>
        <v>1133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3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1199</v>
      </c>
      <c r="B15237" s="1" t="n">
        <f aca="false">IF(COUNTIF($G$1:$G$12712,G15237&gt;0),0,INDEX($A$1:$A$12712,MATCH(G15237,$G$1:$G$12712,0)))</f>
        <v>1199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3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4405</v>
      </c>
      <c r="B15238" s="1" t="n">
        <f aca="false">IF(COUNTIF($G$1:$G$12712,G15238&gt;0),0,INDEX($A$1:$A$12712,MATCH(G15238,$G$1:$G$12712,0)))</f>
        <v>4405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3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7972</v>
      </c>
      <c r="B15239" s="1" t="n">
        <f aca="false">IF(COUNTIF($G$1:$G$12712,G15239&gt;0),0,INDEX($A$1:$A$12712,MATCH(G15239,$G$1:$G$12712,0)))</f>
        <v>7972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3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4482</v>
      </c>
      <c r="B15240" s="1" t="n">
        <f aca="false">IF(COUNTIF($G$1:$G$12712,G15240&gt;0),0,INDEX($A$1:$A$12712,MATCH(G15240,$G$1:$G$12712,0)))</f>
        <v>4482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3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7885</v>
      </c>
      <c r="B15241" s="1" t="n">
        <f aca="false">IF(COUNTIF($G$1:$G$12712,G15241&gt;0),0,INDEX($A$1:$A$12712,MATCH(G15241,$G$1:$G$12712,0)))</f>
        <v>7885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3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3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3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3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3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3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1133</v>
      </c>
      <c r="B15247" s="1" t="n">
        <f aca="false">IF(COUNTIF($G$1:$G$12712,G15247&gt;0),0,INDEX($A$1:$A$12712,MATCH(G15247,$G$1:$G$12712,0)))</f>
        <v>1133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3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1133</v>
      </c>
      <c r="B15248" s="1" t="n">
        <f aca="false">IF(COUNTIF($G$1:$G$12712,G15248&gt;0),0,INDEX($A$1:$A$12712,MATCH(G15248,$G$1:$G$12712,0)))</f>
        <v>1133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3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2655</v>
      </c>
      <c r="B15249" s="1" t="n">
        <f aca="false">IF(COUNTIF($G$1:$G$12712,G15249&gt;0),0,INDEX($A$1:$A$12712,MATCH(G15249,$G$1:$G$12712,0)))</f>
        <v>2655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3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3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3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1199</v>
      </c>
      <c r="B15252" s="1" t="n">
        <f aca="false">IF(COUNTIF($G$1:$G$12712,G15252&gt;0),0,INDEX($A$1:$A$12712,MATCH(G15252,$G$1:$G$12712,0)))</f>
        <v>1199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3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4405</v>
      </c>
      <c r="B15253" s="1" t="n">
        <f aca="false">IF(COUNTIF($G$1:$G$12712,G15253&gt;0),0,INDEX($A$1:$A$12712,MATCH(G15253,$G$1:$G$12712,0)))</f>
        <v>4405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3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4405</v>
      </c>
      <c r="B15254" s="1" t="n">
        <f aca="false">IF(COUNTIF($G$1:$G$12712,G15254&gt;0),0,INDEX($A$1:$A$12712,MATCH(G15254,$G$1:$G$12712,0)))</f>
        <v>4405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3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7972</v>
      </c>
      <c r="B15255" s="1" t="n">
        <f aca="false">IF(COUNTIF($G$1:$G$12712,G15255&gt;0),0,INDEX($A$1:$A$12712,MATCH(G15255,$G$1:$G$12712,0)))</f>
        <v>7972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3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7972</v>
      </c>
      <c r="B15256" s="1" t="n">
        <f aca="false">IF(COUNTIF($G$1:$G$12712,G15256&gt;0),0,INDEX($A$1:$A$12712,MATCH(G15256,$G$1:$G$12712,0)))</f>
        <v>7972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3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11505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11506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11507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3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1119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11508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11509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7702</v>
      </c>
      <c r="B15264" s="1" t="n">
        <f aca="false">IF(COUNTIF($G$1:$G$12712,G15264&gt;0),0,INDEX($A$1:$A$12712,MATCH(G15264,$G$1:$G$12712,0)))</f>
        <v>7702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3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7899</v>
      </c>
      <c r="B15265" s="1" t="n">
        <f aca="false">IF(COUNTIF($G$1:$G$12712,G15265&gt;0),0,INDEX($A$1:$A$12712,MATCH(G15265,$G$1:$G$12712,0)))</f>
        <v>7899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3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1825</v>
      </c>
      <c r="B15266" s="1" t="n">
        <f aca="false">IF(COUNTIF($G$1:$G$12712,G15266&gt;0),0,INDEX($A$1:$A$12712,MATCH(G15266,$G$1:$G$12712,0)))</f>
        <v>1825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3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3031</v>
      </c>
      <c r="B15267" s="1" t="n">
        <f aca="false">IF(COUNTIF($G$1:$G$12712,G15267&gt;0),0,INDEX($A$1:$A$12712,MATCH(G15267,$G$1:$G$12712,0)))</f>
        <v>3031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3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1826</v>
      </c>
      <c r="B15268" s="1" t="n">
        <f aca="false">IF(COUNTIF($G$1:$G$12712,G15268&gt;0),0,INDEX($A$1:$A$12712,MATCH(G15268,$G$1:$G$12712,0)))</f>
        <v>1826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3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1827</v>
      </c>
      <c r="B15269" s="1" t="n">
        <f aca="false">IF(COUNTIF($G$1:$G$12712,G15269&gt;0),0,INDEX($A$1:$A$12712,MATCH(G15269,$G$1:$G$12712,0)))</f>
        <v>1827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3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2577</v>
      </c>
      <c r="B15270" s="1" t="n">
        <f aca="false">IF(COUNTIF($G$1:$G$12712,G15270&gt;0),0,INDEX($A$1:$A$12712,MATCH(G15270,$G$1:$G$12712,0)))</f>
        <v>2577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3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11510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1828</v>
      </c>
      <c r="B15272" s="1" t="n">
        <f aca="false">IF(COUNTIF($G$1:$G$12712,G15272&gt;0),0,INDEX($A$1:$A$12712,MATCH(G15272,$G$1:$G$12712,0)))</f>
        <v>1828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3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11511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2578</v>
      </c>
      <c r="B15274" s="1" t="n">
        <f aca="false">IF(COUNTIF($G$1:$G$12712,G15274&gt;0),0,INDEX($A$1:$A$12712,MATCH(G15274,$G$1:$G$12712,0)))</f>
        <v>2578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3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3200</v>
      </c>
      <c r="B15275" s="1" t="n">
        <f aca="false">IF(COUNTIF($G$1:$G$12712,G15275&gt;0),0,INDEX($A$1:$A$12712,MATCH(G15275,$G$1:$G$12712,0)))</f>
        <v>3200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3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3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3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3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3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3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3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3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1498</v>
      </c>
      <c r="B15283" s="1" t="n">
        <f aca="false">IF(COUNTIF($G$1:$G$12712,G15283&gt;0),0,INDEX($A$1:$A$12712,MATCH(G15283,$G$1:$G$12712,0)))</f>
        <v>1498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3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1829</v>
      </c>
      <c r="B15284" s="1" t="n">
        <f aca="false">IF(COUNTIF($G$1:$G$12712,G15284&gt;0),0,INDEX($A$1:$A$12712,MATCH(G15284,$G$1:$G$12712,0)))</f>
        <v>1829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3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11512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11513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2579</v>
      </c>
      <c r="B15287" s="1" t="n">
        <f aca="false">IF(COUNTIF($G$1:$G$12712,G15287&gt;0),0,INDEX($A$1:$A$12712,MATCH(G15287,$G$1:$G$12712,0)))</f>
        <v>2579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3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11510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1832</v>
      </c>
      <c r="B15289" s="1" t="n">
        <f aca="false">IF(COUNTIF($G$1:$G$12712,G15289&gt;0),0,INDEX($A$1:$A$12712,MATCH(G15289,$G$1:$G$12712,0)))</f>
        <v>1832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3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3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3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11514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11515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11516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11517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11518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11519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2427</v>
      </c>
      <c r="B15298" s="1" t="n">
        <f aca="false">IF(COUNTIF($G$1:$G$12712,G15298&gt;0),0,INDEX($A$1:$A$12712,MATCH(G15298,$G$1:$G$12712,0)))</f>
        <v>2427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3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3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11520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3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3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3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3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3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11521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3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3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3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3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3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1848</v>
      </c>
      <c r="B15312" s="1" t="n">
        <f aca="false">IF(COUNTIF($G$1:$G$12712,G15312&gt;0),0,INDEX($A$1:$A$12712,MATCH(G15312,$G$1:$G$12712,0)))</f>
        <v>1848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3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3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8903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K15314" s="1" t="s">
        <v>17672</v>
      </c>
    </row>
    <row r="15315" customFormat="false" ht="15" hidden="false" customHeight="true" outlineLevel="0" collapsed="false">
      <c r="A15315" s="1" t="n">
        <f aca="false">A10348</f>
        <v>8903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K15315" s="1" t="s">
        <v>17672</v>
      </c>
    </row>
    <row r="15316" customFormat="false" ht="15" hidden="false" customHeight="true" outlineLevel="0" collapsed="false">
      <c r="A15316" s="1" t="n">
        <f aca="false">A10348</f>
        <v>8903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K15316" s="1" t="s">
        <v>17672</v>
      </c>
    </row>
    <row r="15317" customFormat="false" ht="15" hidden="false" customHeight="true" outlineLevel="0" collapsed="false">
      <c r="A15317" s="1" t="n">
        <f aca="false">A10348</f>
        <v>8903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K15317" s="1" t="s">
        <v>17672</v>
      </c>
    </row>
    <row r="15318" customFormat="false" ht="15" hidden="false" customHeight="true" outlineLevel="0" collapsed="false">
      <c r="A15318" s="1" t="n">
        <f aca="false">A10348</f>
        <v>8903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3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3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3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3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3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3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3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3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11522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K15327" s="1" t="s">
        <v>17672</v>
      </c>
    </row>
    <row r="15328" customFormat="false" ht="15" hidden="false" customHeight="true" outlineLevel="0" collapsed="false">
      <c r="A15328" s="1" t="n">
        <f aca="false">A15327</f>
        <v>11522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K15328" s="1" t="s">
        <v>17672</v>
      </c>
    </row>
    <row r="15329" customFormat="false" ht="15" hidden="false" customHeight="true" outlineLevel="0" collapsed="false">
      <c r="A15329" s="1" t="n">
        <f aca="false">A15327</f>
        <v>11522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K15329" s="1" t="s">
        <v>17672</v>
      </c>
    </row>
    <row r="15330" customFormat="false" ht="15" hidden="false" customHeight="true" outlineLevel="0" collapsed="false">
      <c r="A15330" s="1" t="n">
        <f aca="false">A15327</f>
        <v>11522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K15330" s="1" t="s">
        <v>17672</v>
      </c>
    </row>
    <row r="15331" customFormat="false" ht="15" hidden="false" customHeight="true" outlineLevel="0" collapsed="false">
      <c r="A15331" s="1" t="n">
        <f aca="false">A15327</f>
        <v>11522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3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3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3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3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3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3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2429</v>
      </c>
      <c r="B15338" s="1" t="n">
        <f aca="false">IF(COUNTIF($G$1:$G$12712,G15338&gt;0),0,INDEX($A$1:$A$12712,MATCH(G15338,$G$1:$G$12712,0)))</f>
        <v>2429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3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2429</v>
      </c>
      <c r="B15339" s="1" t="n">
        <f aca="false">IF(COUNTIF($G$1:$G$12712,G15339&gt;0),0,INDEX($A$1:$A$12712,MATCH(G15339,$G$1:$G$12712,0)))</f>
        <v>2429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3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3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3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3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3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3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1200</v>
      </c>
      <c r="B15345" s="1" t="n">
        <f aca="false">IF(COUNTIF($G$1:$G$12712,G15345&gt;0),0,INDEX($A$1:$A$12712,MATCH(G15345,$G$1:$G$12712,0)))</f>
        <v>1200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3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1200</v>
      </c>
      <c r="B15346" s="1" t="n">
        <f aca="false">IF(COUNTIF($G$1:$G$12712,G15346&gt;0),0,INDEX($A$1:$A$12712,MATCH(G15346,$G$1:$G$12712,0)))</f>
        <v>1200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3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3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3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3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3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3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3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3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3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3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3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1200</v>
      </c>
      <c r="B15357" s="1" t="n">
        <f aca="false">IF(COUNTIF($G$1:$G$12712,G15357&gt;0),0,INDEX($A$1:$A$12712,MATCH(G15357,$G$1:$G$12712,0)))</f>
        <v>1200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3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3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3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1200</v>
      </c>
      <c r="B15360" s="1" t="n">
        <f aca="false">IF(COUNTIF($G$1:$G$12712,G15360&gt;0),0,INDEX($A$1:$A$12712,MATCH(G15360,$G$1:$G$12712,0)))</f>
        <v>1200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3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1200</v>
      </c>
      <c r="B15361" s="1" t="n">
        <f aca="false">IF(COUNTIF($G$1:$G$12712,G15361&gt;0),0,INDEX($A$1:$A$12712,MATCH(G15361,$G$1:$G$12712,0)))</f>
        <v>1200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3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1200</v>
      </c>
      <c r="B15362" s="1" t="n">
        <f aca="false">IF(COUNTIF($G$1:$G$12712,G15362&gt;0),0,INDEX($A$1:$A$12712,MATCH(G15362,$G$1:$G$12712,0)))</f>
        <v>1200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3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3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3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3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3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3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3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3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3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3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3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3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3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3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11523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11524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3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3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3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3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3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3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1227</v>
      </c>
      <c r="B15384" s="1" t="n">
        <f aca="false">IF(COUNTIF($G$1:$G$12712,G15384&gt;0),0,INDEX($A$1:$A$12712,MATCH(G15384,$G$1:$G$12712,0)))</f>
        <v>1227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3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1227</v>
      </c>
      <c r="B15385" s="1" t="n">
        <f aca="false">IF(COUNTIF($G$1:$G$12712,G15385&gt;0),0,INDEX($A$1:$A$12712,MATCH(G15385,$G$1:$G$12712,0)))</f>
        <v>1227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3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9336</v>
      </c>
      <c r="B15386" s="1" t="n">
        <f aca="false">IF(COUNTIF($G$1:$G$12712,G15386&gt;0),0,INDEX($A$1:$A$12712,MATCH(G15386,$G$1:$G$12712,0)))</f>
        <v>9336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3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9336</v>
      </c>
      <c r="B15387" s="1" t="n">
        <f aca="false">IF(COUNTIF($G$1:$G$12712,G15387&gt;0),0,INDEX($A$1:$A$12712,MATCH(G15387,$G$1:$G$12712,0)))</f>
        <v>9336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3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11525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3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3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3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3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3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3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1849</v>
      </c>
      <c r="B15395" s="1" t="n">
        <f aca="false">IF(COUNTIF($G$1:$G$12712,G15395&gt;0),0,INDEX($A$1:$A$12712,MATCH(G15395,$G$1:$G$12712,0)))</f>
        <v>1849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3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11526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K15396" s="1" t="s">
        <v>17672</v>
      </c>
    </row>
    <row r="15397" customFormat="false" ht="15" hidden="false" customHeight="true" outlineLevel="0" collapsed="false">
      <c r="A15397" s="1" t="n">
        <f aca="false">A15396</f>
        <v>11526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K15397" s="1" t="s">
        <v>17672</v>
      </c>
    </row>
    <row r="15398" customFormat="false" ht="15" hidden="false" customHeight="true" outlineLevel="0" collapsed="false">
      <c r="A15398" s="1" t="n">
        <f aca="false">A15396</f>
        <v>11526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K15398" s="1" t="s">
        <v>17672</v>
      </c>
    </row>
    <row r="15399" customFormat="false" ht="15" hidden="false" customHeight="true" outlineLevel="0" collapsed="false">
      <c r="A15399" s="1" t="n">
        <f aca="false">A15396</f>
        <v>11526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3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3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3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3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3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3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3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3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3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3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3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3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3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3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3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3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3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3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3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3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3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3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3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3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3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3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3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3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3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3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3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3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3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3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3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3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3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3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3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3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11527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11528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11529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4968</v>
      </c>
      <c r="B15443" s="1" t="n">
        <f aca="false">IF(COUNTIF($G$1:$G$12712,G15443&gt;0),0,INDEX($A$1:$A$12712,MATCH(G15443,$G$1:$G$12712,0)))</f>
        <v>4968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3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4968</v>
      </c>
      <c r="B15444" s="1" t="n">
        <f aca="false">IF(COUNTIF($G$1:$G$12712,G15444&gt;0),0,INDEX($A$1:$A$12712,MATCH(G15444,$G$1:$G$12712,0)))</f>
        <v>4968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3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1152</v>
      </c>
      <c r="B15445" s="1" t="n">
        <f aca="false">IF(COUNTIF($G$1:$G$12712,G15445&gt;0),0,INDEX($A$1:$A$12712,MATCH(G15445,$G$1:$G$12712,0)))</f>
        <v>1152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3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1152</v>
      </c>
      <c r="B15446" s="1" t="n">
        <f aca="false">IF(COUNTIF($G$1:$G$12712,G15446&gt;0),0,INDEX($A$1:$A$12712,MATCH(G15446,$G$1:$G$12712,0)))</f>
        <v>1152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3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3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3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3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3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11530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K15451" s="1" t="s">
        <v>17672</v>
      </c>
    </row>
    <row r="15452" customFormat="false" ht="15" hidden="false" customHeight="true" outlineLevel="0" collapsed="false">
      <c r="A15452" s="1" t="n">
        <f aca="false">A15451</f>
        <v>11530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3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3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3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3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3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3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3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3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3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3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3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3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3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3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3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3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11531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11532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11533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K15471" s="1" t="s">
        <v>17672</v>
      </c>
    </row>
    <row r="15472" customFormat="false" ht="15" hidden="false" customHeight="true" outlineLevel="0" collapsed="false">
      <c r="A15472" s="1" t="n">
        <f aca="false">A15471</f>
        <v>11533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3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3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3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3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3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3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8239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K15479" s="1" t="s">
        <v>17672</v>
      </c>
    </row>
    <row r="15480" customFormat="false" ht="15" hidden="false" customHeight="true" outlineLevel="0" collapsed="false">
      <c r="A15480" s="1" t="n">
        <f aca="false">A3360</f>
        <v>2431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11534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1152</v>
      </c>
      <c r="B15482" s="1" t="n">
        <f aca="false">IF(COUNTIF($G$1:$G$12712,G15482&gt;0),0,INDEX($A$1:$A$12712,MATCH(G15482,$G$1:$G$12712,0)))</f>
        <v>1152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3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1152</v>
      </c>
      <c r="B15483" s="1" t="n">
        <f aca="false">IF(COUNTIF($G$1:$G$12712,G15483&gt;0),0,INDEX($A$1:$A$12712,MATCH(G15483,$G$1:$G$12712,0)))</f>
        <v>1152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3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1152</v>
      </c>
      <c r="B15484" s="1" t="n">
        <f aca="false">IF(COUNTIF($G$1:$G$12712,G15484&gt;0),0,INDEX($A$1:$A$12712,MATCH(G15484,$G$1:$G$12712,0)))</f>
        <v>1152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3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1152</v>
      </c>
      <c r="B15485" s="1" t="n">
        <f aca="false">IF(COUNTIF($G$1:$G$12712,G15485&gt;0),0,INDEX($A$1:$A$12712,MATCH(G15485,$G$1:$G$12712,0)))</f>
        <v>1152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3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2433</v>
      </c>
      <c r="B15486" s="1" t="n">
        <f aca="false">IF(COUNTIF($G$1:$G$12712,G15486&gt;0),0,INDEX($A$1:$A$12712,MATCH(G15486,$G$1:$G$12712,0)))</f>
        <v>2433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3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11535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3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11536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11537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3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3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3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3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3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11538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3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3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3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11539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3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3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11540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1271</v>
      </c>
      <c r="B15504" s="1" t="n">
        <f aca="false">IF(COUNTIF($G$1:$G$12712,G15504&gt;0),0,INDEX($A$1:$A$12712,MATCH(G15504,$G$1:$G$12712,0)))</f>
        <v>1271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3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11541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1760</v>
      </c>
      <c r="B15506" s="1" t="n">
        <f aca="false">IF(COUNTIF($G$1:$G$12712,G15506&gt;0),0,INDEX($A$1:$A$12712,MATCH(G15506,$G$1:$G$12712,0)))</f>
        <v>1760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3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2657</v>
      </c>
      <c r="B15507" s="1" t="n">
        <f aca="false">IF(COUNTIF($G$1:$G$12712,G15507&gt;0),0,INDEX($A$1:$A$12712,MATCH(G15507,$G$1:$G$12712,0)))</f>
        <v>2657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3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1761</v>
      </c>
      <c r="B15508" s="1" t="n">
        <f aca="false">IF(COUNTIF($G$1:$G$12712,G15508&gt;0),0,INDEX($A$1:$A$12712,MATCH(G15508,$G$1:$G$12712,0)))</f>
        <v>1761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3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1761</v>
      </c>
      <c r="B15509" s="1" t="n">
        <f aca="false">IF(COUNTIF($G$1:$G$12712,G15509&gt;0),0,INDEX($A$1:$A$12712,MATCH(G15509,$G$1:$G$12712,0)))</f>
        <v>1761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3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1761</v>
      </c>
      <c r="B15510" s="1" t="n">
        <f aca="false">IF(COUNTIF($G$1:$G$12712,G15510&gt;0),0,INDEX($A$1:$A$12712,MATCH(G15510,$G$1:$G$12712,0)))</f>
        <v>1761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3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1761</v>
      </c>
      <c r="B15511" s="1" t="n">
        <f aca="false">IF(COUNTIF($G$1:$G$12712,G15511&gt;0),0,INDEX($A$1:$A$12712,MATCH(G15511,$G$1:$G$12712,0)))</f>
        <v>1761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3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1761</v>
      </c>
      <c r="B15512" s="1" t="n">
        <f aca="false">IF(COUNTIF($G$1:$G$12712,G15512&gt;0),0,INDEX($A$1:$A$12712,MATCH(G15512,$G$1:$G$12712,0)))</f>
        <v>1761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3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11542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1762</v>
      </c>
      <c r="B15514" s="1" t="n">
        <f aca="false">IF(COUNTIF($G$1:$G$12712,G15514&gt;0),0,INDEX($A$1:$A$12712,MATCH(G15514,$G$1:$G$12712,0)))</f>
        <v>1762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3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2673</v>
      </c>
      <c r="B15515" s="1" t="n">
        <f aca="false">IF(COUNTIF($G$1:$G$12712,G15515&gt;0),0,INDEX($A$1:$A$12712,MATCH(G15515,$G$1:$G$12712,0)))</f>
        <v>2673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3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11543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11544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3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11545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2499</v>
      </c>
      <c r="B15520" s="1" t="n">
        <f aca="false">IF(COUNTIF($G$1:$G$12712,G15520&gt;0),0,INDEX($A$1:$A$12712,MATCH(G15520,$G$1:$G$12712,0)))</f>
        <v>2499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3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2454</v>
      </c>
      <c r="B15521" s="1" t="n">
        <f aca="false">IF(COUNTIF($G$1:$G$12712,G15521&gt;0),0,INDEX($A$1:$A$12712,MATCH(G15521,$G$1:$G$12712,0)))</f>
        <v>2454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3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11546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1775</v>
      </c>
      <c r="B15523" s="1" t="n">
        <f aca="false">IF(COUNTIF($G$1:$G$12712,G15523&gt;0),0,INDEX($A$1:$A$12712,MATCH(G15523,$G$1:$G$12712,0)))</f>
        <v>1775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3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1776</v>
      </c>
      <c r="B15524" s="1" t="n">
        <f aca="false">IF(COUNTIF($G$1:$G$12712,G15524&gt;0),0,INDEX($A$1:$A$12712,MATCH(G15524,$G$1:$G$12712,0)))</f>
        <v>1776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3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11092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8096</v>
      </c>
      <c r="B15526" s="1" t="n">
        <f aca="false">IF(COUNTIF($G$1:$G$12712,G15526&gt;0),0,INDEX($A$1:$A$12712,MATCH(G15526,$G$1:$G$12712,0)))</f>
        <v>8096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3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1777</v>
      </c>
      <c r="B15527" s="1" t="n">
        <f aca="false">IF(COUNTIF($G$1:$G$12712,G15527&gt;0),0,INDEX($A$1:$A$12712,MATCH(G15527,$G$1:$G$12712,0)))</f>
        <v>1777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3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1778</v>
      </c>
      <c r="B15528" s="1" t="n">
        <f aca="false">IF(COUNTIF($G$1:$G$12712,G15528&gt;0),0,INDEX($A$1:$A$12712,MATCH(G15528,$G$1:$G$12712,0)))</f>
        <v>1778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3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1780</v>
      </c>
      <c r="B15529" s="1" t="n">
        <f aca="false">IF(COUNTIF($G$1:$G$12712,G15529&gt;0),0,INDEX($A$1:$A$12712,MATCH(G15529,$G$1:$G$12712,0)))</f>
        <v>1780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3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1780</v>
      </c>
      <c r="B15530" s="1" t="n">
        <f aca="false">IF(COUNTIF($G$1:$G$12712,G15530&gt;0),0,INDEX($A$1:$A$12712,MATCH(G15530,$G$1:$G$12712,0)))</f>
        <v>1780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3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7905</v>
      </c>
      <c r="B15531" s="1" t="n">
        <f aca="false">IF(COUNTIF($G$1:$G$12712,G15531&gt;0),0,INDEX($A$1:$A$12712,MATCH(G15531,$G$1:$G$12712,0)))</f>
        <v>7905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3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1781</v>
      </c>
      <c r="B15532" s="1" t="n">
        <f aca="false">IF(COUNTIF($G$1:$G$12712,G15532&gt;0),0,INDEX($A$1:$A$12712,MATCH(G15532,$G$1:$G$12712,0)))</f>
        <v>1781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3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1782</v>
      </c>
      <c r="B15533" s="1" t="n">
        <f aca="false">IF(COUNTIF($G$1:$G$12712,G15533&gt;0),0,INDEX($A$1:$A$12712,MATCH(G15533,$G$1:$G$12712,0)))</f>
        <v>1782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3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1783</v>
      </c>
      <c r="B15534" s="1" t="n">
        <f aca="false">IF(COUNTIF($G$1:$G$12712,G15534&gt;0),0,INDEX($A$1:$A$12712,MATCH(G15534,$G$1:$G$12712,0)))</f>
        <v>1783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3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7816</v>
      </c>
      <c r="B15535" s="1" t="n">
        <f aca="false">IF(COUNTIF($G$1:$G$12712,G15535&gt;0),0,INDEX($A$1:$A$12712,MATCH(G15535,$G$1:$G$12712,0)))</f>
        <v>7816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3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1784</v>
      </c>
      <c r="B15536" s="1" t="n">
        <f aca="false">IF(COUNTIF($G$1:$G$12712,G15536&gt;0),0,INDEX($A$1:$A$12712,MATCH(G15536,$G$1:$G$12712,0)))</f>
        <v>1784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3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11093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K15537" s="1" t="s">
        <v>17672</v>
      </c>
    </row>
    <row r="15538" customFormat="false" ht="15" hidden="false" customHeight="true" outlineLevel="0" collapsed="false">
      <c r="A15538" s="1" t="n">
        <f aca="false">A12979</f>
        <v>11097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1785</v>
      </c>
      <c r="B15539" s="1" t="n">
        <f aca="false">IF(COUNTIF($G$1:$G$12712,G15539&gt;0),0,INDEX($A$1:$A$12712,MATCH(G15539,$G$1:$G$12712,0)))</f>
        <v>1785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3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1786</v>
      </c>
      <c r="B15540" s="1" t="n">
        <f aca="false">IF(COUNTIF($G$1:$G$12712,G15540&gt;0),0,INDEX($A$1:$A$12712,MATCH(G15540,$G$1:$G$12712,0)))</f>
        <v>1786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3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11098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1787</v>
      </c>
      <c r="B15542" s="1" t="n">
        <f aca="false">IF(COUNTIF($G$1:$G$12712,G15542&gt;0),0,INDEX($A$1:$A$12712,MATCH(G15542,$G$1:$G$12712,0)))</f>
        <v>1787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3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1569</v>
      </c>
      <c r="B15543" s="1" t="n">
        <f aca="false">IF(COUNTIF($G$1:$G$12712,G15543&gt;0),0,INDEX($A$1:$A$12712,MATCH(G15543,$G$1:$G$12712,0)))</f>
        <v>1569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3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1788</v>
      </c>
      <c r="B15544" s="1" t="n">
        <f aca="false">IF(COUNTIF($G$1:$G$12712,G15544&gt;0),0,INDEX($A$1:$A$12712,MATCH(G15544,$G$1:$G$12712,0)))</f>
        <v>1788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3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11099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K15545" s="1" t="s">
        <v>17672</v>
      </c>
    </row>
    <row r="15546" customFormat="false" ht="15" hidden="false" customHeight="true" outlineLevel="0" collapsed="false">
      <c r="A15546" s="1" t="n">
        <f aca="false">A13001</f>
        <v>11100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1789</v>
      </c>
      <c r="B15547" s="1" t="n">
        <f aca="false">IF(COUNTIF($G$1:$G$12712,G15547&gt;0),0,INDEX($A$1:$A$12712,MATCH(G15547,$G$1:$G$12712,0)))</f>
        <v>1789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3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1790</v>
      </c>
      <c r="B15548" s="1" t="n">
        <f aca="false">IF(COUNTIF($G$1:$G$12712,G15548&gt;0),0,INDEX($A$1:$A$12712,MATCH(G15548,$G$1:$G$12712,0)))</f>
        <v>1790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3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11101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3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3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1791</v>
      </c>
      <c r="B15552" s="1" t="n">
        <f aca="false">IF(COUNTIF($G$1:$G$12712,G15552&gt;0),0,INDEX($A$1:$A$12712,MATCH(G15552,$G$1:$G$12712,0)))</f>
        <v>1791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3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1792</v>
      </c>
      <c r="B15553" s="1" t="n">
        <f aca="false">IF(COUNTIF($G$1:$G$12712,G15553&gt;0),0,INDEX($A$1:$A$12712,MATCH(G15553,$G$1:$G$12712,0)))</f>
        <v>1792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3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1793</v>
      </c>
      <c r="B15554" s="1" t="n">
        <f aca="false">IF(COUNTIF($G$1:$G$12712,G15554&gt;0),0,INDEX($A$1:$A$12712,MATCH(G15554,$G$1:$G$12712,0)))</f>
        <v>1793</v>
      </c>
      <c r="C15554" s="1" t="str">
        <f aca="false">IF(H15554="",F15554,H15554)</f>
        <v>Williams Hydro</v>
      </c>
      <c r="D15554" s="1" t="n">
        <v>351</v>
      </c>
      <c r="E15554" s="13" t="s">
        <v>1517</v>
      </c>
      <c r="F15554" s="5" t="s">
        <v>17989</v>
      </c>
      <c r="G15554" s="1" t="n">
        <v>1510</v>
      </c>
      <c r="H15554" s="3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3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3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3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3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11547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K15559" s="1" t="s">
        <v>17672</v>
      </c>
    </row>
    <row r="15560" customFormat="false" ht="15" hidden="false" customHeight="true" outlineLevel="0" collapsed="false">
      <c r="A15560" s="1" t="n">
        <f aca="false">A15559</f>
        <v>11547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4245</v>
      </c>
      <c r="B15561" s="1" t="n">
        <f aca="false">IF(COUNTIF($G$1:$G$12712,G15561&gt;0),0,INDEX($A$1:$A$12712,MATCH(G15561,$G$1:$G$12712,0)))</f>
        <v>4245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3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11309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3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1088</v>
      </c>
      <c r="B15563" s="1" t="n">
        <f aca="false">IF(COUNTIF($G$1:$G$12712,G15563&gt;0),0,INDEX($A$1:$A$12712,MATCH(G15563,$G$1:$G$12712,0)))</f>
        <v>1088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3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4377</v>
      </c>
      <c r="B15564" s="1" t="n">
        <f aca="false">IF(COUNTIF($G$1:$G$12712,G15564&gt;0),0,INDEX($A$1:$A$12712,MATCH(G15564,$G$1:$G$12712,0)))</f>
        <v>4377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3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11548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11549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11550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K15567" s="1" t="s">
        <v>17672</v>
      </c>
    </row>
    <row r="15568" customFormat="false" ht="15" hidden="false" customHeight="true" outlineLevel="0" collapsed="false">
      <c r="A15568" s="1" t="n">
        <f aca="false">A4197</f>
        <v>3255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3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3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3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3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3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1339</v>
      </c>
      <c r="B15574" s="1" t="n">
        <f aca="false">IF(COUNTIF($G$1:$G$12712,G15574&gt;0),0,INDEX($A$1:$A$12712,MATCH(G15574,$G$1:$G$12712,0)))</f>
        <v>1339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3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11551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11552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11553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2389</v>
      </c>
      <c r="B15578" s="1" t="n">
        <f aca="false">IF(COUNTIF($G$1:$G$12712,G15578&gt;0),0,INDEX($A$1:$A$12712,MATCH(G15578,$G$1:$G$12712,0)))</f>
        <v>2389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3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2389</v>
      </c>
      <c r="B15579" s="1" t="n">
        <f aca="false">IF(COUNTIF($G$1:$G$12712,G15579&gt;0),0,INDEX($A$1:$A$12712,MATCH(G15579,$G$1:$G$12712,0)))</f>
        <v>2389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3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11554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11555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11556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11557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2388</v>
      </c>
      <c r="B15584" s="1" t="n">
        <f aca="false">IF(COUNTIF($G$1:$G$12712,G15584&gt;0),0,INDEX($A$1:$A$12712,MATCH(G15584,$G$1:$G$12712,0)))</f>
        <v>2388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3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2388</v>
      </c>
      <c r="B15585" s="1" t="n">
        <f aca="false">IF(COUNTIF($G$1:$G$12712,G15585&gt;0),0,INDEX($A$1:$A$12712,MATCH(G15585,$G$1:$G$12712,0)))</f>
        <v>2388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3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11558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11559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11560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11561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1535</v>
      </c>
      <c r="B15590" s="1" t="n">
        <f aca="false">IF(COUNTIF($G$1:$G$12712,G15590&gt;0),0,INDEX($A$1:$A$12712,MATCH(G15590,$G$1:$G$12712,0)))</f>
        <v>1535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3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1535</v>
      </c>
      <c r="B15591" s="1" t="n">
        <f aca="false">IF(COUNTIF($G$1:$G$12712,G15591&gt;0),0,INDEX($A$1:$A$12712,MATCH(G15591,$G$1:$G$12712,0)))</f>
        <v>1535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3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11562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2883</v>
      </c>
      <c r="B15593" s="1" t="n">
        <f aca="false">IF(COUNTIF($G$1:$G$12712,G15593&gt;0),0,INDEX($A$1:$A$12712,MATCH(G15593,$G$1:$G$12712,0)))</f>
        <v>2883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3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1874</v>
      </c>
      <c r="B15594" s="1" t="n">
        <f aca="false">IF(COUNTIF($G$1:$G$12712,G15594&gt;0),0,INDEX($A$1:$A$12712,MATCH(G15594,$G$1:$G$12712,0)))</f>
        <v>1874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3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9581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11563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11564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11565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3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3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188</v>
      </c>
      <c r="B15601" s="1" t="n">
        <f aca="false">IF(COUNTIF($G$1:$G$12712,G15601&gt;0),0,INDEX($A$1:$A$12712,MATCH(G15601,$G$1:$G$12712,0)))</f>
        <v>188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3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11566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3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11567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11568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1175</v>
      </c>
      <c r="B15606" s="1" t="n">
        <f aca="false">IF(COUNTIF($G$1:$G$12712,G15606&gt;0),0,INDEX($A$1:$A$12712,MATCH(G15606,$G$1:$G$12712,0)))</f>
        <v>1175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3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3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3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11569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11570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11571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K15611" s="1" t="s">
        <v>17672</v>
      </c>
    </row>
    <row r="15612" customFormat="false" ht="15" hidden="false" customHeight="true" outlineLevel="0" collapsed="false">
      <c r="A15612" s="1" t="n">
        <f aca="false">A1852</f>
        <v>1170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11572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1093</v>
      </c>
      <c r="B15614" s="1" t="n">
        <f aca="false">IF(COUNTIF($G$1:$G$12712,G15614&gt;0),0,INDEX($A$1:$A$12712,MATCH(G15614,$G$1:$G$12712,0)))</f>
        <v>1093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3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11573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1153</v>
      </c>
      <c r="B15616" s="1" t="n">
        <f aca="false">IF(COUNTIF($G$1:$G$12712,G15616&gt;0),0,INDEX($A$1:$A$12712,MATCH(G15616,$G$1:$G$12712,0)))</f>
        <v>1153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3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2051</v>
      </c>
      <c r="B15617" s="1" t="n">
        <f aca="false">IF(COUNTIF($G$1:$G$12712,G15617&gt;0),0,INDEX($A$1:$A$12712,MATCH(G15617,$G$1:$G$12712,0)))</f>
        <v>2051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3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1216</v>
      </c>
      <c r="B15618" s="1" t="n">
        <f aca="false">IF(COUNTIF($G$1:$G$12712,G15618&gt;0),0,INDEX($A$1:$A$12712,MATCH(G15618,$G$1:$G$12712,0)))</f>
        <v>1216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3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1216</v>
      </c>
      <c r="B15619" s="1" t="n">
        <f aca="false">IF(COUNTIF($G$1:$G$12712,G15619&gt;0),0,INDEX($A$1:$A$12712,MATCH(G15619,$G$1:$G$12712,0)))</f>
        <v>1216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3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1136</v>
      </c>
      <c r="B15620" s="1" t="n">
        <f aca="false">IF(COUNTIF($G$1:$G$12712,G15620&gt;0),0,INDEX($A$1:$A$12712,MATCH(G15620,$G$1:$G$12712,0)))</f>
        <v>1136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3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1194</v>
      </c>
      <c r="B15621" s="1" t="n">
        <f aca="false">IF(COUNTIF($G$1:$G$12712,G15621&gt;0),0,INDEX($A$1:$A$12712,MATCH(G15621,$G$1:$G$12712,0)))</f>
        <v>1194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3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1213</v>
      </c>
      <c r="B15622" s="1" t="n">
        <f aca="false">IF(COUNTIF($G$1:$G$12712,G15622&gt;0),0,INDEX($A$1:$A$12712,MATCH(G15622,$G$1:$G$12712,0)))</f>
        <v>1213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3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1213</v>
      </c>
      <c r="B15623" s="1" t="n">
        <f aca="false">IF(COUNTIF($G$1:$G$12712,G15623&gt;0),0,INDEX($A$1:$A$12712,MATCH(G15623,$G$1:$G$12712,0)))</f>
        <v>1213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3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A1483</f>
        <v>1065</v>
      </c>
      <c r="B15624" s="1" t="n">
        <f aca="false">IF(COUNTIF($G$1:$G$12712,G15624&gt;0),0,INDEX($A$1:$A$12712,MATCH(G15624,$G$1:$G$12712,0)))</f>
        <v>3649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3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A1483</f>
        <v>1065</v>
      </c>
      <c r="B15625" s="1" t="n">
        <f aca="false">IF(COUNTIF($G$1:$G$12712,G15625&gt;0),0,INDEX($A$1:$A$12712,MATCH(G15625,$G$1:$G$12712,0)))</f>
        <v>3649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3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3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1153</v>
      </c>
      <c r="B15627" s="1" t="n">
        <f aca="false">IF(COUNTIF($G$1:$G$12712,G15627&gt;0),0,INDEX($A$1:$A$12712,MATCH(G15627,$G$1:$G$12712,0)))</f>
        <v>1153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3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11574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1220</v>
      </c>
      <c r="B15629" s="1" t="n">
        <f aca="false">IF(COUNTIF($G$1:$G$12712,G15629&gt;0),0,INDEX($A$1:$A$12712,MATCH(G15629,$G$1:$G$12712,0)))</f>
        <v>1220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3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2924</v>
      </c>
      <c r="B15630" s="1" t="n">
        <f aca="false">IF(COUNTIF($G$1:$G$12712,G15630&gt;0),0,INDEX($A$1:$A$12712,MATCH(G15630,$G$1:$G$12712,0)))</f>
        <v>2924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3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3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8630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1976</v>
      </c>
      <c r="B15633" s="1" t="n">
        <f aca="false">IF(COUNTIF($G$1:$G$12712,G15633&gt;0),0,INDEX($A$1:$A$12712,MATCH(G15633,$G$1:$G$12712,0)))</f>
        <v>1976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3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1977</v>
      </c>
      <c r="B15634" s="1" t="n">
        <f aca="false">IF(COUNTIF($G$1:$G$12712,G15634&gt;0),0,INDEX($A$1:$A$12712,MATCH(G15634,$G$1:$G$12712,0)))</f>
        <v>1977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3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8646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K15635" s="1" t="s">
        <v>17672</v>
      </c>
    </row>
    <row r="15636" customFormat="false" ht="15" hidden="false" customHeight="true" outlineLevel="0" collapsed="false">
      <c r="A15636" s="1" t="n">
        <f aca="false">A9886</f>
        <v>8645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2925</v>
      </c>
      <c r="B15637" s="1" t="n">
        <f aca="false">IF(COUNTIF($G$1:$G$12712,G15637&gt;0),0,INDEX($A$1:$A$12712,MATCH(G15637,$G$1:$G$12712,0)))</f>
        <v>2925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3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11575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11576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11577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3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3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11578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3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10064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3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3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9944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3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3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3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3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3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9494</v>
      </c>
      <c r="B15654" s="1" t="n">
        <f aca="false">IF(COUNTIF($G$1:$G$12712,G15654&gt;0),0,INDEX($A$1:$A$12712,MATCH(G15654,$G$1:$G$12712,0)))</f>
        <v>9494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3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9494</v>
      </c>
      <c r="B15655" s="1" t="n">
        <f aca="false">IF(COUNTIF($G$1:$G$12712,G15655&gt;0),0,INDEX($A$1:$A$12712,MATCH(G15655,$G$1:$G$12712,0)))</f>
        <v>9494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3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10671</v>
      </c>
      <c r="B15656" s="1" t="n">
        <f aca="false">IF(COUNTIF($G$1:$G$12712,G15656&gt;0),0,INDEX($A$1:$A$12712,MATCH(G15656,$G$1:$G$12712,0)))</f>
        <v>10671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3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10651</v>
      </c>
      <c r="B15657" s="1" t="n">
        <f aca="false">IF(COUNTIF($G$1:$G$12712,G15657&gt;0),0,INDEX($A$1:$A$12712,MATCH(G15657,$G$1:$G$12712,0)))</f>
        <v>10651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3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9495</v>
      </c>
      <c r="B15658" s="1" t="n">
        <f aca="false">IF(COUNTIF($G$1:$G$12712,G15658&gt;0),0,INDEX($A$1:$A$12712,MATCH(G15658,$G$1:$G$12712,0)))</f>
        <v>9495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3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10644</v>
      </c>
      <c r="B15659" s="1" t="n">
        <f aca="false">IF(COUNTIF($G$1:$G$12712,G15659&gt;0),0,INDEX($A$1:$A$12712,MATCH(G15659,$G$1:$G$12712,0)))</f>
        <v>10644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3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3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10646</v>
      </c>
      <c r="B15661" s="1" t="n">
        <f aca="false">IF(COUNTIF($G$1:$G$12712,G15661&gt;0),0,INDEX($A$1:$A$12712,MATCH(G15661,$G$1:$G$12712,0)))</f>
        <v>10646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3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10643</v>
      </c>
      <c r="B15662" s="1" t="n">
        <f aca="false">IF(COUNTIF($G$1:$G$12712,G15662&gt;0),0,INDEX($A$1:$A$12712,MATCH(G15662,$G$1:$G$12712,0)))</f>
        <v>10643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3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10642</v>
      </c>
      <c r="B15663" s="1" t="n">
        <f aca="false">IF(COUNTIF($G$1:$G$12712,G15663&gt;0),0,INDEX($A$1:$A$12712,MATCH(G15663,$G$1:$G$12712,0)))</f>
        <v>10642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3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10672</v>
      </c>
      <c r="B15664" s="1" t="n">
        <f aca="false">IF(COUNTIF($G$1:$G$12712,G15664&gt;0),0,INDEX($A$1:$A$12712,MATCH(G15664,$G$1:$G$12712,0)))</f>
        <v>10672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3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3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A557</f>
        <v>371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3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10670</v>
      </c>
      <c r="B15668" s="1" t="n">
        <f aca="false">IF(COUNTIF($G$1:$G$12712,G15668&gt;0),0,INDEX($A$1:$A$12712,MATCH(G15668,$G$1:$G$12712,0)))</f>
        <v>10670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3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11579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11580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3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11581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3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1891</v>
      </c>
      <c r="B15674" s="1" t="n">
        <f aca="false">IF(COUNTIF($G$1:$G$12712,G15674&gt;0),0,INDEX($A$1:$A$12712,MATCH(G15674,$G$1:$G$12712,0)))</f>
        <v>1891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3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3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3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11582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K15677" s="1" t="s">
        <v>20461</v>
      </c>
    </row>
    <row r="15678" customFormat="false" ht="15" hidden="false" customHeight="true" outlineLevel="0" collapsed="false">
      <c r="A15678" s="1" t="n">
        <f aca="false">A9887</f>
        <v>8646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6915</v>
      </c>
      <c r="B15679" s="1" t="n">
        <f aca="false">IF(COUNTIF($G$1:$G$12712,G15679&gt;0),0,INDEX($A$1:$A$12712,MATCH(G15679,$G$1:$G$12712,0)))</f>
        <v>6915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3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11583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11584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3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3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11033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3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3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3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3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10406</v>
      </c>
      <c r="B15688" s="1" t="n">
        <f aca="false">IF(COUNTIF($G$1:$G$12712,G15688&gt;0),0,INDEX($A$1:$A$12712,MATCH(G15688,$G$1:$G$12712,0)))</f>
        <v>10406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3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11585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3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4500</v>
      </c>
      <c r="B15691" s="1" t="n">
        <f aca="false">IF(COUNTIF($G$1:$G$12712,G15691&gt;0),0,INDEX($A$1:$A$12712,MATCH(G15691,$G$1:$G$12712,0)))</f>
        <v>4500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3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8830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K15692" s="1" t="s">
        <v>20461</v>
      </c>
    </row>
    <row r="15693" customFormat="false" ht="15" hidden="false" customHeight="true" outlineLevel="0" collapsed="false">
      <c r="A15693" s="1" t="n">
        <f aca="false">A10242</f>
        <v>8831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10910</v>
      </c>
      <c r="B15694" s="1" t="n">
        <f aca="false">IF(COUNTIF($G$1:$G$12712,G15694&gt;0),0,INDEX($A$1:$A$12712,MATCH(G15694,$G$1:$G$12712,0)))</f>
        <v>10910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3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10911</v>
      </c>
      <c r="B15695" s="1" t="n">
        <f aca="false">IF(COUNTIF($G$1:$G$12712,G15695&gt;0),0,INDEX($A$1:$A$12712,MATCH(G15695,$G$1:$G$12712,0)))</f>
        <v>10911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3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11586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3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11587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11588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3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11589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K15700" s="1" t="s">
        <v>20461</v>
      </c>
    </row>
    <row r="15701" customFormat="false" ht="15" hidden="false" customHeight="true" outlineLevel="0" collapsed="false">
      <c r="A15701" s="1" t="n">
        <f aca="false">A11082</f>
        <v>9508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11590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11591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11592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K15704" s="1" t="s">
        <v>20461</v>
      </c>
    </row>
    <row r="15705" customFormat="false" ht="15" hidden="false" customHeight="true" outlineLevel="0" collapsed="false">
      <c r="A15705" s="1" t="n">
        <f aca="false">A11644</f>
        <v>10033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10645</v>
      </c>
      <c r="B15706" s="1" t="n">
        <f aca="false">IF(COUNTIF($G$1:$G$12712,G15706&gt;0),0,INDEX($A$1:$A$12712,MATCH(G15706,$G$1:$G$12712,0)))</f>
        <v>10645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3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11593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K15707" s="1" t="s">
        <v>20461</v>
      </c>
    </row>
    <row r="15708" customFormat="false" ht="15" hidden="false" customHeight="true" outlineLevel="0" collapsed="false">
      <c r="A15708" s="1" t="n">
        <f aca="false">A11825</f>
        <v>10213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11594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3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5323</v>
      </c>
      <c r="B15710" s="1" t="n">
        <f aca="false">IF(COUNTIF($G$1:$G$12712,G15710&gt;0),0,INDEX($A$1:$A$12712,MATCH(G15710,$G$1:$G$12712,0)))</f>
        <v>5323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3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5323</v>
      </c>
      <c r="B15711" s="1" t="n">
        <f aca="false">IF(COUNTIF($G$1:$G$12712,G15711&gt;0),0,INDEX($A$1:$A$12712,MATCH(G15711,$G$1:$G$12712,0)))</f>
        <v>5323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3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3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11595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11596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11597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11598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11599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11600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11601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11602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11603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11604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11605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11606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11607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11608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K15726" s="1" t="s">
        <v>20461</v>
      </c>
    </row>
    <row r="15727" customFormat="false" ht="15" hidden="false" customHeight="true" outlineLevel="0" collapsed="false">
      <c r="A15727" s="3" t="n">
        <f aca="false">IF(IFERROR((MATCH(G15727,$G$1:$G$12712,0)),0),INDEX($A$1:$A$12712,MATCH(G15727,$G$1:$G$12712,0)),MAX($A$2:$A15726)+1)</f>
        <v>11609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3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10695</v>
      </c>
      <c r="B15728" s="1" t="n">
        <f aca="false">IF(COUNTIF($G$1:$G$12712,G15728&gt;0),0,INDEX($A$1:$A$12712,MATCH(G15728,$G$1:$G$12712,0)))</f>
        <v>10695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3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3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11610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3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3" t="n">
        <f aca="false">IF(IFERROR((MATCH(G15731,$G$1:$G$12712,0)),0),INDEX($A$1:$A$12712,MATCH(G15731,$G$1:$G$12712,0)),MAX($A$2:$A15730)+1)</f>
        <v>11611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3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10693</v>
      </c>
      <c r="B15732" s="1" t="n">
        <f aca="false">IF(COUNTIF($G$1:$G$12712,G15732&gt;0),0,INDEX($A$1:$A$12712,MATCH(G15732,$G$1:$G$12712,0)))</f>
        <v>10693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3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3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10523</v>
      </c>
      <c r="B15734" s="1" t="n">
        <f aca="false">IF(COUNTIF($G$1:$G$12712,G15734&gt;0),0,INDEX($A$1:$A$12712,MATCH(G15734,$G$1:$G$12712,0)))</f>
        <v>10523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3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3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3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11612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11613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11614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11615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6617</v>
      </c>
      <c r="B15741" s="1" t="n">
        <f aca="false">IF(COUNTIF($G$1:$G$12712,G15741&gt;0),0,INDEX($A$1:$A$12712,MATCH(G15741,$G$1:$G$12712,0)))</f>
        <v>6617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3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11616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11617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11618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K15744" s="1" t="s">
        <v>20461</v>
      </c>
    </row>
    <row r="15745" customFormat="false" ht="15" hidden="false" customHeight="true" outlineLevel="0" collapsed="false">
      <c r="A15745" s="1" t="n">
        <f aca="false">A10314</f>
        <v>2578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11619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11620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11621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11622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11623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11624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K15751" s="1" t="s">
        <v>20461</v>
      </c>
    </row>
    <row r="15752" customFormat="false" ht="15" hidden="false" customHeight="true" outlineLevel="0" collapsed="false">
      <c r="A15752" s="1" t="n">
        <f aca="false">A6832</f>
        <v>5868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11625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11626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11627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11628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11629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11630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K15758" s="1" t="s">
        <v>20461</v>
      </c>
    </row>
    <row r="15759" customFormat="false" ht="15" hidden="false" customHeight="true" outlineLevel="0" collapsed="false">
      <c r="A15759" s="1" t="n">
        <f aca="false">A17</f>
        <v>12</v>
      </c>
      <c r="B15759" s="1" t="n">
        <f aca="false">IF(COUNTIF($G$1:$G$12712,G15759&gt;0),0,INDEX($A$1:$A$12712,MATCH(G15759,$G$1:$G$12712,0)))</f>
        <v>5890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3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5890</v>
      </c>
      <c r="B15760" s="1" t="n">
        <f aca="false">IF(COUNTIF($G$1:$G$12712,G15760&gt;0),0,INDEX($A$1:$A$12712,MATCH(G15760,$G$1:$G$12712,0)))</f>
        <v>5890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3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3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3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3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3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3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11631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3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11473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3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11632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3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3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11633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3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10698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3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3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3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11634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3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3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3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3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1587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3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6011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3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3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3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4190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3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3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3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3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2075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3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11635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3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11319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3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1119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3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1119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3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11636</v>
      </c>
      <c r="C15791" s="1" t="str">
        <f aca="false">IF(H15791="",F15791,H15791)</f>
        <v>riverside canal power company</v>
      </c>
      <c r="F15791" s="5"/>
      <c r="G15791" s="1" t="n">
        <v>334</v>
      </c>
      <c r="H15791" s="3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11637</v>
      </c>
      <c r="C15792" s="1" t="str">
        <f aca="false">IF(H15792="",F15792,H15792)</f>
        <v>english station</v>
      </c>
      <c r="F15792" s="5"/>
      <c r="G15792" s="1" t="n">
        <v>569</v>
      </c>
      <c r="H15792" s="3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11638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3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11639</v>
      </c>
      <c r="C15794" s="1" t="str">
        <f aca="false">IF(H15794="",F15794,H15794)</f>
        <v>north lovington</v>
      </c>
      <c r="F15794" s="5"/>
      <c r="G15794" s="1" t="n">
        <v>2473</v>
      </c>
      <c r="H15794" s="3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11640</v>
      </c>
      <c r="C15795" s="1" t="str">
        <f aca="false">IF(H15795="",F15795,H15795)</f>
        <v>gorge</v>
      </c>
      <c r="F15795" s="5"/>
      <c r="G15795" s="1" t="n">
        <v>2858</v>
      </c>
      <c r="H15795" s="3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11641</v>
      </c>
      <c r="C15796" s="1" t="str">
        <f aca="false">IF(H15796="",F15796,H15796)</f>
        <v>denver city</v>
      </c>
      <c r="F15796" s="5"/>
      <c r="G15796" s="1" t="n">
        <v>3480</v>
      </c>
      <c r="H15796" s="3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11642</v>
      </c>
      <c r="C15797" s="1" t="str">
        <f aca="false">IF(H15797="",F15797,H15797)</f>
        <v>oak creek power station</v>
      </c>
      <c r="F15797" s="5"/>
      <c r="G15797" s="1" t="n">
        <v>3523</v>
      </c>
      <c r="H15797" s="3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11643</v>
      </c>
      <c r="C15798" s="1" t="str">
        <f aca="false">IF(H15798="",F15798,H15798)</f>
        <v>commerce</v>
      </c>
      <c r="F15798" s="5"/>
      <c r="G15798" s="1" t="n">
        <v>4036</v>
      </c>
      <c r="H15798" s="3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11644</v>
      </c>
      <c r="C15799" s="1" t="str">
        <f aca="false">IF(H15799="",F15799,H15799)</f>
        <v>reedy creek</v>
      </c>
      <c r="F15799" s="5"/>
      <c r="G15799" s="1" t="n">
        <v>7254</v>
      </c>
      <c r="H15799" s="3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11645</v>
      </c>
      <c r="C15800" s="1" t="str">
        <f aca="false">IF(H15800="",F15800,H15800)</f>
        <v>48th street peaking station</v>
      </c>
      <c r="F15800" s="5"/>
      <c r="G15800" s="1" t="n">
        <v>7258</v>
      </c>
      <c r="H15800" s="3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11646</v>
      </c>
      <c r="C15801" s="1" t="str">
        <f aca="false">IF(H15801="",F15801,H15801)</f>
        <v>calpine hidalgo energy center</v>
      </c>
      <c r="F15801" s="5"/>
      <c r="G15801" s="1" t="n">
        <v>7762</v>
      </c>
      <c r="H15801" s="3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11647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3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11648</v>
      </c>
      <c r="C15803" s="1" t="str">
        <f aca="false">IF(H15803="",F15803,H15803)</f>
        <v>donald von raesfeld</v>
      </c>
      <c r="F15803" s="5"/>
      <c r="G15803" s="1" t="n">
        <v>8058</v>
      </c>
      <c r="H15803" s="3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11649</v>
      </c>
      <c r="C15804" s="1" t="str">
        <f aca="false">IF(H15804="",F15804,H15804)</f>
        <v>international paper, erie mill</v>
      </c>
      <c r="F15804" s="5"/>
      <c r="G15804" s="1" t="n">
        <v>10628</v>
      </c>
      <c r="H15804" s="3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11650</v>
      </c>
      <c r="C15805" s="1" t="str">
        <f aca="false">IF(H15805="",F15805,H15805)</f>
        <v>btec new albany llc</v>
      </c>
      <c r="F15805" s="5"/>
      <c r="G15805" s="1" t="n">
        <v>13213</v>
      </c>
      <c r="H15805" s="3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11651</v>
      </c>
      <c r="C15806" s="1" t="str">
        <f aca="false">IF(H15806="",F15806,H15806)</f>
        <v>the ohio state university</v>
      </c>
      <c r="F15806" s="5"/>
      <c r="G15806" s="1" t="n">
        <v>14013</v>
      </c>
      <c r="H15806" s="3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11652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3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11653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3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11654</v>
      </c>
      <c r="C15809" s="1" t="str">
        <f aca="false">IF(H15809="",F15809,H15809)</f>
        <v>indeck niles energy center</v>
      </c>
      <c r="F15809" s="5"/>
      <c r="G15809" s="1" t="n">
        <v>55460</v>
      </c>
      <c r="H15809" s="3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11655</v>
      </c>
      <c r="C15810" s="1" t="str">
        <f aca="false">IF(H15810="",F15810,H15810)</f>
        <v>boardman power holdings llc</v>
      </c>
      <c r="F15810" s="5"/>
      <c r="G15810" s="1" t="n">
        <v>55683</v>
      </c>
      <c r="H15810" s="3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11656</v>
      </c>
      <c r="C15811" s="1" t="str">
        <f aca="false">IF(H15811="",F15811,H15811)</f>
        <v>rattlesnake creek wind project</v>
      </c>
      <c r="F15811" s="5"/>
      <c r="G15811" s="1" t="n">
        <v>59292</v>
      </c>
      <c r="H15811" s="3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11657</v>
      </c>
      <c r="C15812" s="1" t="str">
        <f aca="false">IF(H15812="",F15812,H15812)</f>
        <v>farmington solar farm</v>
      </c>
      <c r="F15812" s="5"/>
      <c r="G15812" s="1" t="n">
        <v>61450</v>
      </c>
      <c r="H15812" s="3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11658</v>
      </c>
      <c r="C15813" s="1" t="str">
        <f aca="false">IF(H15813="",F15813,H15813)</f>
        <v>northfield holdco csg</v>
      </c>
      <c r="F15813" s="5"/>
      <c r="G15813" s="1" t="n">
        <v>61451</v>
      </c>
      <c r="H15813" s="3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11659</v>
      </c>
      <c r="C15814" s="1" t="str">
        <f aca="false">IF(H15814="",F15814,H15814)</f>
        <v>waterford holdco csg</v>
      </c>
      <c r="F15814" s="5"/>
      <c r="G15814" s="1" t="n">
        <v>61452</v>
      </c>
      <c r="H15814" s="3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11660</v>
      </c>
      <c r="C15815" s="1" t="str">
        <f aca="false">IF(H15815="",F15815,H15815)</f>
        <v>b.r. corcoran csg</v>
      </c>
      <c r="F15815" s="5"/>
      <c r="G15815" s="1" t="n">
        <v>61453</v>
      </c>
      <c r="H15815" s="3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11661</v>
      </c>
      <c r="C15816" s="1" t="str">
        <f aca="false">IF(H15816="",F15816,H15816)</f>
        <v>b.r. sartell csg</v>
      </c>
      <c r="F15816" s="5"/>
      <c r="G15816" s="1" t="n">
        <v>61454</v>
      </c>
      <c r="H15816" s="3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11662</v>
      </c>
      <c r="C15817" s="1" t="str">
        <f aca="false">IF(H15817="",F15817,H15817)</f>
        <v>b.r. sauk rapids csg</v>
      </c>
      <c r="F15817" s="5"/>
      <c r="G15817" s="1" t="n">
        <v>61455</v>
      </c>
      <c r="H15817" s="3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11663</v>
      </c>
      <c r="C15818" s="1" t="str">
        <f aca="false">IF(H15818="",F15818,H15818)</f>
        <v>montgomery winsted csg</v>
      </c>
      <c r="F15818" s="5"/>
      <c r="G15818" s="1" t="n">
        <v>61456</v>
      </c>
      <c r="H15818" s="3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11664</v>
      </c>
      <c r="C15819" s="1" t="str">
        <f aca="false">IF(H15819="",F15819,H15819)</f>
        <v>palmer solar center</v>
      </c>
      <c r="F15819" s="5"/>
      <c r="G15819" s="1" t="n">
        <v>61457</v>
      </c>
      <c r="H15819" s="3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11665</v>
      </c>
      <c r="C15820" s="1" t="str">
        <f aca="false">IF(H15820="",F15820,H15820)</f>
        <v>martin solar center</v>
      </c>
      <c r="F15820" s="5"/>
      <c r="G15820" s="1" t="n">
        <v>61458</v>
      </c>
      <c r="H15820" s="3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11666</v>
      </c>
      <c r="C15821" s="1" t="str">
        <f aca="false">IF(H15821="",F15821,H15821)</f>
        <v>georgia power at swainsboro</v>
      </c>
      <c r="F15821" s="5"/>
      <c r="G15821" s="1" t="n">
        <v>61459</v>
      </c>
      <c r="H15821" s="3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11667</v>
      </c>
      <c r="C15822" s="1" t="str">
        <f aca="false">IF(H15822="",F15822,H15822)</f>
        <v>ios - mew phase 1</v>
      </c>
      <c r="F15822" s="5"/>
      <c r="G15822" s="1" t="n">
        <v>61460</v>
      </c>
      <c r="H15822" s="3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11668</v>
      </c>
      <c r="C15823" s="1" t="str">
        <f aca="false">IF(H15823="",F15823,H15823)</f>
        <v>north smithfield solar power 1</v>
      </c>
      <c r="F15823" s="5"/>
      <c r="G15823" s="1" t="n">
        <v>61461</v>
      </c>
      <c r="H15823" s="3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11669</v>
      </c>
      <c r="C15824" s="1" t="str">
        <f aca="false">IF(H15824="",F15824,H15824)</f>
        <v>sr platte solar farm</v>
      </c>
      <c r="F15824" s="5"/>
      <c r="G15824" s="1" t="n">
        <v>61462</v>
      </c>
      <c r="H15824" s="3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11670</v>
      </c>
      <c r="C15825" s="1" t="str">
        <f aca="false">IF(H15825="",F15825,H15825)</f>
        <v>vandenberg solar project</v>
      </c>
      <c r="F15825" s="5"/>
      <c r="G15825" s="1" t="n">
        <v>61463</v>
      </c>
      <c r="H15825" s="3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11671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3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11672</v>
      </c>
      <c r="C15827" s="1" t="str">
        <f aca="false">IF(H15827="",F15827,H15827)</f>
        <v>igs solar i - bwi2</v>
      </c>
      <c r="F15827" s="5"/>
      <c r="G15827" s="1" t="n">
        <v>61465</v>
      </c>
      <c r="H15827" s="3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11673</v>
      </c>
      <c r="C15828" s="1" t="str">
        <f aca="false">IF(H15828="",F15828,H15828)</f>
        <v>ios - erw9</v>
      </c>
      <c r="F15828" s="5"/>
      <c r="G15828" s="1" t="n">
        <v>61466</v>
      </c>
      <c r="H15828" s="3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11674</v>
      </c>
      <c r="C15829" s="1" t="str">
        <f aca="false">IF(H15829="",F15829,H15829)</f>
        <v>city of lexington</v>
      </c>
      <c r="F15829" s="5"/>
      <c r="G15829" s="1" t="n">
        <v>61467</v>
      </c>
      <c r="H15829" s="3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11675</v>
      </c>
      <c r="C15830" s="1" t="str">
        <f aca="false">IF(H15830="",F15830,H15830)</f>
        <v>valdosta prison</v>
      </c>
      <c r="F15830" s="5"/>
      <c r="G15830" s="1" t="n">
        <v>61468</v>
      </c>
      <c r="H15830" s="3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11676</v>
      </c>
      <c r="C15831" s="1" t="str">
        <f aca="false">IF(H15831="",F15831,H15831)</f>
        <v>lichtenthal</v>
      </c>
      <c r="F15831" s="5"/>
      <c r="G15831" s="1" t="n">
        <v>61469</v>
      </c>
      <c r="H15831" s="3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11677</v>
      </c>
      <c r="C15832" s="1" t="str">
        <f aca="false">IF(H15832="",F15832,H15832)</f>
        <v>call farms 1</v>
      </c>
      <c r="F15832" s="5"/>
      <c r="G15832" s="1" t="n">
        <v>61470</v>
      </c>
      <c r="H15832" s="3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11678</v>
      </c>
      <c r="C15833" s="1" t="str">
        <f aca="false">IF(H15833="",F15833,H15833)</f>
        <v>call farms 3</v>
      </c>
      <c r="F15833" s="5"/>
      <c r="G15833" s="1" t="n">
        <v>61471</v>
      </c>
      <c r="H15833" s="3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11679</v>
      </c>
      <c r="C15834" s="1" t="str">
        <f aca="false">IF(H15834="",F15834,H15834)</f>
        <v>san luis solar garden</v>
      </c>
      <c r="F15834" s="5"/>
      <c r="G15834" s="1" t="n">
        <v>61472</v>
      </c>
      <c r="H15834" s="3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11680</v>
      </c>
      <c r="C15835" s="1" t="str">
        <f aca="false">IF(H15835="",F15835,H15835)</f>
        <v>hopewell valley high school</v>
      </c>
      <c r="F15835" s="5"/>
      <c r="G15835" s="1" t="n">
        <v>61473</v>
      </c>
      <c r="H15835" s="3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11681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3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11682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3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11683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3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11684</v>
      </c>
      <c r="C15839" s="1" t="str">
        <f aca="false">IF(H15839="",F15839,H15839)</f>
        <v>sune feely 1 csg, llc</v>
      </c>
      <c r="F15839" s="5"/>
      <c r="G15839" s="1" t="n">
        <v>61478</v>
      </c>
      <c r="H15839" s="3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11685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3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11686</v>
      </c>
      <c r="C15841" s="1" t="str">
        <f aca="false">IF(H15841="",F15841,H15841)</f>
        <v>cottage grove csg, llc</v>
      </c>
      <c r="F15841" s="5"/>
      <c r="G15841" s="1" t="n">
        <v>61483</v>
      </c>
      <c r="H15841" s="3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11687</v>
      </c>
      <c r="C15842" s="1" t="str">
        <f aca="false">IF(H15842="",F15842,H15842)</f>
        <v>fox csg, llc</v>
      </c>
      <c r="F15842" s="5"/>
      <c r="G15842" s="1" t="n">
        <v>61484</v>
      </c>
      <c r="H15842" s="3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11688</v>
      </c>
      <c r="C15843" s="1" t="str">
        <f aca="false">IF(H15843="",F15843,H15843)</f>
        <v>sune stolee csg, llc</v>
      </c>
      <c r="F15843" s="5"/>
      <c r="G15843" s="1" t="n">
        <v>61485</v>
      </c>
      <c r="H15843" s="3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11689</v>
      </c>
      <c r="C15844" s="1" t="str">
        <f aca="false">IF(H15844="",F15844,H15844)</f>
        <v>wyoming 2 csg, llc</v>
      </c>
      <c r="F15844" s="5"/>
      <c r="G15844" s="1" t="n">
        <v>61486</v>
      </c>
      <c r="H15844" s="3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11690</v>
      </c>
      <c r="C15845" s="1" t="str">
        <f aca="false">IF(H15845="",F15845,H15845)</f>
        <v>sl babylon</v>
      </c>
      <c r="F15845" s="5"/>
      <c r="G15845" s="1" t="n">
        <v>61487</v>
      </c>
      <c r="H15845" s="3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11691</v>
      </c>
      <c r="C15846" s="1" t="str">
        <f aca="false">IF(H15846="",F15846,H15846)</f>
        <v>nyu langone health</v>
      </c>
      <c r="F15846" s="5"/>
      <c r="G15846" s="1" t="n">
        <v>61488</v>
      </c>
      <c r="H15846" s="3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11692</v>
      </c>
      <c r="C15847" s="1" t="str">
        <f aca="false">IF(H15847="",F15847,H15847)</f>
        <v>cameron solar</v>
      </c>
      <c r="F15847" s="5"/>
      <c r="G15847" s="1" t="n">
        <v>61489</v>
      </c>
      <c r="H15847" s="3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11693</v>
      </c>
      <c r="C15848" s="1" t="str">
        <f aca="false">IF(H15848="",F15848,H15848)</f>
        <v>estill solar</v>
      </c>
      <c r="F15848" s="5"/>
      <c r="G15848" s="1" t="n">
        <v>61490</v>
      </c>
      <c r="H15848" s="3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11694</v>
      </c>
      <c r="C15849" s="1" t="str">
        <f aca="false">IF(H15849="",F15849,H15849)</f>
        <v>first citizens bank</v>
      </c>
      <c r="F15849" s="5"/>
      <c r="G15849" s="1" t="n">
        <v>61491</v>
      </c>
      <c r="H15849" s="3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11695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3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11696</v>
      </c>
      <c r="C15851" s="1" t="str">
        <f aca="false">IF(H15851="",F15851,H15851)</f>
        <v>none</v>
      </c>
      <c r="F15851" s="5"/>
      <c r="G15851" s="1" t="n">
        <v>61494</v>
      </c>
      <c r="H15851" s="3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11697</v>
      </c>
      <c r="C15852" s="1" t="str">
        <f aca="false">IF(H15852="",F15852,H15852)</f>
        <v>carver gladden csg</v>
      </c>
      <c r="F15852" s="5"/>
      <c r="G15852" s="1" t="n">
        <v>61495</v>
      </c>
      <c r="H15852" s="3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11698</v>
      </c>
      <c r="C15853" s="1" t="str">
        <f aca="false">IF(H15853="",F15853,H15853)</f>
        <v>adams solar center</v>
      </c>
      <c r="F15853" s="5"/>
      <c r="G15853" s="1" t="n">
        <v>61496</v>
      </c>
      <c r="H15853" s="3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11699</v>
      </c>
      <c r="C15854" s="1" t="str">
        <f aca="false">IF(H15854="",F15854,H15854)</f>
        <v>elbe solar center</v>
      </c>
      <c r="F15854" s="5"/>
      <c r="G15854" s="1" t="n">
        <v>61497</v>
      </c>
      <c r="H15854" s="3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11700</v>
      </c>
      <c r="C15855" s="1" t="str">
        <f aca="false">IF(H15855="",F15855,H15855)</f>
        <v>hampton solar 2</v>
      </c>
      <c r="F15855" s="5"/>
      <c r="G15855" s="1" t="n">
        <v>61498</v>
      </c>
      <c r="H15855" s="3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11701</v>
      </c>
      <c r="C15856" s="1" t="str">
        <f aca="false">IF(H15856="",F15856,H15856)</f>
        <v>ced foster</v>
      </c>
      <c r="F15856" s="5"/>
      <c r="G15856" s="1" t="n">
        <v>61499</v>
      </c>
      <c r="H15856" s="3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11702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3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11703</v>
      </c>
      <c r="C15858" s="1" t="str">
        <f aca="false">IF(H15858="",F15858,H15858)</f>
        <v>abec #2 dba west-star dairy</v>
      </c>
      <c r="F15858" s="5"/>
      <c r="G15858" s="1" t="n">
        <v>61501</v>
      </c>
      <c r="H15858" s="3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11704</v>
      </c>
      <c r="C15859" s="1" t="str">
        <f aca="false">IF(H15859="",F15859,H15859)</f>
        <v>abec #3 dba lakeview dairy</v>
      </c>
      <c r="F15859" s="5"/>
      <c r="G15859" s="1" t="n">
        <v>61502</v>
      </c>
      <c r="H15859" s="3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11705</v>
      </c>
      <c r="C15860" s="1" t="str">
        <f aca="false">IF(H15860="",F15860,H15860)</f>
        <v>abec #4 dba ce&amp;s dairy</v>
      </c>
      <c r="F15860" s="5"/>
      <c r="G15860" s="1" t="n">
        <v>61503</v>
      </c>
      <c r="H15860" s="3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11706</v>
      </c>
      <c r="C15861" s="1" t="str">
        <f aca="false">IF(H15861="",F15861,H15861)</f>
        <v>rjc i csg</v>
      </c>
      <c r="F15861" s="5"/>
      <c r="G15861" s="1" t="n">
        <v>61504</v>
      </c>
      <c r="H15861" s="3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11707</v>
      </c>
      <c r="C15862" s="1" t="str">
        <f aca="false">IF(H15862="",F15862,H15862)</f>
        <v>huneke i csg</v>
      </c>
      <c r="F15862" s="5"/>
      <c r="G15862" s="1" t="n">
        <v>61505</v>
      </c>
      <c r="H15862" s="3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11708</v>
      </c>
      <c r="C15863" s="1" t="str">
        <f aca="false">IF(H15863="",F15863,H15863)</f>
        <v>krause csg</v>
      </c>
      <c r="F15863" s="5"/>
      <c r="G15863" s="1" t="n">
        <v>61506</v>
      </c>
      <c r="H15863" s="3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11709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3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11710</v>
      </c>
      <c r="C15865" s="1" t="str">
        <f aca="false">IF(H15865="",F15865,H15865)</f>
        <v>provo power plant</v>
      </c>
      <c r="F15865" s="5"/>
      <c r="G15865" s="1" t="n">
        <v>61508</v>
      </c>
      <c r="H15865" s="3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11711</v>
      </c>
      <c r="C15866" s="1" t="str">
        <f aca="false">IF(H15866="",F15866,H15866)</f>
        <v>monroe county sites a &amp; b</v>
      </c>
      <c r="F15866" s="5"/>
      <c r="G15866" s="1" t="n">
        <v>61509</v>
      </c>
      <c r="H15866" s="3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11712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3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11713</v>
      </c>
      <c r="C15868" s="1" t="str">
        <f aca="false">IF(H15868="",F15868,H15868)</f>
        <v>burt county wind</v>
      </c>
      <c r="F15868" s="5"/>
      <c r="G15868" s="1" t="n">
        <v>61511</v>
      </c>
      <c r="H15868" s="3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11714</v>
      </c>
      <c r="C15869" s="1" t="str">
        <f aca="false">IF(H15869="",F15869,H15869)</f>
        <v>bullock solar, llc</v>
      </c>
      <c r="F15869" s="5"/>
      <c r="G15869" s="1" t="n">
        <v>61512</v>
      </c>
      <c r="H15869" s="3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11715</v>
      </c>
      <c r="C15870" s="1" t="str">
        <f aca="false">IF(H15870="",F15870,H15870)</f>
        <v>marlin solar</v>
      </c>
      <c r="F15870" s="5"/>
      <c r="G15870" s="1" t="n">
        <v>61513</v>
      </c>
      <c r="H15870" s="3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11716</v>
      </c>
      <c r="C15871" s="1" t="str">
        <f aca="false">IF(H15871="",F15871,H15871)</f>
        <v>north gainesville solar</v>
      </c>
      <c r="F15871" s="5"/>
      <c r="G15871" s="1" t="n">
        <v>61514</v>
      </c>
      <c r="H15871" s="3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11717</v>
      </c>
      <c r="C15872" s="1" t="str">
        <f aca="false">IF(H15872="",F15872,H15872)</f>
        <v>dg camden llc holtec</v>
      </c>
      <c r="F15872" s="5"/>
      <c r="G15872" s="1" t="n">
        <v>61515</v>
      </c>
      <c r="H15872" s="3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11718</v>
      </c>
      <c r="C15873" s="1" t="str">
        <f aca="false">IF(H15873="",F15873,H15873)</f>
        <v>school sisters csg</v>
      </c>
      <c r="F15873" s="5"/>
      <c r="G15873" s="1" t="n">
        <v>61516</v>
      </c>
      <c r="H15873" s="3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11719</v>
      </c>
      <c r="C15874" s="1" t="str">
        <f aca="false">IF(H15874="",F15874,H15874)</f>
        <v>candlewood solar</v>
      </c>
      <c r="F15874" s="5"/>
      <c r="G15874" s="1" t="n">
        <v>61517</v>
      </c>
      <c r="H15874" s="3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11720</v>
      </c>
      <c r="C15875" s="1" t="str">
        <f aca="false">IF(H15875="",F15875,H15875)</f>
        <v>301 chestnut solar ng</v>
      </c>
      <c r="F15875" s="5"/>
      <c r="G15875" s="1" t="n">
        <v>61518</v>
      </c>
      <c r="H15875" s="3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11721</v>
      </c>
      <c r="C15876" s="1" t="str">
        <f aca="false">IF(H15876="",F15876,H15876)</f>
        <v>baker point</v>
      </c>
      <c r="F15876" s="5"/>
      <c r="G15876" s="1" t="n">
        <v>61519</v>
      </c>
      <c r="H15876" s="3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11722</v>
      </c>
      <c r="C15877" s="1" t="str">
        <f aca="false">IF(H15877="",F15877,H15877)</f>
        <v>rosewood solar</v>
      </c>
      <c r="F15877" s="5"/>
      <c r="G15877" s="1" t="n">
        <v>61520</v>
      </c>
      <c r="H15877" s="3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11723</v>
      </c>
      <c r="C15878" s="1" t="str">
        <f aca="false">IF(H15878="",F15878,H15878)</f>
        <v>swamp fox solar</v>
      </c>
      <c r="F15878" s="5"/>
      <c r="G15878" s="1" t="n">
        <v>61521</v>
      </c>
      <c r="H15878" s="3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11724</v>
      </c>
      <c r="C15879" s="1" t="str">
        <f aca="false">IF(H15879="",F15879,H15879)</f>
        <v>champion solar</v>
      </c>
      <c r="F15879" s="5"/>
      <c r="G15879" s="1" t="n">
        <v>61522</v>
      </c>
      <c r="H15879" s="3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11725</v>
      </c>
      <c r="C15880" s="1" t="str">
        <f aca="false">IF(H15880="",F15880,H15880)</f>
        <v>haley solar</v>
      </c>
      <c r="F15880" s="5"/>
      <c r="G15880" s="1" t="n">
        <v>61523</v>
      </c>
      <c r="H15880" s="3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11726</v>
      </c>
      <c r="C15881" s="1" t="str">
        <f aca="false">IF(H15881="",F15881,H15881)</f>
        <v>whitewright solar</v>
      </c>
      <c r="F15881" s="5"/>
      <c r="G15881" s="1" t="n">
        <v>61524</v>
      </c>
      <c r="H15881" s="3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11727</v>
      </c>
      <c r="C15882" s="1" t="str">
        <f aca="false">IF(H15882="",F15882,H15882)</f>
        <v>abd farms</v>
      </c>
      <c r="F15882" s="5"/>
      <c r="G15882" s="1" t="n">
        <v>61525</v>
      </c>
      <c r="H15882" s="3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11728</v>
      </c>
      <c r="C15883" s="1" t="str">
        <f aca="false">IF(H15883="",F15883,H15883)</f>
        <v>antanavica solar</v>
      </c>
      <c r="F15883" s="5"/>
      <c r="G15883" s="1" t="n">
        <v>61526</v>
      </c>
      <c r="H15883" s="3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11729</v>
      </c>
      <c r="C15884" s="1" t="str">
        <f aca="false">IF(H15884="",F15884,H15884)</f>
        <v>bakatsias solar</v>
      </c>
      <c r="F15884" s="5"/>
      <c r="G15884" s="1" t="n">
        <v>61527</v>
      </c>
      <c r="H15884" s="3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11730</v>
      </c>
      <c r="C15885" s="1" t="str">
        <f aca="false">IF(H15885="",F15885,H15885)</f>
        <v>bayboro solar farm</v>
      </c>
      <c r="F15885" s="5"/>
      <c r="G15885" s="1" t="n">
        <v>61528</v>
      </c>
      <c r="H15885" s="3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11731</v>
      </c>
      <c r="C15886" s="1" t="str">
        <f aca="false">IF(H15886="",F15886,H15886)</f>
        <v>estill solar ii</v>
      </c>
      <c r="F15886" s="5"/>
      <c r="G15886" s="1" t="n">
        <v>61529</v>
      </c>
      <c r="H15886" s="3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11732</v>
      </c>
      <c r="C15887" s="1" t="str">
        <f aca="false">IF(H15887="",F15887,H15887)</f>
        <v>gaston solar i - sc</v>
      </c>
      <c r="F15887" s="5"/>
      <c r="G15887" s="1" t="n">
        <v>61530</v>
      </c>
      <c r="H15887" s="3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11733</v>
      </c>
      <c r="C15888" s="1" t="str">
        <f aca="false">IF(H15888="",F15888,H15888)</f>
        <v>island grove solar</v>
      </c>
      <c r="F15888" s="5"/>
      <c r="G15888" s="1" t="n">
        <v>61531</v>
      </c>
      <c r="H15888" s="3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11734</v>
      </c>
      <c r="C15889" s="1" t="str">
        <f aca="false">IF(H15889="",F15889,H15889)</f>
        <v>leon solar</v>
      </c>
      <c r="F15889" s="5"/>
      <c r="G15889" s="1" t="n">
        <v>61532</v>
      </c>
      <c r="H15889" s="3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11735</v>
      </c>
      <c r="C15890" s="1" t="str">
        <f aca="false">IF(H15890="",F15890,H15890)</f>
        <v>mustang solar</v>
      </c>
      <c r="F15890" s="5"/>
      <c r="G15890" s="1" t="n">
        <v>61533</v>
      </c>
      <c r="H15890" s="3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11736</v>
      </c>
      <c r="C15891" s="1" t="str">
        <f aca="false">IF(H15891="",F15891,H15891)</f>
        <v>old caroleen solar farm</v>
      </c>
      <c r="F15891" s="5"/>
      <c r="G15891" s="1" t="n">
        <v>61534</v>
      </c>
      <c r="H15891" s="3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11737</v>
      </c>
      <c r="C15892" s="1" t="str">
        <f aca="false">IF(H15892="",F15892,H15892)</f>
        <v>statesville solar</v>
      </c>
      <c r="F15892" s="5"/>
      <c r="G15892" s="1" t="n">
        <v>61535</v>
      </c>
      <c r="H15892" s="3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11738</v>
      </c>
      <c r="C15893" s="1" t="str">
        <f aca="false">IF(H15893="",F15893,H15893)</f>
        <v>wakefield solar</v>
      </c>
      <c r="F15893" s="5"/>
      <c r="G15893" s="1" t="n">
        <v>61536</v>
      </c>
      <c r="H15893" s="3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11739</v>
      </c>
      <c r="C15894" s="1" t="str">
        <f aca="false">IF(H15894="",F15894,H15894)</f>
        <v>weston landfill solar</v>
      </c>
      <c r="F15894" s="5"/>
      <c r="G15894" s="1" t="n">
        <v>61537</v>
      </c>
      <c r="H15894" s="3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11740</v>
      </c>
      <c r="C15895" s="1" t="str">
        <f aca="false">IF(H15895="",F15895,H15895)</f>
        <v>braintree landfill solar</v>
      </c>
      <c r="F15895" s="5"/>
      <c r="G15895" s="1" t="n">
        <v>61538</v>
      </c>
      <c r="H15895" s="3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11741</v>
      </c>
      <c r="C15896" s="1" t="str">
        <f aca="false">IF(H15896="",F15896,H15896)</f>
        <v>geld solar farm</v>
      </c>
      <c r="F15896" s="5"/>
      <c r="G15896" s="1" t="n">
        <v>61539</v>
      </c>
      <c r="H15896" s="3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11742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3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11743</v>
      </c>
      <c r="C15898" s="1" t="str">
        <f aca="false">IF(H15898="",F15898,H15898)</f>
        <v>town of rocky hill</v>
      </c>
      <c r="F15898" s="5"/>
      <c r="G15898" s="1" t="n">
        <v>61541</v>
      </c>
      <c r="H15898" s="3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11744</v>
      </c>
      <c r="C15899" s="1" t="str">
        <f aca="false">IF(H15899="",F15899,H15899)</f>
        <v>popesun csg, llc</v>
      </c>
      <c r="F15899" s="5"/>
      <c r="G15899" s="1" t="n">
        <v>61542</v>
      </c>
      <c r="H15899" s="3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11745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3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11746</v>
      </c>
      <c r="C15901" s="1" t="str">
        <f aca="false">IF(H15901="",F15901,H15901)</f>
        <v>lesun csg, llc</v>
      </c>
      <c r="F15901" s="5"/>
      <c r="G15901" s="1" t="n">
        <v>61544</v>
      </c>
      <c r="H15901" s="3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11747</v>
      </c>
      <c r="C15902" s="1" t="str">
        <f aca="false">IF(H15902="",F15902,H15902)</f>
        <v>none</v>
      </c>
      <c r="F15902" s="5"/>
      <c r="G15902" s="1" t="n">
        <v>61545</v>
      </c>
      <c r="H15902" s="3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11748</v>
      </c>
      <c r="C15903" s="1" t="str">
        <f aca="false">IF(H15903="",F15903,H15903)</f>
        <v>wrightsun csg, llc</v>
      </c>
      <c r="F15903" s="5"/>
      <c r="G15903" s="1" t="n">
        <v>61547</v>
      </c>
      <c r="H15903" s="3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11749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3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11750</v>
      </c>
      <c r="C15905" s="1" t="str">
        <f aca="false">IF(H15905="",F15905,H15905)</f>
        <v>none</v>
      </c>
      <c r="F15905" s="5"/>
      <c r="G15905" s="1" t="n">
        <v>61550</v>
      </c>
      <c r="H15905" s="3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11751</v>
      </c>
      <c r="C15906" s="1" t="str">
        <f aca="false">IF(H15906="",F15906,H15906)</f>
        <v>good samaritan hospital</v>
      </c>
      <c r="F15906" s="5"/>
      <c r="G15906" s="1" t="n">
        <v>61551</v>
      </c>
      <c r="H15906" s="3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11752</v>
      </c>
      <c r="C15907" s="1" t="str">
        <f aca="false">IF(H15907="",F15907,H15907)</f>
        <v>fort detrick solar pv</v>
      </c>
      <c r="F15907" s="5"/>
      <c r="G15907" s="1" t="n">
        <v>61552</v>
      </c>
      <c r="H15907" s="3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11753</v>
      </c>
      <c r="C15908" s="1" t="str">
        <f aca="false">IF(H15908="",F15908,H15908)</f>
        <v>none</v>
      </c>
      <c r="F15908" s="5"/>
      <c r="G15908" s="1" t="n">
        <v>61553</v>
      </c>
      <c r="H15908" s="3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11754</v>
      </c>
      <c r="C15909" s="1" t="str">
        <f aca="false">IF(H15909="",F15909,H15909)</f>
        <v>comer solar</v>
      </c>
      <c r="F15909" s="5"/>
      <c r="G15909" s="1" t="n">
        <v>61554</v>
      </c>
      <c r="H15909" s="3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11755</v>
      </c>
      <c r="C15910" s="1" t="str">
        <f aca="false">IF(H15910="",F15910,H15910)</f>
        <v>none</v>
      </c>
      <c r="F15910" s="5"/>
      <c r="G15910" s="1" t="n">
        <v>61555</v>
      </c>
      <c r="H15910" s="3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11756</v>
      </c>
      <c r="C15911" s="1" t="str">
        <f aca="false">IF(H15911="",F15911,H15911)</f>
        <v>facebook 1 solar energy center</v>
      </c>
      <c r="F15911" s="5"/>
      <c r="G15911" s="1" t="n">
        <v>61556</v>
      </c>
      <c r="H15911" s="3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11757</v>
      </c>
      <c r="C15912" s="1" t="str">
        <f aca="false">IF(H15912="",F15912,H15912)</f>
        <v>facebook 2 solar energy center</v>
      </c>
      <c r="F15912" s="5"/>
      <c r="G15912" s="1" t="n">
        <v>61557</v>
      </c>
      <c r="H15912" s="3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11758</v>
      </c>
      <c r="C15913" s="1" t="str">
        <f aca="false">IF(H15913="",F15913,H15913)</f>
        <v>facebook 3 solar energy center</v>
      </c>
      <c r="F15913" s="5"/>
      <c r="G15913" s="1" t="n">
        <v>61558</v>
      </c>
      <c r="H15913" s="3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11759</v>
      </c>
      <c r="C15914" s="1" t="str">
        <f aca="false">IF(H15914="",F15914,H15914)</f>
        <v>woodline solar</v>
      </c>
      <c r="F15914" s="5"/>
      <c r="G15914" s="1" t="n">
        <v>61559</v>
      </c>
      <c r="H15914" s="3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11760</v>
      </c>
      <c r="C15915" s="1" t="str">
        <f aca="false">IF(H15915="",F15915,H15915)</f>
        <v>eagle point solar</v>
      </c>
      <c r="F15915" s="5"/>
      <c r="G15915" s="1" t="n">
        <v>61560</v>
      </c>
      <c r="H15915" s="3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11761</v>
      </c>
      <c r="C15916" s="1" t="str">
        <f aca="false">IF(H15916="",F15916,H15916)</f>
        <v>bladen solar</v>
      </c>
      <c r="F15916" s="5"/>
      <c r="G15916" s="1" t="n">
        <v>61561</v>
      </c>
      <c r="H15916" s="3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11762</v>
      </c>
      <c r="C15917" s="1" t="str">
        <f aca="false">IF(H15917="",F15917,H15917)</f>
        <v>falmouth landfill solar</v>
      </c>
      <c r="F15917" s="5"/>
      <c r="G15917" s="1" t="n">
        <v>61562</v>
      </c>
      <c r="H15917" s="3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11763</v>
      </c>
      <c r="C15918" s="1" t="str">
        <f aca="false">IF(H15918="",F15918,H15918)</f>
        <v>denver metro solar</v>
      </c>
      <c r="F15918" s="5"/>
      <c r="G15918" s="1" t="n">
        <v>61563</v>
      </c>
      <c r="H15918" s="3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11764</v>
      </c>
      <c r="C15919" s="1" t="str">
        <f aca="false">IF(H15919="",F15919,H15919)</f>
        <v>upland prairie</v>
      </c>
      <c r="F15919" s="5"/>
      <c r="G15919" s="1" t="n">
        <v>61564</v>
      </c>
      <c r="H15919" s="3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11765</v>
      </c>
      <c r="C15920" s="1" t="str">
        <f aca="false">IF(H15920="",F15920,H15920)</f>
        <v>english farms</v>
      </c>
      <c r="F15920" s="5"/>
      <c r="G15920" s="1" t="n">
        <v>61565</v>
      </c>
      <c r="H15920" s="3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11766</v>
      </c>
      <c r="C15921" s="1" t="str">
        <f aca="false">IF(H15921="",F15921,H15921)</f>
        <v>el dorado springs solar farm</v>
      </c>
      <c r="F15921" s="5"/>
      <c r="G15921" s="1" t="n">
        <v>61566</v>
      </c>
      <c r="H15921" s="3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11767</v>
      </c>
      <c r="C15922" s="1" t="str">
        <f aca="false">IF(H15922="",F15922,H15922)</f>
        <v>woodhull hospital</v>
      </c>
      <c r="F15922" s="5"/>
      <c r="G15922" s="1" t="n">
        <v>61567</v>
      </c>
      <c r="H15922" s="3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11768</v>
      </c>
      <c r="C15923" s="1" t="str">
        <f aca="false">IF(H15923="",F15923,H15923)</f>
        <v>the allen hospital</v>
      </c>
      <c r="F15923" s="5"/>
      <c r="G15923" s="1" t="n">
        <v>61568</v>
      </c>
      <c r="H15923" s="3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11769</v>
      </c>
      <c r="C15924" s="1" t="str">
        <f aca="false">IF(H15924="",F15924,H15924)</f>
        <v>mount sinai beth israel</v>
      </c>
      <c r="F15924" s="5"/>
      <c r="G15924" s="1" t="n">
        <v>61569</v>
      </c>
      <c r="H15924" s="3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11770</v>
      </c>
      <c r="C15925" s="1" t="str">
        <f aca="false">IF(H15925="",F15925,H15925)</f>
        <v>veseli community solar garden</v>
      </c>
      <c r="F15925" s="5"/>
      <c r="G15925" s="1" t="n">
        <v>61570</v>
      </c>
      <c r="H15925" s="3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11771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3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11772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3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11773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3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11774</v>
      </c>
      <c r="C15929" s="1" t="str">
        <f aca="false">IF(H15929="",F15929,H15929)</f>
        <v>zumbro community solar garden</v>
      </c>
      <c r="F15929" s="5"/>
      <c r="G15929" s="1" t="n">
        <v>61574</v>
      </c>
      <c r="H15929" s="3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11775</v>
      </c>
      <c r="C15930" s="1" t="str">
        <f aca="false">IF(H15930="",F15930,H15930)</f>
        <v>anheuser-busch baldwinsville</v>
      </c>
      <c r="F15930" s="5"/>
      <c r="G15930" s="1" t="n">
        <v>61575</v>
      </c>
      <c r="H15930" s="3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11776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3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11777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3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11778</v>
      </c>
      <c r="C15933" s="1" t="str">
        <f aca="false">IF(H15933="",F15933,H15933)</f>
        <v>columbia university - minisink</v>
      </c>
      <c r="F15933" s="5"/>
      <c r="G15933" s="1" t="n">
        <v>61578</v>
      </c>
      <c r="H15933" s="3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11779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3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11780</v>
      </c>
      <c r="C15935" s="1" t="str">
        <f aca="false">IF(H15935="",F15935,H15935)</f>
        <v>tumbleweed solar, llc</v>
      </c>
      <c r="F15935" s="5"/>
      <c r="G15935" s="1" t="n">
        <v>61580</v>
      </c>
      <c r="H15935" s="3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11781</v>
      </c>
      <c r="C15936" s="1" t="str">
        <f aca="false">IF(H15936="",F15936,H15936)</f>
        <v>davis lane solar, llc</v>
      </c>
      <c r="F15936" s="5"/>
      <c r="G15936" s="1" t="n">
        <v>61581</v>
      </c>
      <c r="H15936" s="3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11782</v>
      </c>
      <c r="C15937" s="1" t="str">
        <f aca="false">IF(H15937="",F15937,H15937)</f>
        <v>voyager wind ii</v>
      </c>
      <c r="F15937" s="5"/>
      <c r="G15937" s="1" t="n">
        <v>61582</v>
      </c>
      <c r="H15937" s="3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11783</v>
      </c>
      <c r="C15938" s="1" t="str">
        <f aca="false">IF(H15938="",F15938,H15938)</f>
        <v>voyager wind iii</v>
      </c>
      <c r="F15938" s="5"/>
      <c r="G15938" s="1" t="n">
        <v>61583</v>
      </c>
      <c r="H15938" s="3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11784</v>
      </c>
      <c r="C15939" s="1" t="str">
        <f aca="false">IF(H15939="",F15939,H15939)</f>
        <v>voyager wind iv</v>
      </c>
      <c r="F15939" s="5"/>
      <c r="G15939" s="1" t="n">
        <v>61584</v>
      </c>
      <c r="H15939" s="3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11785</v>
      </c>
      <c r="C15940" s="1" t="str">
        <f aca="false">IF(H15940="",F15940,H15940)</f>
        <v>scandia csg</v>
      </c>
      <c r="F15940" s="5"/>
      <c r="G15940" s="1" t="n">
        <v>61585</v>
      </c>
      <c r="H15940" s="3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11786</v>
      </c>
      <c r="C15941" s="1" t="str">
        <f aca="false">IF(H15941="",F15941,H15941)</f>
        <v>none</v>
      </c>
      <c r="F15941" s="5"/>
      <c r="G15941" s="1" t="n">
        <v>61586</v>
      </c>
      <c r="H15941" s="3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11787</v>
      </c>
      <c r="C15942" s="1" t="str">
        <f aca="false">IF(H15942="",F15942,H15942)</f>
        <v>none</v>
      </c>
      <c r="F15942" s="5"/>
      <c r="G15942" s="1" t="n">
        <v>61587</v>
      </c>
      <c r="H15942" s="3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11788</v>
      </c>
      <c r="C15943" s="1" t="str">
        <f aca="false">IF(H15943="",F15943,H15943)</f>
        <v>independence ii solar farm</v>
      </c>
      <c r="F15943" s="5"/>
      <c r="G15943" s="1" t="n">
        <v>61588</v>
      </c>
      <c r="H15943" s="3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11789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3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11790</v>
      </c>
      <c r="C15945" s="1" t="str">
        <f aca="false">IF(H15945="",F15945,H15945)</f>
        <v>nrg dg foxborough elm csg</v>
      </c>
      <c r="F15945" s="5"/>
      <c r="G15945" s="1" t="n">
        <v>61590</v>
      </c>
      <c r="H15945" s="3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11791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3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11792</v>
      </c>
      <c r="C15947" s="1" t="str">
        <f aca="false">IF(H15947="",F15947,H15947)</f>
        <v>cody road wind farm</v>
      </c>
      <c r="F15947" s="5"/>
      <c r="G15947" s="1" t="n">
        <v>61592</v>
      </c>
      <c r="H15947" s="3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11793</v>
      </c>
      <c r="C15948" s="1" t="str">
        <f aca="false">IF(H15948="",F15948,H15948)</f>
        <v>westmont 301</v>
      </c>
      <c r="F15948" s="5"/>
      <c r="G15948" s="1" t="n">
        <v>61593</v>
      </c>
      <c r="H15948" s="3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11794</v>
      </c>
      <c r="C15949" s="1" t="str">
        <f aca="false">IF(H15949="",F15949,H15949)</f>
        <v>westmont 401</v>
      </c>
      <c r="F15949" s="5"/>
      <c r="G15949" s="1" t="n">
        <v>61594</v>
      </c>
      <c r="H15949" s="3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11795</v>
      </c>
      <c r="C15950" s="1" t="str">
        <f aca="false">IF(H15950="",F15950,H15950)</f>
        <v>flambeau solar partners</v>
      </c>
      <c r="F15950" s="5"/>
      <c r="G15950" s="1" t="n">
        <v>61595</v>
      </c>
      <c r="H15950" s="3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11796</v>
      </c>
      <c r="C15951" s="1" t="str">
        <f aca="false">IF(H15951="",F15951,H15951)</f>
        <v>citizens agawam landfill solar</v>
      </c>
      <c r="F15951" s="5"/>
      <c r="G15951" s="1" t="n">
        <v>61596</v>
      </c>
      <c r="H15951" s="3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11797</v>
      </c>
      <c r="C15952" s="1" t="str">
        <f aca="false">IF(H15952="",F15952,H15952)</f>
        <v>norton landfill solar</v>
      </c>
      <c r="F15952" s="5"/>
      <c r="G15952" s="1" t="n">
        <v>61597</v>
      </c>
      <c r="H15952" s="3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11798</v>
      </c>
      <c r="C15953" s="1" t="str">
        <f aca="false">IF(H15953="",F15953,H15953)</f>
        <v>tyngsborough solar</v>
      </c>
      <c r="F15953" s="5"/>
      <c r="G15953" s="1" t="n">
        <v>61598</v>
      </c>
      <c r="H15953" s="3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11799</v>
      </c>
      <c r="C15954" s="1" t="str">
        <f aca="false">IF(H15954="",F15954,H15954)</f>
        <v>new road solar, llc</v>
      </c>
      <c r="F15954" s="5"/>
      <c r="G15954" s="1" t="n">
        <v>61599</v>
      </c>
      <c r="H15954" s="3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11800</v>
      </c>
      <c r="C15955" s="1" t="str">
        <f aca="false">IF(H15955="",F15955,H15955)</f>
        <v>old bridge solar farm</v>
      </c>
      <c r="F15955" s="5"/>
      <c r="G15955" s="1" t="n">
        <v>61600</v>
      </c>
      <c r="H15955" s="3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11801</v>
      </c>
      <c r="C15956" s="1" t="str">
        <f aca="false">IF(H15956="",F15956,H15956)</f>
        <v>raritan solar - 53 highway</v>
      </c>
      <c r="F15956" s="5"/>
      <c r="G15956" s="1" t="n">
        <v>61601</v>
      </c>
      <c r="H15956" s="3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11802</v>
      </c>
      <c r="C15957" s="1" t="str">
        <f aca="false">IF(H15957="",F15957,H15957)</f>
        <v>ced chicopee solar</v>
      </c>
      <c r="F15957" s="5"/>
      <c r="G15957" s="1" t="n">
        <v>61602</v>
      </c>
      <c r="H15957" s="3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11803</v>
      </c>
      <c r="C15958" s="1" t="str">
        <f aca="false">IF(H15958="",F15958,H15958)</f>
        <v>umass</v>
      </c>
      <c r="F15958" s="5"/>
      <c r="G15958" s="1" t="n">
        <v>61603</v>
      </c>
      <c r="H15958" s="3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11804</v>
      </c>
      <c r="C15959" s="1" t="str">
        <f aca="false">IF(H15959="",F15959,H15959)</f>
        <v>camden csd solar array</v>
      </c>
      <c r="F15959" s="5"/>
      <c r="G15959" s="1" t="n">
        <v>61604</v>
      </c>
      <c r="H15959" s="3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11805</v>
      </c>
      <c r="C15960" s="1" t="str">
        <f aca="false">IF(H15960="",F15960,H15960)</f>
        <v>san luis valley solar array</v>
      </c>
      <c r="F15960" s="5"/>
      <c r="G15960" s="1" t="n">
        <v>61605</v>
      </c>
      <c r="H15960" s="3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11806</v>
      </c>
      <c r="C15961" s="1" t="str">
        <f aca="false">IF(H15961="",F15961,H15961)</f>
        <v>vilas solar array</v>
      </c>
      <c r="F15961" s="5"/>
      <c r="G15961" s="1" t="n">
        <v>61606</v>
      </c>
      <c r="H15961" s="3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11807</v>
      </c>
      <c r="C15962" s="1" t="str">
        <f aca="false">IF(H15962="",F15962,H15962)</f>
        <v>stenner creek solar</v>
      </c>
      <c r="F15962" s="5"/>
      <c r="G15962" s="1" t="n">
        <v>61607</v>
      </c>
      <c r="H15962" s="3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11808</v>
      </c>
      <c r="C15963" s="1" t="str">
        <f aca="false">IF(H15963="",F15963,H15963)</f>
        <v>montgomery county solar</v>
      </c>
      <c r="F15963" s="5"/>
      <c r="G15963" s="1" t="n">
        <v>61608</v>
      </c>
      <c r="H15963" s="3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11809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3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11810</v>
      </c>
      <c r="C15965" s="1" t="str">
        <f aca="false">IF(H15965="",F15965,H15965)</f>
        <v>nc 102 project llc</v>
      </c>
      <c r="F15965" s="5"/>
      <c r="G15965" s="1" t="n">
        <v>61610</v>
      </c>
      <c r="H15965" s="3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11811</v>
      </c>
      <c r="C15966" s="1" t="str">
        <f aca="false">IF(H15966="",F15966,H15966)</f>
        <v>techren</v>
      </c>
      <c r="F15966" s="5"/>
      <c r="G15966" s="1" t="n">
        <v>61611</v>
      </c>
      <c r="H15966" s="3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11812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3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11813</v>
      </c>
      <c r="C15968" s="1" t="str">
        <f aca="false">IF(H15968="",F15968,H15968)</f>
        <v>wed stilson solar</v>
      </c>
      <c r="F15968" s="5"/>
      <c r="G15968" s="1" t="n">
        <v>61613</v>
      </c>
      <c r="H15968" s="3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11814</v>
      </c>
      <c r="C15969" s="1" t="str">
        <f aca="false">IF(H15969="",F15969,H15969)</f>
        <v>cyril</v>
      </c>
      <c r="F15969" s="5"/>
      <c r="G15969" s="1" t="n">
        <v>61614</v>
      </c>
      <c r="H15969" s="3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11815</v>
      </c>
      <c r="C15970" s="1" t="str">
        <f aca="false">IF(H15970="",F15970,H15970)</f>
        <v>hinton</v>
      </c>
      <c r="F15970" s="5"/>
      <c r="G15970" s="1" t="n">
        <v>61615</v>
      </c>
      <c r="H15970" s="3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11816</v>
      </c>
      <c r="C15971" s="1" t="str">
        <f aca="false">IF(H15971="",F15971,H15971)</f>
        <v>marietta</v>
      </c>
      <c r="F15971" s="5"/>
      <c r="G15971" s="1" t="n">
        <v>61616</v>
      </c>
      <c r="H15971" s="3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11817</v>
      </c>
      <c r="C15972" s="1" t="str">
        <f aca="false">IF(H15972="",F15972,H15972)</f>
        <v>pine ridge</v>
      </c>
      <c r="F15972" s="5"/>
      <c r="G15972" s="1" t="n">
        <v>61617</v>
      </c>
      <c r="H15972" s="3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11818</v>
      </c>
      <c r="C15973" s="1" t="str">
        <f aca="false">IF(H15973="",F15973,H15973)</f>
        <v>tuttle</v>
      </c>
      <c r="F15973" s="5"/>
      <c r="G15973" s="1" t="n">
        <v>61618</v>
      </c>
      <c r="H15973" s="3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11819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3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11820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3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11821</v>
      </c>
      <c r="C15976" s="1" t="str">
        <f aca="false">IF(H15976="",F15976,H15976)</f>
        <v>cdcr (ca) - wasco state prison</v>
      </c>
      <c r="F15976" s="5"/>
      <c r="G15976" s="1" t="n">
        <v>61621</v>
      </c>
      <c r="H15976" s="3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11822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3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11823</v>
      </c>
      <c r="C15978" s="1" t="str">
        <f aca="false">IF(H15978="",F15978,H15978)</f>
        <v>west moore solar</v>
      </c>
      <c r="F15978" s="5"/>
      <c r="G15978" s="1" t="n">
        <v>61624</v>
      </c>
      <c r="H15978" s="3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11824</v>
      </c>
      <c r="C15979" s="1" t="str">
        <f aca="false">IF(H15979="",F15979,H15979)</f>
        <v>west moore solar ii</v>
      </c>
      <c r="F15979" s="5"/>
      <c r="G15979" s="1" t="n">
        <v>61625</v>
      </c>
      <c r="H15979" s="3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11825</v>
      </c>
      <c r="C15980" s="1" t="str">
        <f aca="false">IF(H15980="",F15980,H15980)</f>
        <v>dundas solar holdings llc csg</v>
      </c>
      <c r="F15980" s="5"/>
      <c r="G15980" s="1" t="n">
        <v>61626</v>
      </c>
      <c r="H15980" s="3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11826</v>
      </c>
      <c r="C15981" s="1" t="str">
        <f aca="false">IF(H15981="",F15981,H15981)</f>
        <v>waterville solar holdings llc</v>
      </c>
      <c r="F15981" s="5"/>
      <c r="G15981" s="1" t="n">
        <v>61627</v>
      </c>
      <c r="H15981" s="3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11827</v>
      </c>
      <c r="C15982" s="1" t="str">
        <f aca="false">IF(H15982="",F15982,H15982)</f>
        <v>kilroy solar</v>
      </c>
      <c r="F15982" s="5"/>
      <c r="G15982" s="1" t="n">
        <v>61628</v>
      </c>
      <c r="H15982" s="3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11828</v>
      </c>
      <c r="C15983" s="1" t="str">
        <f aca="false">IF(H15983="",F15983,H15983)</f>
        <v>none</v>
      </c>
      <c r="F15983" s="5"/>
      <c r="G15983" s="1" t="n">
        <v>61629</v>
      </c>
      <c r="H15983" s="3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11829</v>
      </c>
      <c r="C15984" s="1" t="str">
        <f aca="false">IF(H15984="",F15984,H15984)</f>
        <v>william g mennen sports solar</v>
      </c>
      <c r="F15984" s="5"/>
      <c r="G15984" s="1" t="n">
        <v>61630</v>
      </c>
      <c r="H15984" s="3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11830</v>
      </c>
      <c r="C15985" s="1" t="str">
        <f aca="false">IF(H15985="",F15985,H15985)</f>
        <v>chiloquin solar, llc</v>
      </c>
      <c r="F15985" s="5"/>
      <c r="G15985" s="1" t="n">
        <v>61631</v>
      </c>
      <c r="H15985" s="3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11831</v>
      </c>
      <c r="C15986" s="1" t="str">
        <f aca="false">IF(H15986="",F15986,H15986)</f>
        <v>golden renewable energy, llc</v>
      </c>
      <c r="F15986" s="5"/>
      <c r="G15986" s="1" t="n">
        <v>61632</v>
      </c>
      <c r="H15986" s="3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11832</v>
      </c>
      <c r="C15987" s="1" t="str">
        <f aca="false">IF(H15987="",F15987,H15987)</f>
        <v>none</v>
      </c>
      <c r="F15987" s="5"/>
      <c r="G15987" s="1" t="n">
        <v>61633</v>
      </c>
      <c r="H15987" s="3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11833</v>
      </c>
      <c r="C15988" s="1" t="str">
        <f aca="false">IF(H15988="",F15988,H15988)</f>
        <v>none</v>
      </c>
      <c r="F15988" s="5"/>
      <c r="G15988" s="1" t="n">
        <v>61634</v>
      </c>
      <c r="H15988" s="3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11834</v>
      </c>
      <c r="C15989" s="1" t="str">
        <f aca="false">IF(H15989="",F15989,H15989)</f>
        <v>none</v>
      </c>
      <c r="F15989" s="5"/>
      <c r="G15989" s="1" t="n">
        <v>61635</v>
      </c>
      <c r="H15989" s="3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11835</v>
      </c>
      <c r="C15990" s="1" t="str">
        <f aca="false">IF(H15990="",F15990,H15990)</f>
        <v>none</v>
      </c>
      <c r="F15990" s="5"/>
      <c r="G15990" s="1" t="n">
        <v>61636</v>
      </c>
      <c r="H15990" s="3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11836</v>
      </c>
      <c r="C15991" s="1" t="str">
        <f aca="false">IF(H15991="",F15991,H15991)</f>
        <v>denison solar array</v>
      </c>
      <c r="F15991" s="5"/>
      <c r="G15991" s="1" t="n">
        <v>61637</v>
      </c>
      <c r="H15991" s="3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11837</v>
      </c>
      <c r="C15992" s="1" t="str">
        <f aca="false">IF(H15992="",F15992,H15992)</f>
        <v>turtle creek wind farm llc</v>
      </c>
      <c r="F15992" s="5"/>
      <c r="G15992" s="1" t="n">
        <v>61638</v>
      </c>
      <c r="H15992" s="3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11838</v>
      </c>
      <c r="C15993" s="1" t="str">
        <f aca="false">IF(H15993="",F15993,H15993)</f>
        <v>texon hydroelectric project</v>
      </c>
      <c r="F15993" s="5"/>
      <c r="G15993" s="1" t="n">
        <v>61640</v>
      </c>
      <c r="H15993" s="3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11839</v>
      </c>
      <c r="C15994" s="1" t="str">
        <f aca="false">IF(H15994="",F15994,H15994)</f>
        <v>denton energy center</v>
      </c>
      <c r="F15994" s="5"/>
      <c r="G15994" s="1" t="n">
        <v>61643</v>
      </c>
      <c r="H15994" s="3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11840</v>
      </c>
      <c r="C15995" s="1" t="str">
        <f aca="false">IF(H15995="",F15995,H15995)</f>
        <v>august wind farm</v>
      </c>
      <c r="F15995" s="5"/>
      <c r="G15995" s="1" t="n">
        <v>61644</v>
      </c>
      <c r="H15995" s="3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11841</v>
      </c>
      <c r="C15996" s="1" t="str">
        <f aca="false">IF(H15996="",F15996,H15996)</f>
        <v>altair community solar garden</v>
      </c>
      <c r="F15996" s="5"/>
      <c r="G15996" s="1" t="n">
        <v>61645</v>
      </c>
      <c r="H15996" s="3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11842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3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11843</v>
      </c>
      <c r="C15998" s="1" t="str">
        <f aca="false">IF(H15998="",F15998,H15998)</f>
        <v>new orleans solar power plant</v>
      </c>
      <c r="F15998" s="5"/>
      <c r="G15998" s="1" t="n">
        <v>61647</v>
      </c>
      <c r="H15998" s="3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11844</v>
      </c>
      <c r="C15999" s="1" t="str">
        <f aca="false">IF(H15999="",F15999,H15999)</f>
        <v>robins air force base solar</v>
      </c>
      <c r="F15999" s="5"/>
      <c r="G15999" s="1" t="n">
        <v>61648</v>
      </c>
      <c r="H15999" s="3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11845</v>
      </c>
      <c r="C16000" s="1" t="str">
        <f aca="false">IF(H16000="",F16000,H16000)</f>
        <v>blazing star 2 wind farm</v>
      </c>
      <c r="F16000" s="5"/>
      <c r="G16000" s="1" t="n">
        <v>61650</v>
      </c>
      <c r="H16000" s="3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11846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3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11847</v>
      </c>
      <c r="C16002" s="1" t="str">
        <f aca="false">IF(H16002="",F16002,H16002)</f>
        <v>fiber recovery, inc.</v>
      </c>
      <c r="F16002" s="5"/>
      <c r="G16002" s="1" t="n">
        <v>61652</v>
      </c>
      <c r="H16002" s="3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11848</v>
      </c>
      <c r="C16003" s="1" t="str">
        <f aca="false">IF(H16003="",F16003,H16003)</f>
        <v>alafia solar</v>
      </c>
      <c r="F16003" s="5"/>
      <c r="G16003" s="1" t="n">
        <v>61653</v>
      </c>
      <c r="H16003" s="3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11849</v>
      </c>
      <c r="C16004" s="1" t="str">
        <f aca="false">IF(H16004="",F16004,H16004)</f>
        <v>bonnie mine solar</v>
      </c>
      <c r="F16004" s="5"/>
      <c r="G16004" s="1" t="n">
        <v>61655</v>
      </c>
      <c r="H16004" s="3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11850</v>
      </c>
      <c r="C16005" s="1" t="str">
        <f aca="false">IF(H16005="",F16005,H16005)</f>
        <v>grange hall solar</v>
      </c>
      <c r="F16005" s="5"/>
      <c r="G16005" s="1" t="n">
        <v>61656</v>
      </c>
      <c r="H16005" s="3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11851</v>
      </c>
      <c r="C16006" s="1" t="str">
        <f aca="false">IF(H16006="",F16006,H16006)</f>
        <v>lake hancock solar</v>
      </c>
      <c r="F16006" s="5"/>
      <c r="G16006" s="1" t="n">
        <v>61657</v>
      </c>
      <c r="H16006" s="3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11852</v>
      </c>
      <c r="C16007" s="1" t="str">
        <f aca="false">IF(H16007="",F16007,H16007)</f>
        <v>cougar solar, llc</v>
      </c>
      <c r="F16007" s="5"/>
      <c r="G16007" s="1" t="n">
        <v>61658</v>
      </c>
      <c r="H16007" s="3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11853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3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11854</v>
      </c>
      <c r="C16009" s="1" t="str">
        <f aca="false">IF(H16009="",F16009,H16009)</f>
        <v>vista energy storage system</v>
      </c>
      <c r="F16009" s="5"/>
      <c r="G16009" s="1" t="n">
        <v>61661</v>
      </c>
      <c r="H16009" s="3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11855</v>
      </c>
      <c r="C16010" s="1" t="str">
        <f aca="false">IF(H16010="",F16010,H16010)</f>
        <v>carrizozo solar</v>
      </c>
      <c r="F16010" s="5"/>
      <c r="G16010" s="1" t="n">
        <v>61662</v>
      </c>
      <c r="H16010" s="3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11856</v>
      </c>
      <c r="C16011" s="1" t="str">
        <f aca="false">IF(H16011="",F16011,H16011)</f>
        <v>lithia solar</v>
      </c>
      <c r="F16011" s="5"/>
      <c r="G16011" s="1" t="n">
        <v>61663</v>
      </c>
      <c r="H16011" s="3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11857</v>
      </c>
      <c r="C16012" s="1" t="str">
        <f aca="false">IF(H16012="",F16012,H16012)</f>
        <v>mountain view solar (fl)</v>
      </c>
      <c r="F16012" s="5"/>
      <c r="G16012" s="1" t="n">
        <v>61664</v>
      </c>
      <c r="H16012" s="3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11858</v>
      </c>
      <c r="C16013" s="1" t="str">
        <f aca="false">IF(H16013="",F16013,H16013)</f>
        <v>peace creek solar</v>
      </c>
      <c r="F16013" s="5"/>
      <c r="G16013" s="1" t="n">
        <v>61666</v>
      </c>
      <c r="H16013" s="3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11859</v>
      </c>
      <c r="C16014" s="1" t="str">
        <f aca="false">IF(H16014="",F16014,H16014)</f>
        <v>wimauma solar</v>
      </c>
      <c r="F16014" s="5"/>
      <c r="G16014" s="1" t="n">
        <v>61667</v>
      </c>
      <c r="H16014" s="3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11860</v>
      </c>
      <c r="C16015" s="1" t="str">
        <f aca="false">IF(H16015="",F16015,H16015)</f>
        <v>creston ridge ii, llc</v>
      </c>
      <c r="F16015" s="5"/>
      <c r="G16015" s="1" t="n">
        <v>61668</v>
      </c>
      <c r="H16015" s="3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11861</v>
      </c>
      <c r="C16016" s="1" t="str">
        <f aca="false">IF(H16016="",F16016,H16016)</f>
        <v>scandia community solar garden</v>
      </c>
      <c r="F16016" s="5"/>
      <c r="G16016" s="1" t="n">
        <v>61669</v>
      </c>
      <c r="H16016" s="3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11862</v>
      </c>
      <c r="C16017" s="1" t="str">
        <f aca="false">IF(H16017="",F16017,H16017)</f>
        <v>rjc ii community solar garden</v>
      </c>
      <c r="F16017" s="5"/>
      <c r="G16017" s="1" t="n">
        <v>61670</v>
      </c>
      <c r="H16017" s="3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11863</v>
      </c>
      <c r="C16018" s="1" t="str">
        <f aca="false">IF(H16018="",F16018,H16018)</f>
        <v>betcher community solar garden</v>
      </c>
      <c r="F16018" s="5"/>
      <c r="G16018" s="1" t="n">
        <v>61671</v>
      </c>
      <c r="H16018" s="3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11864</v>
      </c>
      <c r="C16019" s="1" t="str">
        <f aca="false">IF(H16019="",F16019,H16019)</f>
        <v>sherburne community solar</v>
      </c>
      <c r="F16019" s="5"/>
      <c r="G16019" s="1" t="n">
        <v>61672</v>
      </c>
      <c r="H16019" s="3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11865</v>
      </c>
      <c r="C16020" s="1" t="str">
        <f aca="false">IF(H16020="",F16020,H16020)</f>
        <v>arkwright summit wind farm llc</v>
      </c>
      <c r="F16020" s="5"/>
      <c r="G16020" s="1" t="n">
        <v>61673</v>
      </c>
      <c r="H16020" s="3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11866</v>
      </c>
      <c r="C16021" s="1" t="str">
        <f aca="false">IF(H16021="",F16021,H16021)</f>
        <v>wildcat ranch wind project</v>
      </c>
      <c r="F16021" s="5"/>
      <c r="G16021" s="1" t="n">
        <v>61674</v>
      </c>
      <c r="H16021" s="3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11867</v>
      </c>
      <c r="C16022" s="1" t="str">
        <f aca="false">IF(H16022="",F16022,H16022)</f>
        <v>ncsu ccup cogeneration plant</v>
      </c>
      <c r="F16022" s="5"/>
      <c r="G16022" s="1" t="n">
        <v>61675</v>
      </c>
      <c r="H16022" s="3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11868</v>
      </c>
      <c r="C16023" s="1" t="str">
        <f aca="false">IF(H16023="",F16023,H16023)</f>
        <v>ncsu cates cogeneration plant</v>
      </c>
      <c r="F16023" s="5"/>
      <c r="G16023" s="1" t="n">
        <v>61676</v>
      </c>
      <c r="H16023" s="3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11869</v>
      </c>
      <c r="C16024" s="1" t="str">
        <f aca="false">IF(H16024="",F16024,H16024)</f>
        <v>perennial windfarm</v>
      </c>
      <c r="F16024" s="5"/>
      <c r="G16024" s="1" t="n">
        <v>61677</v>
      </c>
      <c r="H16024" s="3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11870</v>
      </c>
      <c r="C16025" s="1" t="str">
        <f aca="false">IF(H16025="",F16025,H16025)</f>
        <v>pinal central energy center</v>
      </c>
      <c r="F16025" s="5"/>
      <c r="G16025" s="1" t="n">
        <v>61678</v>
      </c>
      <c r="H16025" s="3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11871</v>
      </c>
      <c r="C16026" s="1" t="str">
        <f aca="false">IF(H16026="",F16026,H16026)</f>
        <v>cox battery energy storage</v>
      </c>
      <c r="F16026" s="5"/>
      <c r="G16026" s="1" t="n">
        <v>61679</v>
      </c>
      <c r="H16026" s="3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11872</v>
      </c>
      <c r="C16027" s="1" t="str">
        <f aca="false">IF(H16027="",F16027,H16027)</f>
        <v>tatanka wi</v>
      </c>
      <c r="F16027" s="5"/>
      <c r="G16027" s="1" t="n">
        <v>61680</v>
      </c>
      <c r="H16027" s="3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11873</v>
      </c>
      <c r="C16028" s="1" t="str">
        <f aca="false">IF(H16028="",F16028,H16028)</f>
        <v>middle daisy</v>
      </c>
      <c r="F16028" s="5"/>
      <c r="G16028" s="1" t="n">
        <v>61681</v>
      </c>
      <c r="H16028" s="3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11874</v>
      </c>
      <c r="C16029" s="1" t="str">
        <f aca="false">IF(H16029="",F16029,H16029)</f>
        <v>usg 1</v>
      </c>
      <c r="F16029" s="5"/>
      <c r="G16029" s="1" t="n">
        <v>61682</v>
      </c>
      <c r="H16029" s="3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11875</v>
      </c>
      <c r="C16030" s="1" t="str">
        <f aca="false">IF(H16030="",F16030,H16030)</f>
        <v>usg 2</v>
      </c>
      <c r="F16030" s="5"/>
      <c r="G16030" s="1" t="n">
        <v>61683</v>
      </c>
      <c r="H16030" s="3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11876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3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11877</v>
      </c>
      <c r="C16032" s="1" t="str">
        <f aca="false">IF(H16032="",F16032,H16032)</f>
        <v>slana generating station</v>
      </c>
      <c r="F16032" s="5"/>
      <c r="G16032" s="1" t="n">
        <v>61685</v>
      </c>
      <c r="H16032" s="3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11878</v>
      </c>
      <c r="C16033" s="1" t="str">
        <f aca="false">IF(H16033="",F16033,H16033)</f>
        <v>johnson 1 community solar</v>
      </c>
      <c r="F16033" s="5"/>
      <c r="G16033" s="1" t="n">
        <v>61686</v>
      </c>
      <c r="H16033" s="3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11879</v>
      </c>
      <c r="C16034" s="1" t="str">
        <f aca="false">IF(H16034="",F16034,H16034)</f>
        <v>plum creek</v>
      </c>
      <c r="F16034" s="5"/>
      <c r="G16034" s="1" t="n">
        <v>61687</v>
      </c>
      <c r="H16034" s="3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11880</v>
      </c>
      <c r="C16035" s="1" t="str">
        <f aca="false">IF(H16035="",F16035,H16035)</f>
        <v>north gooding main hydro</v>
      </c>
      <c r="F16035" s="5"/>
      <c r="G16035" s="1" t="n">
        <v>61688</v>
      </c>
      <c r="H16035" s="3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11881</v>
      </c>
      <c r="C16036" s="1" t="str">
        <f aca="false">IF(H16036="",F16036,H16036)</f>
        <v>grimm community solar</v>
      </c>
      <c r="F16036" s="5"/>
      <c r="G16036" s="1" t="n">
        <v>61689</v>
      </c>
      <c r="H16036" s="3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11882</v>
      </c>
      <c r="C16037" s="1" t="str">
        <f aca="false">IF(H16037="",F16037,H16037)</f>
        <v>foreman's hill community solar</v>
      </c>
      <c r="F16037" s="5"/>
      <c r="G16037" s="1" t="n">
        <v>61690</v>
      </c>
      <c r="H16037" s="3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11883</v>
      </c>
      <c r="C16038" s="1" t="str">
        <f aca="false">IF(H16038="",F16038,H16038)</f>
        <v>depot solar center, llc</v>
      </c>
      <c r="F16038" s="5"/>
      <c r="G16038" s="1" t="n">
        <v>61691</v>
      </c>
      <c r="H16038" s="3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11884</v>
      </c>
      <c r="C16039" s="1" t="str">
        <f aca="false">IF(H16039="",F16039,H16039)</f>
        <v>ivc solar</v>
      </c>
      <c r="F16039" s="5"/>
      <c r="G16039" s="1" t="n">
        <v>61692</v>
      </c>
      <c r="H16039" s="3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11885</v>
      </c>
      <c r="C16040" s="1" t="str">
        <f aca="false">IF(H16040="",F16040,H16040)</f>
        <v>buckleberry solar</v>
      </c>
      <c r="F16040" s="5"/>
      <c r="G16040" s="1" t="n">
        <v>61693</v>
      </c>
      <c r="H16040" s="3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11886</v>
      </c>
      <c r="C16041" s="1" t="str">
        <f aca="false">IF(H16041="",F16041,H16041)</f>
        <v>lockheed martin solar</v>
      </c>
      <c r="F16041" s="5"/>
      <c r="G16041" s="1" t="n">
        <v>61694</v>
      </c>
      <c r="H16041" s="3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11887</v>
      </c>
      <c r="C16042" s="1" t="str">
        <f aca="false">IF(H16042="",F16042,H16042)</f>
        <v>johnson ii community solar</v>
      </c>
      <c r="F16042" s="5"/>
      <c r="G16042" s="1" t="n">
        <v>61695</v>
      </c>
      <c r="H16042" s="3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11888</v>
      </c>
      <c r="C16043" s="1" t="str">
        <f aca="false">IF(H16043="",F16043,H16043)</f>
        <v>twiggs solar</v>
      </c>
      <c r="F16043" s="5"/>
      <c r="G16043" s="1" t="n">
        <v>61696</v>
      </c>
      <c r="H16043" s="3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11889</v>
      </c>
      <c r="C16044" s="1" t="str">
        <f aca="false">IF(H16044="",F16044,H16044)</f>
        <v>ivory solar</v>
      </c>
      <c r="F16044" s="5"/>
      <c r="G16044" s="1" t="n">
        <v>61697</v>
      </c>
      <c r="H16044" s="3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11890</v>
      </c>
      <c r="C16045" s="1" t="str">
        <f aca="false">IF(H16045="",F16045,H16045)</f>
        <v>folsom sp and csp sacramento</v>
      </c>
      <c r="F16045" s="5"/>
      <c r="G16045" s="1" t="n">
        <v>61698</v>
      </c>
      <c r="H16045" s="3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11891</v>
      </c>
      <c r="C16046" s="1" t="str">
        <f aca="false">IF(H16046="",F16046,H16046)</f>
        <v>otarre solar park</v>
      </c>
      <c r="F16046" s="5"/>
      <c r="G16046" s="1" t="n">
        <v>61699</v>
      </c>
      <c r="H16046" s="3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11892</v>
      </c>
      <c r="C16047" s="1" t="str">
        <f aca="false">IF(H16047="",F16047,H16047)</f>
        <v>powerfin kingsbery</v>
      </c>
      <c r="F16047" s="5"/>
      <c r="G16047" s="1" t="n">
        <v>61700</v>
      </c>
      <c r="H16047" s="3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11893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3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11894</v>
      </c>
      <c r="C16049" s="1" t="str">
        <f aca="false">IF(H16049="",F16049,H16049)</f>
        <v>sikorsky aircraft chp</v>
      </c>
      <c r="F16049" s="5"/>
      <c r="G16049" s="1" t="n">
        <v>61703</v>
      </c>
      <c r="H16049" s="3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11895</v>
      </c>
      <c r="C16050" s="1" t="str">
        <f aca="false">IF(H16050="",F16050,H16050)</f>
        <v>aquila community solar</v>
      </c>
      <c r="F16050" s="5"/>
      <c r="G16050" s="1" t="n">
        <v>61704</v>
      </c>
      <c r="H16050" s="3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11896</v>
      </c>
      <c r="C16051" s="1" t="str">
        <f aca="false">IF(H16051="",F16051,H16051)</f>
        <v>arcturus community solar</v>
      </c>
      <c r="F16051" s="5"/>
      <c r="G16051" s="1" t="n">
        <v>61705</v>
      </c>
      <c r="H16051" s="3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11897</v>
      </c>
      <c r="C16052" s="1" t="str">
        <f aca="false">IF(H16052="",F16052,H16052)</f>
        <v>auriga community solar</v>
      </c>
      <c r="F16052" s="5"/>
      <c r="G16052" s="1" t="n">
        <v>61706</v>
      </c>
      <c r="H16052" s="3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11898</v>
      </c>
      <c r="C16053" s="1" t="str">
        <f aca="false">IF(H16053="",F16053,H16053)</f>
        <v>canopus community solar</v>
      </c>
      <c r="F16053" s="5"/>
      <c r="G16053" s="1" t="n">
        <v>61707</v>
      </c>
      <c r="H16053" s="3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11899</v>
      </c>
      <c r="C16054" s="1" t="str">
        <f aca="false">IF(H16054="",F16054,H16054)</f>
        <v>sagitta community solar</v>
      </c>
      <c r="F16054" s="5"/>
      <c r="G16054" s="1" t="n">
        <v>61708</v>
      </c>
      <c r="H16054" s="3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11900</v>
      </c>
      <c r="C16055" s="1" t="str">
        <f aca="false">IF(H16055="",F16055,H16055)</f>
        <v>libra community solar</v>
      </c>
      <c r="F16055" s="5"/>
      <c r="G16055" s="1" t="n">
        <v>61709</v>
      </c>
      <c r="H16055" s="3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11901</v>
      </c>
      <c r="C16056" s="1" t="str">
        <f aca="false">IF(H16056="",F16056,H16056)</f>
        <v>aquarius community solar</v>
      </c>
      <c r="F16056" s="5"/>
      <c r="G16056" s="1" t="n">
        <v>61710</v>
      </c>
      <c r="H16056" s="3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11902</v>
      </c>
      <c r="C16057" s="1" t="str">
        <f aca="false">IF(H16057="",F16057,H16057)</f>
        <v>cassiopeia community solar</v>
      </c>
      <c r="F16057" s="5"/>
      <c r="G16057" s="1" t="n">
        <v>61711</v>
      </c>
      <c r="H16057" s="3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11903</v>
      </c>
      <c r="C16058" s="1" t="str">
        <f aca="false">IF(H16058="",F16058,H16058)</f>
        <v>crux community solar</v>
      </c>
      <c r="F16058" s="5"/>
      <c r="G16058" s="1" t="n">
        <v>61712</v>
      </c>
      <c r="H16058" s="3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11904</v>
      </c>
      <c r="C16059" s="1" t="str">
        <f aca="false">IF(H16059="",F16059,H16059)</f>
        <v>leo community solar</v>
      </c>
      <c r="F16059" s="5"/>
      <c r="G16059" s="1" t="n">
        <v>61713</v>
      </c>
      <c r="H16059" s="3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11905</v>
      </c>
      <c r="C16060" s="1" t="str">
        <f aca="false">IF(H16060="",F16060,H16060)</f>
        <v>hydra community solar</v>
      </c>
      <c r="F16060" s="5"/>
      <c r="G16060" s="1" t="n">
        <v>61714</v>
      </c>
      <c r="H16060" s="3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11906</v>
      </c>
      <c r="C16061" s="1" t="str">
        <f aca="false">IF(H16061="",F16061,H16061)</f>
        <v>deneb community solar</v>
      </c>
      <c r="F16061" s="5"/>
      <c r="G16061" s="1" t="n">
        <v>61715</v>
      </c>
      <c r="H16061" s="3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11907</v>
      </c>
      <c r="C16062" s="1" t="str">
        <f aca="false">IF(H16062="",F16062,H16062)</f>
        <v>kaus community solar</v>
      </c>
      <c r="F16062" s="5"/>
      <c r="G16062" s="1" t="n">
        <v>61716</v>
      </c>
      <c r="H16062" s="3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11908</v>
      </c>
      <c r="C16063" s="1" t="str">
        <f aca="false">IF(H16063="",F16063,H16063)</f>
        <v>ire solar i, llc</v>
      </c>
      <c r="F16063" s="5"/>
      <c r="G16063" s="1" t="n">
        <v>61717</v>
      </c>
      <c r="H16063" s="3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11909</v>
      </c>
      <c r="C16064" s="1" t="str">
        <f aca="false">IF(H16064="",F16064,H16064)</f>
        <v>aerolease</v>
      </c>
      <c r="F16064" s="5"/>
      <c r="G16064" s="1" t="n">
        <v>61718</v>
      </c>
      <c r="H16064" s="3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11910</v>
      </c>
      <c r="C16065" s="1" t="str">
        <f aca="false">IF(H16065="",F16065,H16065)</f>
        <v>none</v>
      </c>
      <c r="F16065" s="5"/>
      <c r="G16065" s="1" t="n">
        <v>61719</v>
      </c>
      <c r="H16065" s="3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11911</v>
      </c>
      <c r="C16066" s="1" t="str">
        <f aca="false">IF(H16066="",F16066,H16066)</f>
        <v>none</v>
      </c>
      <c r="F16066" s="5"/>
      <c r="G16066" s="1" t="n">
        <v>61720</v>
      </c>
      <c r="H16066" s="3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11912</v>
      </c>
      <c r="C16067" s="1" t="str">
        <f aca="false">IF(H16067="",F16067,H16067)</f>
        <v>hebt wla 1</v>
      </c>
      <c r="F16067" s="5"/>
      <c r="G16067" s="1" t="n">
        <v>61721</v>
      </c>
      <c r="H16067" s="3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11913</v>
      </c>
      <c r="C16068" s="1" t="str">
        <f aca="false">IF(H16068="",F16068,H16068)</f>
        <v>hebt irvine 1</v>
      </c>
      <c r="F16068" s="5"/>
      <c r="G16068" s="1" t="n">
        <v>61722</v>
      </c>
      <c r="H16068" s="3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11914</v>
      </c>
      <c r="C16069" s="1" t="str">
        <f aca="false">IF(H16069="",F16069,H16069)</f>
        <v>hebt irvine 2</v>
      </c>
      <c r="F16069" s="5"/>
      <c r="G16069" s="1" t="n">
        <v>61723</v>
      </c>
      <c r="H16069" s="3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11915</v>
      </c>
      <c r="C16070" s="1" t="str">
        <f aca="false">IF(H16070="",F16070,H16070)</f>
        <v>none</v>
      </c>
      <c r="F16070" s="5"/>
      <c r="G16070" s="1" t="n">
        <v>61724</v>
      </c>
      <c r="H16070" s="3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11916</v>
      </c>
      <c r="C16071" s="1" t="str">
        <f aca="false">IF(H16071="",F16071,H16071)</f>
        <v>madison county</v>
      </c>
      <c r="F16071" s="5"/>
      <c r="G16071" s="1" t="n">
        <v>61725</v>
      </c>
      <c r="H16071" s="3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11917</v>
      </c>
      <c r="C16072" s="1" t="str">
        <f aca="false">IF(H16072="",F16072,H16072)</f>
        <v>onyx - pembroke landfill solar</v>
      </c>
      <c r="F16072" s="5"/>
      <c r="G16072" s="1" t="n">
        <v>61726</v>
      </c>
      <c r="H16072" s="3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11918</v>
      </c>
      <c r="C16073" s="1" t="str">
        <f aca="false">IF(H16073="",F16073,H16073)</f>
        <v>none</v>
      </c>
      <c r="F16073" s="5"/>
      <c r="G16073" s="1" t="n">
        <v>61727</v>
      </c>
      <c r="H16073" s="3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11919</v>
      </c>
      <c r="C16074" s="1" t="str">
        <f aca="false">IF(H16074="",F16074,H16074)</f>
        <v>barrett farm solar - phase i</v>
      </c>
      <c r="F16074" s="5"/>
      <c r="G16074" s="1" t="n">
        <v>61728</v>
      </c>
      <c r="H16074" s="3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11920</v>
      </c>
      <c r="C16075" s="1" t="str">
        <f aca="false">IF(H16075="",F16075,H16075)</f>
        <v>richmond solar site 2</v>
      </c>
      <c r="F16075" s="5"/>
      <c r="G16075" s="1" t="n">
        <v>61729</v>
      </c>
      <c r="H16075" s="3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11921</v>
      </c>
      <c r="C16076" s="1" t="str">
        <f aca="false">IF(H16076="",F16076,H16076)</f>
        <v>ma solar storage 1</v>
      </c>
      <c r="F16076" s="5"/>
      <c r="G16076" s="1" t="n">
        <v>61730</v>
      </c>
      <c r="H16076" s="3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11922</v>
      </c>
      <c r="C16077" s="1" t="str">
        <f aca="false">IF(H16077="",F16077,H16077)</f>
        <v>solten plainville 6000, llc</v>
      </c>
      <c r="F16077" s="5"/>
      <c r="G16077" s="1" t="n">
        <v>61731</v>
      </c>
      <c r="H16077" s="3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11923</v>
      </c>
      <c r="C16078" s="1" t="str">
        <f aca="false">IF(H16078="",F16078,H16078)</f>
        <v>randolph</v>
      </c>
      <c r="F16078" s="5"/>
      <c r="G16078" s="1" t="n">
        <v>61732</v>
      </c>
      <c r="H16078" s="3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11924</v>
      </c>
      <c r="C16079" s="1" t="str">
        <f aca="false">IF(H16079="",F16079,H16079)</f>
        <v>haywood solar</v>
      </c>
      <c r="F16079" s="5"/>
      <c r="G16079" s="1" t="n">
        <v>61733</v>
      </c>
      <c r="H16079" s="3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11925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3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11926</v>
      </c>
      <c r="C16081" s="1" t="str">
        <f aca="false">IF(H16081="",F16081,H16081)</f>
        <v>hilltopper wind project</v>
      </c>
      <c r="F16081" s="5"/>
      <c r="G16081" s="1" t="n">
        <v>61735</v>
      </c>
      <c r="H16081" s="3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11927</v>
      </c>
      <c r="C16082" s="1" t="str">
        <f aca="false">IF(H16082="",F16082,H16082)</f>
        <v>woods hill solar</v>
      </c>
      <c r="F16082" s="5"/>
      <c r="G16082" s="1" t="n">
        <v>61736</v>
      </c>
      <c r="H16082" s="3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11928</v>
      </c>
      <c r="C16083" s="1" t="str">
        <f aca="false">IF(H16083="",F16083,H16083)</f>
        <v>navy yard peaker station</v>
      </c>
      <c r="F16083" s="5"/>
      <c r="G16083" s="1" t="n">
        <v>61737</v>
      </c>
      <c r="H16083" s="3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11929</v>
      </c>
      <c r="C16084" s="1" t="str">
        <f aca="false">IF(H16084="",F16084,H16084)</f>
        <v>gwcc pv solar farm</v>
      </c>
      <c r="F16084" s="5"/>
      <c r="G16084" s="1" t="n">
        <v>61738</v>
      </c>
      <c r="H16084" s="3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11930</v>
      </c>
      <c r="C16085" s="1" t="str">
        <f aca="false">IF(H16085="",F16085,H16085)</f>
        <v>lockheed martin rms syracuse</v>
      </c>
      <c r="F16085" s="5"/>
      <c r="G16085" s="1" t="n">
        <v>61739</v>
      </c>
      <c r="H16085" s="3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11931</v>
      </c>
      <c r="C16086" s="1" t="str">
        <f aca="false">IF(H16086="",F16086,H16086)</f>
        <v>gratis road solar facility</v>
      </c>
      <c r="F16086" s="5"/>
      <c r="G16086" s="1" t="n">
        <v>61740</v>
      </c>
      <c r="H16086" s="3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11932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3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11933</v>
      </c>
      <c r="C16088" s="1" t="str">
        <f aca="false">IF(H16088="",F16088,H16088)</f>
        <v>system control center</v>
      </c>
      <c r="F16088" s="5"/>
      <c r="G16088" s="1" t="n">
        <v>61742</v>
      </c>
      <c r="H16088" s="3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11934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3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11935</v>
      </c>
      <c r="C16090" s="1" t="str">
        <f aca="false">IF(H16090="",F16090,H16090)</f>
        <v>l'oreal solar - florence</v>
      </c>
      <c r="F16090" s="5"/>
      <c r="G16090" s="1" t="n">
        <v>61744</v>
      </c>
      <c r="H16090" s="3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11936</v>
      </c>
      <c r="C16091" s="1" t="str">
        <f aca="false">IF(H16091="",F16091,H16091)</f>
        <v>aurora county wind</v>
      </c>
      <c r="F16091" s="5"/>
      <c r="G16091" s="1" t="n">
        <v>61745</v>
      </c>
      <c r="H16091" s="3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11937</v>
      </c>
      <c r="C16092" s="1" t="str">
        <f aca="false">IF(H16092="",F16092,H16092)</f>
        <v>brule county wind</v>
      </c>
      <c r="F16092" s="5"/>
      <c r="G16092" s="1" t="n">
        <v>61746</v>
      </c>
      <c r="H16092" s="3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11938</v>
      </c>
      <c r="C16093" s="1" t="str">
        <f aca="false">IF(H16093="",F16093,H16093)</f>
        <v>foxtail wind, llc</v>
      </c>
      <c r="F16093" s="5"/>
      <c r="G16093" s="1" t="n">
        <v>61747</v>
      </c>
      <c r="H16093" s="3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11939</v>
      </c>
      <c r="C16094" s="1" t="str">
        <f aca="false">IF(H16094="",F16094,H16094)</f>
        <v>southern current one, llc</v>
      </c>
      <c r="F16094" s="5"/>
      <c r="G16094" s="1" t="n">
        <v>61748</v>
      </c>
      <c r="H16094" s="3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11940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3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11941</v>
      </c>
      <c r="C16096" s="1" t="str">
        <f aca="false">IF(H16096="",F16096,H16096)</f>
        <v>wistaria ranch solar</v>
      </c>
      <c r="F16096" s="5"/>
      <c r="G16096" s="1" t="n">
        <v>61750</v>
      </c>
      <c r="H16096" s="3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11942</v>
      </c>
      <c r="C16097" s="1" t="str">
        <f aca="false">IF(H16097="",F16097,H16097)</f>
        <v>rotor clip</v>
      </c>
      <c r="F16097" s="5"/>
      <c r="G16097" s="1" t="n">
        <v>61751</v>
      </c>
      <c r="H16097" s="3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11943</v>
      </c>
      <c r="C16098" s="1" t="str">
        <f aca="false">IF(H16098="",F16098,H16098)</f>
        <v>quincy ii solar garden</v>
      </c>
      <c r="F16098" s="5"/>
      <c r="G16098" s="1" t="n">
        <v>61752</v>
      </c>
      <c r="H16098" s="3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11944</v>
      </c>
      <c r="C16099" s="1" t="str">
        <f aca="false">IF(H16099="",F16099,H16099)</f>
        <v>imboden solar garden</v>
      </c>
      <c r="F16099" s="5"/>
      <c r="G16099" s="1" t="n">
        <v>61753</v>
      </c>
      <c r="H16099" s="3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11945</v>
      </c>
      <c r="C16100" s="1" t="str">
        <f aca="false">IF(H16100="",F16100,H16100)</f>
        <v>sunselect1</v>
      </c>
      <c r="F16100" s="5"/>
      <c r="G16100" s="1" t="n">
        <v>61754</v>
      </c>
      <c r="H16100" s="3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11946</v>
      </c>
      <c r="C16101" s="1" t="str">
        <f aca="false">IF(H16101="",F16101,H16101)</f>
        <v>east acres solar ng, llc</v>
      </c>
      <c r="F16101" s="5"/>
      <c r="G16101" s="1" t="n">
        <v>61755</v>
      </c>
      <c r="H16101" s="3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11947</v>
      </c>
      <c r="C16102" s="1" t="str">
        <f aca="false">IF(H16102="",F16102,H16102)</f>
        <v>meadow lake wind farm vi llc</v>
      </c>
      <c r="F16102" s="5"/>
      <c r="G16102" s="1" t="n">
        <v>61756</v>
      </c>
      <c r="H16102" s="3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11948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3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11949</v>
      </c>
      <c r="C16104" s="1" t="str">
        <f aca="false">IF(H16104="",F16104,H16104)</f>
        <v>covington solar farm</v>
      </c>
      <c r="F16104" s="5"/>
      <c r="G16104" s="1" t="n">
        <v>61759</v>
      </c>
      <c r="H16104" s="3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11950</v>
      </c>
      <c r="C16105" s="1" t="str">
        <f aca="false">IF(H16105="",F16105,H16105)</f>
        <v>c4gt</v>
      </c>
      <c r="F16105" s="5"/>
      <c r="G16105" s="1" t="n">
        <v>61760</v>
      </c>
      <c r="H16105" s="3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11951</v>
      </c>
      <c r="C16106" s="1" t="str">
        <f aca="false">IF(H16106="",F16106,H16106)</f>
        <v>douglas county forest products</v>
      </c>
      <c r="F16106" s="5"/>
      <c r="G16106" s="1" t="n">
        <v>61761</v>
      </c>
      <c r="H16106" s="3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11952</v>
      </c>
      <c r="C16107" s="1" t="str">
        <f aca="false">IF(H16107="",F16107,H16107)</f>
        <v>none</v>
      </c>
      <c r="F16107" s="5"/>
      <c r="G16107" s="1" t="n">
        <v>61762</v>
      </c>
      <c r="H16107" s="3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11953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3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11954</v>
      </c>
      <c r="C16109" s="1" t="str">
        <f aca="false">IF(H16109="",F16109,H16109)</f>
        <v>gore mountain solar ii</v>
      </c>
      <c r="F16109" s="5"/>
      <c r="G16109" s="1" t="n">
        <v>61764</v>
      </c>
      <c r="H16109" s="3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11955</v>
      </c>
      <c r="C16110" s="1" t="str">
        <f aca="false">IF(H16110="",F16110,H16110)</f>
        <v>hgs solar i</v>
      </c>
      <c r="F16110" s="5"/>
      <c r="G16110" s="1" t="n">
        <v>61765</v>
      </c>
      <c r="H16110" s="3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11956</v>
      </c>
      <c r="C16111" s="1" t="str">
        <f aca="false">IF(H16111="",F16111,H16111)</f>
        <v>miami dade solar energy center</v>
      </c>
      <c r="F16111" s="5"/>
      <c r="G16111" s="1" t="n">
        <v>61766</v>
      </c>
      <c r="H16111" s="3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11957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3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11958</v>
      </c>
      <c r="C16113" s="1" t="str">
        <f aca="false">IF(H16113="",F16113,H16113)</f>
        <v>interstate solar energy center</v>
      </c>
      <c r="F16113" s="5"/>
      <c r="G16113" s="1" t="n">
        <v>61768</v>
      </c>
      <c r="H16113" s="3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11959</v>
      </c>
      <c r="C16114" s="1" t="str">
        <f aca="false">IF(H16114="",F16114,H16114)</f>
        <v>syncarpha hancock i csg</v>
      </c>
      <c r="F16114" s="5"/>
      <c r="G16114" s="1" t="n">
        <v>61769</v>
      </c>
      <c r="H16114" s="3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11960</v>
      </c>
      <c r="C16115" s="1" t="str">
        <f aca="false">IF(H16115="",F16115,H16115)</f>
        <v>syncarpha hancock ii csg</v>
      </c>
      <c r="F16115" s="5"/>
      <c r="G16115" s="1" t="n">
        <v>61770</v>
      </c>
      <c r="H16115" s="3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11961</v>
      </c>
      <c r="C16116" s="1" t="str">
        <f aca="false">IF(H16116="",F16116,H16116)</f>
        <v>syncarpha hancock iii csg</v>
      </c>
      <c r="F16116" s="5"/>
      <c r="G16116" s="1" t="n">
        <v>61771</v>
      </c>
      <c r="H16116" s="3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11962</v>
      </c>
      <c r="C16117" s="1" t="str">
        <f aca="false">IF(H16117="",F16117,H16117)</f>
        <v>palmas wind, llc</v>
      </c>
      <c r="F16117" s="5"/>
      <c r="G16117" s="1" t="n">
        <v>61773</v>
      </c>
      <c r="H16117" s="3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11963</v>
      </c>
      <c r="C16118" s="1" t="str">
        <f aca="false">IF(H16118="",F16118,H16118)</f>
        <v>none</v>
      </c>
      <c r="F16118" s="5"/>
      <c r="G16118" s="1" t="n">
        <v>61774</v>
      </c>
      <c r="H16118" s="3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11964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3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11965</v>
      </c>
      <c r="C16120" s="1" t="str">
        <f aca="false">IF(H16120="",F16120,H16120)</f>
        <v>midway wind, llc</v>
      </c>
      <c r="F16120" s="5"/>
      <c r="G16120" s="1" t="n">
        <v>61776</v>
      </c>
      <c r="H16120" s="3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11966</v>
      </c>
      <c r="C16121" s="1" t="str">
        <f aca="false">IF(H16121="",F16121,H16121)</f>
        <v>brevard</v>
      </c>
      <c r="F16121" s="5"/>
      <c r="G16121" s="1" t="n">
        <v>61777</v>
      </c>
      <c r="H16121" s="3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11967</v>
      </c>
      <c r="C16122" s="1" t="str">
        <f aca="false">IF(H16122="",F16122,H16122)</f>
        <v>north 301 solar</v>
      </c>
      <c r="F16122" s="5"/>
      <c r="G16122" s="1" t="n">
        <v>61778</v>
      </c>
      <c r="H16122" s="3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11968</v>
      </c>
      <c r="C16123" s="1" t="str">
        <f aca="false">IF(H16123="",F16123,H16123)</f>
        <v>hernando</v>
      </c>
      <c r="F16123" s="5"/>
      <c r="G16123" s="1" t="n">
        <v>61779</v>
      </c>
      <c r="H16123" s="3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11969</v>
      </c>
      <c r="C16124" s="1" t="str">
        <f aca="false">IF(H16124="",F16124,H16124)</f>
        <v>seminole energy</v>
      </c>
      <c r="F16124" s="5"/>
      <c r="G16124" s="1" t="n">
        <v>61780</v>
      </c>
      <c r="H16124" s="3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11970</v>
      </c>
      <c r="C16125" s="1" t="str">
        <f aca="false">IF(H16125="",F16125,H16125)</f>
        <v>edenton solar</v>
      </c>
      <c r="F16125" s="5"/>
      <c r="G16125" s="1" t="n">
        <v>61781</v>
      </c>
      <c r="H16125" s="3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11971</v>
      </c>
      <c r="C16126" s="1" t="str">
        <f aca="false">IF(H16126="",F16126,H16126)</f>
        <v>live oak wind project</v>
      </c>
      <c r="F16126" s="5"/>
      <c r="G16126" s="1" t="n">
        <v>61782</v>
      </c>
      <c r="H16126" s="3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11972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3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11973</v>
      </c>
      <c r="C16128" s="1" t="str">
        <f aca="false">IF(H16128="",F16128,H16128)</f>
        <v>upstream wind energy llc</v>
      </c>
      <c r="F16128" s="5"/>
      <c r="G16128" s="1" t="n">
        <v>61784</v>
      </c>
      <c r="H16128" s="3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11974</v>
      </c>
      <c r="C16129" s="1" t="str">
        <f aca="false">IF(H16129="",F16129,H16129)</f>
        <v>trinity college fuel cell</v>
      </c>
      <c r="F16129" s="5"/>
      <c r="G16129" s="1" t="n">
        <v>61786</v>
      </c>
      <c r="H16129" s="3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11975</v>
      </c>
      <c r="C16130" s="1" t="str">
        <f aca="false">IF(H16130="",F16130,H16130)</f>
        <v>bishop hill iii</v>
      </c>
      <c r="F16130" s="5"/>
      <c r="G16130" s="1" t="n">
        <v>61787</v>
      </c>
      <c r="H16130" s="3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11976</v>
      </c>
      <c r="C16131" s="1" t="str">
        <f aca="false">IF(H16131="",F16131,H16131)</f>
        <v>hilltop power</v>
      </c>
      <c r="F16131" s="5"/>
      <c r="G16131" s="1" t="n">
        <v>61788</v>
      </c>
      <c r="H16131" s="3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11977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3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11978</v>
      </c>
      <c r="C16133" s="1" t="str">
        <f aca="false">IF(H16133="",F16133,H16133)</f>
        <v>shaw creek solar, llc</v>
      </c>
      <c r="F16133" s="5"/>
      <c r="G16133" s="1" t="n">
        <v>61790</v>
      </c>
      <c r="H16133" s="3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11979</v>
      </c>
      <c r="C16134" s="1" t="str">
        <f aca="false">IF(H16134="",F16134,H16134)</f>
        <v>stage gulch solar</v>
      </c>
      <c r="F16134" s="5"/>
      <c r="G16134" s="1" t="n">
        <v>61791</v>
      </c>
      <c r="H16134" s="3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11980</v>
      </c>
      <c r="C16135" s="1" t="str">
        <f aca="false">IF(H16135="",F16135,H16135)</f>
        <v>lavio solar</v>
      </c>
      <c r="F16135" s="5"/>
      <c r="G16135" s="1" t="n">
        <v>61792</v>
      </c>
      <c r="H16135" s="3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11981</v>
      </c>
      <c r="C16136" s="1" t="str">
        <f aca="false">IF(H16136="",F16136,H16136)</f>
        <v>heyer csg</v>
      </c>
      <c r="F16136" s="5"/>
      <c r="G16136" s="1" t="n">
        <v>61793</v>
      </c>
      <c r="H16136" s="3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11982</v>
      </c>
      <c r="C16137" s="1" t="str">
        <f aca="false">IF(H16137="",F16137,H16137)</f>
        <v>gateway solar</v>
      </c>
      <c r="F16137" s="5"/>
      <c r="G16137" s="1" t="n">
        <v>61794</v>
      </c>
      <c r="H16137" s="3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11983</v>
      </c>
      <c r="C16138" s="1" t="str">
        <f aca="false">IF(H16138="",F16138,H16138)</f>
        <v>pacific union college bess</v>
      </c>
      <c r="F16138" s="5"/>
      <c r="G16138" s="1" t="n">
        <v>61795</v>
      </c>
      <c r="H16138" s="3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11984</v>
      </c>
      <c r="C16139" s="1" t="str">
        <f aca="false">IF(H16139="",F16139,H16139)</f>
        <v>legore bridge solar center</v>
      </c>
      <c r="F16139" s="5"/>
      <c r="G16139" s="1" t="n">
        <v>61796</v>
      </c>
      <c r="H16139" s="3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11985</v>
      </c>
      <c r="C16140" s="1" t="str">
        <f aca="false">IF(H16140="",F16140,H16140)</f>
        <v>mason dixon solar center</v>
      </c>
      <c r="F16140" s="5"/>
      <c r="G16140" s="1" t="n">
        <v>61797</v>
      </c>
      <c r="H16140" s="3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11986</v>
      </c>
      <c r="C16141" s="1" t="str">
        <f aca="false">IF(H16141="",F16141,H16141)</f>
        <v>prairie sky solar farm</v>
      </c>
      <c r="F16141" s="5"/>
      <c r="G16141" s="1" t="n">
        <v>61798</v>
      </c>
      <c r="H16141" s="3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11987</v>
      </c>
      <c r="C16142" s="1" t="str">
        <f aca="false">IF(H16142="",F16142,H16142)</f>
        <v>rensselaer solar site 2</v>
      </c>
      <c r="F16142" s="5"/>
      <c r="G16142" s="1" t="n">
        <v>61799</v>
      </c>
      <c r="H16142" s="3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11988</v>
      </c>
      <c r="C16143" s="1" t="str">
        <f aca="false">IF(H16143="",F16143,H16143)</f>
        <v>dg amp solar smyrna</v>
      </c>
      <c r="F16143" s="5"/>
      <c r="G16143" s="1" t="n">
        <v>61800</v>
      </c>
      <c r="H16143" s="3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11989</v>
      </c>
      <c r="C16144" s="1" t="str">
        <f aca="false">IF(H16144="",F16144,H16144)</f>
        <v>cascade energy storage, llc</v>
      </c>
      <c r="F16144" s="5"/>
      <c r="G16144" s="1" t="n">
        <v>61801</v>
      </c>
      <c r="H16144" s="3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11990</v>
      </c>
      <c r="C16145" s="1" t="str">
        <f aca="false">IF(H16145="",F16145,H16145)</f>
        <v>kingston energy storage, llc</v>
      </c>
      <c r="F16145" s="5"/>
      <c r="G16145" s="1" t="n">
        <v>61802</v>
      </c>
      <c r="H16145" s="3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11991</v>
      </c>
      <c r="C16146" s="1" t="str">
        <f aca="false">IF(H16146="",F16146,H16146)</f>
        <v>sierra energy storage, llc</v>
      </c>
      <c r="F16146" s="5"/>
      <c r="G16146" s="1" t="n">
        <v>61803</v>
      </c>
      <c r="H16146" s="3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11992</v>
      </c>
      <c r="C16147" s="1" t="str">
        <f aca="false">IF(H16147="",F16147,H16147)</f>
        <v>city of rochester solar</v>
      </c>
      <c r="F16147" s="5"/>
      <c r="G16147" s="1" t="n">
        <v>61804</v>
      </c>
      <c r="H16147" s="3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11993</v>
      </c>
      <c r="C16148" s="1" t="str">
        <f aca="false">IF(H16148="",F16148,H16148)</f>
        <v>dg amp solar piqua staunton</v>
      </c>
      <c r="F16148" s="5"/>
      <c r="G16148" s="1" t="n">
        <v>61805</v>
      </c>
      <c r="H16148" s="3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11994</v>
      </c>
      <c r="C16149" s="1" t="str">
        <f aca="false">IF(H16149="",F16149,H16149)</f>
        <v>hamilton solar power plant</v>
      </c>
      <c r="F16149" s="5"/>
      <c r="G16149" s="1" t="n">
        <v>61807</v>
      </c>
      <c r="H16149" s="3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11995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3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11996</v>
      </c>
      <c r="C16151" s="1" t="str">
        <f aca="false">IF(H16151="",F16151,H16151)</f>
        <v>chisum</v>
      </c>
      <c r="F16151" s="5"/>
      <c r="G16151" s="1" t="n">
        <v>61810</v>
      </c>
      <c r="H16151" s="3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11997</v>
      </c>
      <c r="C16152" s="1" t="str">
        <f aca="false">IF(H16152="",F16152,H16152)</f>
        <v>titan solar</v>
      </c>
      <c r="F16152" s="5"/>
      <c r="G16152" s="1" t="n">
        <v>61811</v>
      </c>
      <c r="H16152" s="3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11998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3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11999</v>
      </c>
      <c r="C16154" s="1" t="str">
        <f aca="false">IF(H16154="",F16154,H16154)</f>
        <v>ranchland solar, llc</v>
      </c>
      <c r="F16154" s="5"/>
      <c r="G16154" s="1" t="n">
        <v>61813</v>
      </c>
      <c r="H16154" s="3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12000</v>
      </c>
      <c r="C16155" s="1" t="str">
        <f aca="false">IF(H16155="",F16155,H16155)</f>
        <v>kearsarge concord ii</v>
      </c>
      <c r="F16155" s="5"/>
      <c r="G16155" s="1" t="n">
        <v>61814</v>
      </c>
      <c r="H16155" s="3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12001</v>
      </c>
      <c r="C16156" s="1" t="str">
        <f aca="false">IF(H16156="",F16156,H16156)</f>
        <v>kearsarge granby</v>
      </c>
      <c r="F16156" s="5"/>
      <c r="G16156" s="1" t="n">
        <v>61815</v>
      </c>
      <c r="H16156" s="3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12002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3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12003</v>
      </c>
      <c r="C16158" s="1" t="str">
        <f aca="false">IF(H16158="",F16158,H16158)</f>
        <v>none</v>
      </c>
      <c r="F16158" s="5"/>
      <c r="G16158" s="1" t="n">
        <v>61817</v>
      </c>
      <c r="H16158" s="3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12004</v>
      </c>
      <c r="C16159" s="1" t="str">
        <f aca="false">IF(H16159="",F16159,H16159)</f>
        <v>dg amp solar brewster</v>
      </c>
      <c r="F16159" s="5"/>
      <c r="G16159" s="1" t="n">
        <v>61818</v>
      </c>
      <c r="H16159" s="3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12005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3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12006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3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12007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3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12008</v>
      </c>
      <c r="C16163" s="1" t="str">
        <f aca="false">IF(H16163="",F16163,H16163)</f>
        <v>princeton energy center, llc</v>
      </c>
      <c r="F16163" s="5"/>
      <c r="G16163" s="1" t="n">
        <v>61822</v>
      </c>
      <c r="H16163" s="3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12009</v>
      </c>
      <c r="C16164" s="1" t="str">
        <f aca="false">IF(H16164="",F16164,H16164)</f>
        <v>harvest wind energy project</v>
      </c>
      <c r="F16164" s="5"/>
      <c r="G16164" s="1" t="n">
        <v>61823</v>
      </c>
      <c r="H16164" s="3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12010</v>
      </c>
      <c r="C16165" s="1" t="str">
        <f aca="false">IF(H16165="",F16165,H16165)</f>
        <v>none</v>
      </c>
      <c r="F16165" s="5"/>
      <c r="G16165" s="1" t="n">
        <v>61824</v>
      </c>
      <c r="H16165" s="3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12011</v>
      </c>
      <c r="C16166" s="1" t="str">
        <f aca="false">IF(H16166="",F16166,H16166)</f>
        <v>dignity - siena campus</v>
      </c>
      <c r="F16166" s="5"/>
      <c r="G16166" s="1" t="n">
        <v>61825</v>
      </c>
      <c r="H16166" s="3" t="s">
        <v>21002</v>
      </c>
    </row>
    <row r="16167" customFormat="false" ht="15" hidden="false" customHeight="true" outlineLevel="0" collapsed="false">
      <c r="A16167" s="1" t="n">
        <f aca="false">A10274</f>
        <v>8855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3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12012</v>
      </c>
      <c r="C16168" s="1" t="str">
        <f aca="false">IF(H16168="",F16168,H16168)</f>
        <v>dayton cutoff solar</v>
      </c>
      <c r="F16168" s="5"/>
      <c r="G16168" s="1" t="n">
        <v>61827</v>
      </c>
      <c r="H16168" s="3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12013</v>
      </c>
      <c r="C16169" s="1" t="str">
        <f aca="false">IF(H16169="",F16169,H16169)</f>
        <v>valley creek solar</v>
      </c>
      <c r="F16169" s="5"/>
      <c r="G16169" s="1" t="n">
        <v>61828</v>
      </c>
      <c r="H16169" s="3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12014</v>
      </c>
      <c r="C16170" s="1" t="str">
        <f aca="false">IF(H16170="",F16170,H16170)</f>
        <v>silverton solar</v>
      </c>
      <c r="F16170" s="5"/>
      <c r="G16170" s="1" t="n">
        <v>61829</v>
      </c>
      <c r="H16170" s="3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12015</v>
      </c>
      <c r="C16171" s="1" t="str">
        <f aca="false">IF(H16171="",F16171,H16171)</f>
        <v>sheep solar</v>
      </c>
      <c r="F16171" s="5"/>
      <c r="G16171" s="1" t="n">
        <v>61830</v>
      </c>
      <c r="H16171" s="3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12016</v>
      </c>
      <c r="C16172" s="1" t="str">
        <f aca="false">IF(H16172="",F16172,H16172)</f>
        <v>colton solar</v>
      </c>
      <c r="F16172" s="5"/>
      <c r="G16172" s="1" t="n">
        <v>61831</v>
      </c>
      <c r="H16172" s="3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12017</v>
      </c>
      <c r="C16173" s="1" t="str">
        <f aca="false">IF(H16173="",F16173,H16173)</f>
        <v>interstate solar</v>
      </c>
      <c r="F16173" s="5"/>
      <c r="G16173" s="1" t="n">
        <v>61832</v>
      </c>
      <c r="H16173" s="3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12018</v>
      </c>
      <c r="C16174" s="1" t="str">
        <f aca="false">IF(H16174="",F16174,H16174)</f>
        <v>freedom solar</v>
      </c>
      <c r="F16174" s="5"/>
      <c r="G16174" s="1" t="n">
        <v>61833</v>
      </c>
      <c r="H16174" s="3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12019</v>
      </c>
      <c r="C16175" s="1" t="str">
        <f aca="false">IF(H16175="",F16175,H16175)</f>
        <v>soboba community solar project</v>
      </c>
      <c r="F16175" s="5"/>
      <c r="G16175" s="1" t="n">
        <v>61834</v>
      </c>
      <c r="H16175" s="3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12020</v>
      </c>
      <c r="C16176" s="1" t="str">
        <f aca="false">IF(H16176="",F16176,H16176)</f>
        <v>grand ronde solar</v>
      </c>
      <c r="F16176" s="5"/>
      <c r="G16176" s="1" t="n">
        <v>61835</v>
      </c>
      <c r="H16176" s="3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12021</v>
      </c>
      <c r="C16177" s="1" t="str">
        <f aca="false">IF(H16177="",F16177,H16177)</f>
        <v>minco wind iv, llc</v>
      </c>
      <c r="F16177" s="5"/>
      <c r="G16177" s="1" t="n">
        <v>61836</v>
      </c>
      <c r="H16177" s="3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12022</v>
      </c>
      <c r="C16178" s="1" t="str">
        <f aca="false">IF(H16178="",F16178,H16178)</f>
        <v>minco wind v, llc</v>
      </c>
      <c r="F16178" s="5"/>
      <c r="G16178" s="1" t="n">
        <v>61837</v>
      </c>
      <c r="H16178" s="3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12023</v>
      </c>
      <c r="C16179" s="1" t="str">
        <f aca="false">IF(H16179="",F16179,H16179)</f>
        <v>cleveland thermal</v>
      </c>
      <c r="F16179" s="5"/>
      <c r="G16179" s="1" t="n">
        <v>61838</v>
      </c>
      <c r="H16179" s="3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12024</v>
      </c>
      <c r="C16180" s="1" t="str">
        <f aca="false">IF(H16180="",F16180,H16180)</f>
        <v>fecc solar benton</v>
      </c>
      <c r="F16180" s="5"/>
      <c r="G16180" s="1" t="n">
        <v>61839</v>
      </c>
      <c r="H16180" s="3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12025</v>
      </c>
      <c r="C16181" s="1" t="str">
        <f aca="false">IF(H16181="",F16181,H16181)</f>
        <v>hope farm solar, llc</v>
      </c>
      <c r="F16181" s="5"/>
      <c r="G16181" s="1" t="n">
        <v>61840</v>
      </c>
      <c r="H16181" s="3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12026</v>
      </c>
      <c r="C16182" s="1" t="str">
        <f aca="false">IF(H16182="",F16182,H16182)</f>
        <v>scituate ri solar, llc</v>
      </c>
      <c r="F16182" s="5"/>
      <c r="G16182" s="1" t="n">
        <v>61841</v>
      </c>
      <c r="H16182" s="3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12027</v>
      </c>
      <c r="C16183" s="1" t="str">
        <f aca="false">IF(H16183="",F16183,H16183)</f>
        <v>sun farm vi, llc</v>
      </c>
      <c r="F16183" s="5"/>
      <c r="G16183" s="1" t="n">
        <v>61842</v>
      </c>
      <c r="H16183" s="3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12028</v>
      </c>
      <c r="C16184" s="1" t="str">
        <f aca="false">IF(H16184="",F16184,H16184)</f>
        <v>seaworld aquatica</v>
      </c>
      <c r="F16184" s="5"/>
      <c r="G16184" s="1" t="n">
        <v>61843</v>
      </c>
      <c r="H16184" s="3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12029</v>
      </c>
      <c r="C16185" s="1" t="str">
        <f aca="false">IF(H16185="",F16185,H16185)</f>
        <v>brush solar center</v>
      </c>
      <c r="F16185" s="5"/>
      <c r="G16185" s="1" t="n">
        <v>61844</v>
      </c>
      <c r="H16185" s="3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12030</v>
      </c>
      <c r="C16186" s="1" t="str">
        <f aca="false">IF(H16186="",F16186,H16186)</f>
        <v>bolthouse farms fuel cell</v>
      </c>
      <c r="F16186" s="5"/>
      <c r="G16186" s="1" t="n">
        <v>61845</v>
      </c>
      <c r="H16186" s="3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12031</v>
      </c>
      <c r="C16187" s="1" t="str">
        <f aca="false">IF(H16187="",F16187,H16187)</f>
        <v>tulare wwtp biomat fuel cell</v>
      </c>
      <c r="F16187" s="5"/>
      <c r="G16187" s="1" t="n">
        <v>61846</v>
      </c>
      <c r="H16187" s="3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12032</v>
      </c>
      <c r="C16188" s="1" t="str">
        <f aca="false">IF(H16188="",F16188,H16188)</f>
        <v>broadalbin</v>
      </c>
      <c r="F16188" s="5"/>
      <c r="G16188" s="1" t="n">
        <v>61847</v>
      </c>
      <c r="H16188" s="3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12033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3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12034</v>
      </c>
      <c r="C16190" s="1" t="str">
        <f aca="false">IF(H16190="",F16190,H16190)</f>
        <v>danville</v>
      </c>
      <c r="F16190" s="5"/>
      <c r="G16190" s="1" t="n">
        <v>61849</v>
      </c>
      <c r="H16190" s="3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12035</v>
      </c>
      <c r="C16191" s="1" t="str">
        <f aca="false">IF(H16191="",F16191,H16191)</f>
        <v>amana society service company</v>
      </c>
      <c r="F16191" s="5"/>
      <c r="G16191" s="1" t="n">
        <v>61850</v>
      </c>
      <c r="H16191" s="3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12036</v>
      </c>
      <c r="C16192" s="1" t="str">
        <f aca="false">IF(H16192="",F16192,H16192)</f>
        <v>campbell industrial park bess</v>
      </c>
      <c r="F16192" s="5"/>
      <c r="G16192" s="1" t="n">
        <v>61851</v>
      </c>
      <c r="H16192" s="3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12037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3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12038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3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12039</v>
      </c>
      <c r="C16195" s="1" t="str">
        <f aca="false">IF(H16195="",F16195,H16195)</f>
        <v>baker city solar</v>
      </c>
      <c r="F16195" s="5"/>
      <c r="G16195" s="1" t="n">
        <v>61854</v>
      </c>
      <c r="H16195" s="3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12040</v>
      </c>
      <c r="C16196" s="1" t="str">
        <f aca="false">IF(H16196="",F16196,H16196)</f>
        <v>morgan solar center</v>
      </c>
      <c r="F16196" s="5"/>
      <c r="G16196" s="1" t="n">
        <v>61855</v>
      </c>
      <c r="H16196" s="3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12041</v>
      </c>
      <c r="C16197" s="1" t="str">
        <f aca="false">IF(H16197="",F16197,H16197)</f>
        <v>vale solar center</v>
      </c>
      <c r="F16197" s="5"/>
      <c r="G16197" s="1" t="n">
        <v>61856</v>
      </c>
      <c r="H16197" s="3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12042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3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12043</v>
      </c>
      <c r="C16199" s="1" t="str">
        <f aca="false">IF(H16199="",F16199,H16199)</f>
        <v>stillwater wind, llc</v>
      </c>
      <c r="F16199" s="5"/>
      <c r="G16199" s="1" t="n">
        <v>61858</v>
      </c>
      <c r="H16199" s="3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12044</v>
      </c>
      <c r="C16200" s="1" t="str">
        <f aca="false">IF(H16200="",F16200,H16200)</f>
        <v>crazy mountain wind llc</v>
      </c>
      <c r="F16200" s="5"/>
      <c r="G16200" s="1" t="n">
        <v>61859</v>
      </c>
      <c r="H16200" s="3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12045</v>
      </c>
      <c r="C16201" s="1" t="str">
        <f aca="false">IF(H16201="",F16201,H16201)</f>
        <v>ontario solar center</v>
      </c>
      <c r="F16201" s="5"/>
      <c r="G16201" s="1" t="n">
        <v>61860</v>
      </c>
      <c r="H16201" s="3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12046</v>
      </c>
      <c r="C16202" s="1" t="str">
        <f aca="false">IF(H16202="",F16202,H16202)</f>
        <v>aes es gilbert</v>
      </c>
      <c r="F16202" s="5"/>
      <c r="G16202" s="1" t="n">
        <v>61861</v>
      </c>
      <c r="H16202" s="3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12047</v>
      </c>
      <c r="C16203" s="1" t="str">
        <f aca="false">IF(H16203="",F16203,H16203)</f>
        <v>dignity - san martin</v>
      </c>
      <c r="F16203" s="5"/>
      <c r="G16203" s="1" t="n">
        <v>61862</v>
      </c>
      <c r="H16203" s="3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12048</v>
      </c>
      <c r="C16204" s="1" t="str">
        <f aca="false">IF(H16204="",F16204,H16204)</f>
        <v>duanesburg</v>
      </c>
      <c r="F16204" s="5"/>
      <c r="G16204" s="1" t="n">
        <v>61863</v>
      </c>
      <c r="H16204" s="3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12049</v>
      </c>
      <c r="C16205" s="1" t="str">
        <f aca="false">IF(H16205="",F16205,H16205)</f>
        <v>dix solar, l.l.c</v>
      </c>
      <c r="F16205" s="5"/>
      <c r="G16205" s="1" t="n">
        <v>61864</v>
      </c>
      <c r="H16205" s="3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12050</v>
      </c>
      <c r="C16206" s="1" t="str">
        <f aca="false">IF(H16206="",F16206,H16206)</f>
        <v>rio bravo windpower, llc</v>
      </c>
      <c r="F16206" s="5"/>
      <c r="G16206" s="1" t="n">
        <v>61865</v>
      </c>
      <c r="H16206" s="3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12051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3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12052</v>
      </c>
      <c r="C16208" s="1" t="str">
        <f aca="false">IF(H16208="",F16208,H16208)</f>
        <v>bovine</v>
      </c>
      <c r="F16208" s="5"/>
      <c r="G16208" s="1" t="n">
        <v>61867</v>
      </c>
      <c r="H16208" s="3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12053</v>
      </c>
      <c r="C16209" s="1" t="str">
        <f aca="false">IF(H16209="",F16209,H16209)</f>
        <v>bronson</v>
      </c>
      <c r="F16209" s="5"/>
      <c r="G16209" s="1" t="n">
        <v>61868</v>
      </c>
      <c r="H16209" s="3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12054</v>
      </c>
      <c r="C16210" s="1" t="str">
        <f aca="false">IF(H16210="",F16210,H16210)</f>
        <v>scenic hill solar iii</v>
      </c>
      <c r="F16210" s="5"/>
      <c r="G16210" s="1" t="n">
        <v>61869</v>
      </c>
      <c r="H16210" s="3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12055</v>
      </c>
      <c r="C16211" s="1" t="str">
        <f aca="false">IF(H16211="",F16211,H16211)</f>
        <v>none</v>
      </c>
      <c r="F16211" s="5"/>
      <c r="G16211" s="1" t="n">
        <v>61870</v>
      </c>
      <c r="H16211" s="3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12056</v>
      </c>
      <c r="C16212" s="1" t="str">
        <f aca="false">IF(H16212="",F16212,H16212)</f>
        <v>sterling solar (tx)</v>
      </c>
      <c r="F16212" s="5"/>
      <c r="G16212" s="1" t="n">
        <v>61871</v>
      </c>
      <c r="H16212" s="3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12057</v>
      </c>
      <c r="C16213" s="1" t="str">
        <f aca="false">IF(H16213="",F16213,H16213)</f>
        <v>lampwick</v>
      </c>
      <c r="F16213" s="5"/>
      <c r="G16213" s="1" t="n">
        <v>61872</v>
      </c>
      <c r="H16213" s="3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12058</v>
      </c>
      <c r="C16214" s="1" t="str">
        <f aca="false">IF(H16214="",F16214,H16214)</f>
        <v>yellow jacket</v>
      </c>
      <c r="F16214" s="5"/>
      <c r="G16214" s="1" t="n">
        <v>61873</v>
      </c>
      <c r="H16214" s="3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12059</v>
      </c>
      <c r="C16215" s="1" t="str">
        <f aca="false">IF(H16215="",F16215,H16215)</f>
        <v>eddy ii</v>
      </c>
      <c r="F16215" s="5"/>
      <c r="G16215" s="1" t="n">
        <v>61874</v>
      </c>
      <c r="H16215" s="3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12060</v>
      </c>
      <c r="C16216" s="1" t="str">
        <f aca="false">IF(H16216="",F16216,H16216)</f>
        <v>cascade solar (tx)</v>
      </c>
      <c r="F16216" s="5"/>
      <c r="G16216" s="1" t="n">
        <v>61875</v>
      </c>
      <c r="H16216" s="3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12061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3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12062</v>
      </c>
      <c r="C16218" s="1" t="str">
        <f aca="false">IF(H16218="",F16218,H16218)</f>
        <v>hanover solar, llc</v>
      </c>
      <c r="F16218" s="5"/>
      <c r="G16218" s="1" t="n">
        <v>61877</v>
      </c>
      <c r="H16218" s="3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12063</v>
      </c>
      <c r="C16219" s="1" t="str">
        <f aca="false">IF(H16219="",F16219,H16219)</f>
        <v>john a logan college solar</v>
      </c>
      <c r="F16219" s="5"/>
      <c r="G16219" s="1" t="n">
        <v>61878</v>
      </c>
      <c r="H16219" s="3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12064</v>
      </c>
      <c r="C16220" s="1" t="str">
        <f aca="false">IF(H16220="",F16220,H16220)</f>
        <v>bartow solar energy llc</v>
      </c>
      <c r="F16220" s="5"/>
      <c r="G16220" s="1" t="n">
        <v>61879</v>
      </c>
      <c r="H16220" s="3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12065</v>
      </c>
      <c r="C16221" s="1" t="str">
        <f aca="false">IF(H16221="",F16221,H16221)</f>
        <v>morning view</v>
      </c>
      <c r="F16221" s="5"/>
      <c r="G16221" s="1" t="n">
        <v>61881</v>
      </c>
      <c r="H16221" s="3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12066</v>
      </c>
      <c r="C16222" s="1" t="str">
        <f aca="false">IF(H16222="",F16222,H16222)</f>
        <v>copperfield</v>
      </c>
      <c r="F16222" s="5"/>
      <c r="G16222" s="1" t="n">
        <v>61882</v>
      </c>
      <c r="H16222" s="3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12067</v>
      </c>
      <c r="C16223" s="1" t="str">
        <f aca="false">IF(H16223="",F16223,H16223)</f>
        <v>hopewell friends</v>
      </c>
      <c r="F16223" s="5"/>
      <c r="G16223" s="1" t="n">
        <v>61883</v>
      </c>
      <c r="H16223" s="3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12068</v>
      </c>
      <c r="C16224" s="1" t="str">
        <f aca="false">IF(H16224="",F16224,H16224)</f>
        <v>kearney nppd solar project</v>
      </c>
      <c r="F16224" s="5"/>
      <c r="G16224" s="1" t="n">
        <v>61884</v>
      </c>
      <c r="H16224" s="3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12069</v>
      </c>
      <c r="C16225" s="1" t="str">
        <f aca="false">IF(H16225="",F16225,H16225)</f>
        <v>staunton</v>
      </c>
      <c r="F16225" s="5"/>
      <c r="G16225" s="1" t="n">
        <v>61885</v>
      </c>
      <c r="H16225" s="3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12070</v>
      </c>
      <c r="C16226" s="1" t="str">
        <f aca="false">IF(H16226="",F16226,H16226)</f>
        <v>bar d</v>
      </c>
      <c r="F16226" s="5"/>
      <c r="G16226" s="1" t="n">
        <v>61886</v>
      </c>
      <c r="H16226" s="3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12071</v>
      </c>
      <c r="C16227" s="1" t="str">
        <f aca="false">IF(H16227="",F16227,H16227)</f>
        <v>fort bliss (dea epic)</v>
      </c>
      <c r="F16227" s="5"/>
      <c r="G16227" s="1" t="n">
        <v>61887</v>
      </c>
      <c r="H16227" s="3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12072</v>
      </c>
      <c r="C16228" s="1" t="str">
        <f aca="false">IF(H16228="",F16228,H16228)</f>
        <v>johnstown</v>
      </c>
      <c r="F16228" s="5"/>
      <c r="G16228" s="1" t="n">
        <v>61888</v>
      </c>
      <c r="H16228" s="3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12073</v>
      </c>
      <c r="C16229" s="1" t="str">
        <f aca="false">IF(H16229="",F16229,H16229)</f>
        <v>sholes wind energy center</v>
      </c>
      <c r="F16229" s="5"/>
      <c r="G16229" s="1" t="n">
        <v>61889</v>
      </c>
      <c r="H16229" s="3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12074</v>
      </c>
      <c r="C16230" s="1" t="str">
        <f aca="false">IF(H16230="",F16230,H16230)</f>
        <v>stryker 22, l.l.c.</v>
      </c>
      <c r="F16230" s="5"/>
      <c r="G16230" s="1" t="n">
        <v>61891</v>
      </c>
      <c r="H16230" s="3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12075</v>
      </c>
      <c r="C16231" s="1" t="str">
        <f aca="false">IF(H16231="",F16231,H16231)</f>
        <v>plumsted 537 llc</v>
      </c>
      <c r="F16231" s="5"/>
      <c r="G16231" s="1" t="n">
        <v>61892</v>
      </c>
      <c r="H16231" s="3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12076</v>
      </c>
      <c r="C16232" s="1" t="str">
        <f aca="false">IF(H16232="",F16232,H16232)</f>
        <v>bnb camden solar</v>
      </c>
      <c r="F16232" s="5"/>
      <c r="G16232" s="1" t="n">
        <v>61893</v>
      </c>
      <c r="H16232" s="3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12077</v>
      </c>
      <c r="C16233" s="1" t="str">
        <f aca="false">IF(H16233="",F16233,H16233)</f>
        <v>national raisin</v>
      </c>
      <c r="F16233" s="5"/>
      <c r="G16233" s="1" t="n">
        <v>61894</v>
      </c>
      <c r="H16233" s="3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12078</v>
      </c>
      <c r="C16234" s="1" t="str">
        <f aca="false">IF(H16234="",F16234,H16234)</f>
        <v>toyota hq plan</v>
      </c>
      <c r="F16234" s="5"/>
      <c r="G16234" s="1" t="n">
        <v>61895</v>
      </c>
      <c r="H16234" s="3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12079</v>
      </c>
      <c r="C16235" s="1" t="str">
        <f aca="false">IF(H16235="",F16235,H16235)</f>
        <v>solean solar project</v>
      </c>
      <c r="F16235" s="5"/>
      <c r="G16235" s="1" t="n">
        <v>61898</v>
      </c>
      <c r="H16235" s="3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12080</v>
      </c>
      <c r="C16236" s="1" t="str">
        <f aca="false">IF(H16236="",F16236,H16236)</f>
        <v>lincoln ave solar project</v>
      </c>
      <c r="F16236" s="5"/>
      <c r="G16236" s="1" t="n">
        <v>61899</v>
      </c>
      <c r="H16236" s="3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12081</v>
      </c>
      <c r="C16237" s="1" t="str">
        <f aca="false">IF(H16237="",F16237,H16237)</f>
        <v>blydenburgh solar project</v>
      </c>
      <c r="F16237" s="5"/>
      <c r="G16237" s="1" t="n">
        <v>61900</v>
      </c>
      <c r="H16237" s="3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12082</v>
      </c>
      <c r="C16238" s="1" t="str">
        <f aca="false">IF(H16238="",F16238,H16238)</f>
        <v>redstone arsenal</v>
      </c>
      <c r="F16238" s="5"/>
      <c r="G16238" s="1" t="n">
        <v>61901</v>
      </c>
      <c r="H16238" s="3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12083</v>
      </c>
      <c r="C16239" s="1" t="str">
        <f aca="false">IF(H16239="",F16239,H16239)</f>
        <v>holtsville solar project</v>
      </c>
      <c r="F16239" s="5"/>
      <c r="G16239" s="1" t="n">
        <v>61902</v>
      </c>
      <c r="H16239" s="3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12084</v>
      </c>
      <c r="C16240" s="1" t="str">
        <f aca="false">IF(H16240="",F16240,H16240)</f>
        <v>sharon springs</v>
      </c>
      <c r="F16240" s="5"/>
      <c r="G16240" s="1" t="n">
        <v>61903</v>
      </c>
      <c r="H16240" s="3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12085</v>
      </c>
      <c r="C16241" s="1" t="str">
        <f aca="false">IF(H16241="",F16241,H16241)</f>
        <v>amsterdam north</v>
      </c>
      <c r="F16241" s="5"/>
      <c r="G16241" s="1" t="n">
        <v>61904</v>
      </c>
      <c r="H16241" s="3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12086</v>
      </c>
      <c r="C16242" s="1" t="str">
        <f aca="false">IF(H16242="",F16242,H16242)</f>
        <v>amsterdam south</v>
      </c>
      <c r="F16242" s="5"/>
      <c r="G16242" s="1" t="n">
        <v>61905</v>
      </c>
      <c r="H16242" s="3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12087</v>
      </c>
      <c r="C16243" s="1" t="str">
        <f aca="false">IF(H16243="",F16243,H16243)</f>
        <v>phoebe solar</v>
      </c>
      <c r="F16243" s="5"/>
      <c r="G16243" s="1" t="n">
        <v>61906</v>
      </c>
      <c r="H16243" s="3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12088</v>
      </c>
      <c r="C16244" s="1" t="str">
        <f aca="false">IF(H16244="",F16244,H16244)</f>
        <v>springfield solar project</v>
      </c>
      <c r="F16244" s="5"/>
      <c r="G16244" s="1" t="n">
        <v>61907</v>
      </c>
      <c r="H16244" s="3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12089</v>
      </c>
      <c r="C16245" s="1" t="str">
        <f aca="false">IF(H16245="",F16245,H16245)</f>
        <v>stratford solar center, llc</v>
      </c>
      <c r="F16245" s="5"/>
      <c r="G16245" s="1" t="n">
        <v>61908</v>
      </c>
      <c r="H16245" s="3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12090</v>
      </c>
      <c r="C16246" s="1" t="str">
        <f aca="false">IF(H16246="",F16246,H16246)</f>
        <v>parkview battery</v>
      </c>
      <c r="F16246" s="5"/>
      <c r="G16246" s="1" t="n">
        <v>61909</v>
      </c>
      <c r="H16246" s="3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12091</v>
      </c>
      <c r="C16247" s="1" t="str">
        <f aca="false">IF(H16247="",F16247,H16247)</f>
        <v>yeoman creek</v>
      </c>
      <c r="F16247" s="5"/>
      <c r="G16247" s="1" t="n">
        <v>61910</v>
      </c>
      <c r="H16247" s="3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12092</v>
      </c>
      <c r="C16248" s="1" t="str">
        <f aca="false">IF(H16248="",F16248,H16248)</f>
        <v>mcginness hills 3</v>
      </c>
      <c r="F16248" s="5"/>
      <c r="G16248" s="1" t="n">
        <v>61912</v>
      </c>
      <c r="H16248" s="3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12093</v>
      </c>
      <c r="C16249" s="1" t="str">
        <f aca="false">IF(H16249="",F16249,H16249)</f>
        <v>punkin center battery storage</v>
      </c>
      <c r="F16249" s="5"/>
      <c r="G16249" s="1" t="n">
        <v>61913</v>
      </c>
      <c r="H16249" s="3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12094</v>
      </c>
      <c r="C16250" s="1" t="str">
        <f aca="false">IF(H16250="",F16250,H16250)</f>
        <v>susquehanna university solar</v>
      </c>
      <c r="F16250" s="5"/>
      <c r="G16250" s="1" t="n">
        <v>61914</v>
      </c>
      <c r="H16250" s="3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12095</v>
      </c>
      <c r="C16251" s="1" t="str">
        <f aca="false">IF(H16251="",F16251,H16251)</f>
        <v>bowie state solar</v>
      </c>
      <c r="F16251" s="5"/>
      <c r="G16251" s="1" t="n">
        <v>61915</v>
      </c>
      <c r="H16251" s="3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12096</v>
      </c>
      <c r="C16252" s="1" t="str">
        <f aca="false">IF(H16252="",F16252,H16252)</f>
        <v>pegasus wind</v>
      </c>
      <c r="F16252" s="5"/>
      <c r="G16252" s="1" t="n">
        <v>61916</v>
      </c>
      <c r="H16252" s="3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12097</v>
      </c>
      <c r="C16253" s="1" t="str">
        <f aca="false">IF(H16253="",F16253,H16253)</f>
        <v>none</v>
      </c>
      <c r="F16253" s="5"/>
      <c r="G16253" s="1" t="n">
        <v>61917</v>
      </c>
      <c r="H16253" s="3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12098</v>
      </c>
      <c r="C16254" s="1" t="str">
        <f aca="false">IF(H16254="",F16254,H16254)</f>
        <v>blackville solar farm, llc</v>
      </c>
      <c r="F16254" s="5"/>
      <c r="G16254" s="1" t="n">
        <v>61918</v>
      </c>
      <c r="H16254" s="3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12099</v>
      </c>
      <c r="C16255" s="1" t="str">
        <f aca="false">IF(H16255="",F16255,H16255)</f>
        <v>none</v>
      </c>
      <c r="F16255" s="5"/>
      <c r="G16255" s="1" t="n">
        <v>61919</v>
      </c>
      <c r="H16255" s="3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12100</v>
      </c>
      <c r="C16256" s="1" t="str">
        <f aca="false">IF(H16256="",F16256,H16256)</f>
        <v>galloway solar farm</v>
      </c>
      <c r="F16256" s="5"/>
      <c r="G16256" s="1" t="n">
        <v>61920</v>
      </c>
      <c r="H16256" s="3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12101</v>
      </c>
      <c r="C16257" s="1" t="str">
        <f aca="false">IF(H16257="",F16257,H16257)</f>
        <v>tahoka wind</v>
      </c>
      <c r="F16257" s="5"/>
      <c r="G16257" s="1" t="n">
        <v>61921</v>
      </c>
      <c r="H16257" s="3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12102</v>
      </c>
      <c r="C16258" s="1" t="str">
        <f aca="false">IF(H16258="",F16258,H16258)</f>
        <v>sunlight beacon</v>
      </c>
      <c r="F16258" s="5"/>
      <c r="G16258" s="1" t="n">
        <v>61922</v>
      </c>
      <c r="H16258" s="3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12103</v>
      </c>
      <c r="C16259" s="1" t="str">
        <f aca="false">IF(H16259="",F16259,H16259)</f>
        <v>viridity energy solutions acua</v>
      </c>
      <c r="F16259" s="5"/>
      <c r="G16259" s="1" t="n">
        <v>61923</v>
      </c>
      <c r="H16259" s="3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12104</v>
      </c>
      <c r="C16260" s="1" t="str">
        <f aca="false">IF(H16260="",F16260,H16260)</f>
        <v>cumblerland land holdings, llc</v>
      </c>
      <c r="F16260" s="5"/>
      <c r="G16260" s="1" t="n">
        <v>61924</v>
      </c>
      <c r="H16260" s="3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12105</v>
      </c>
      <c r="C16261" s="1" t="str">
        <f aca="false">IF(H16261="",F16261,H16261)</f>
        <v>casa mesa wind energy center</v>
      </c>
      <c r="F16261" s="5"/>
      <c r="G16261" s="1" t="n">
        <v>61925</v>
      </c>
      <c r="H16261" s="3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12106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3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12107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3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12108</v>
      </c>
      <c r="C16264" s="1" t="str">
        <f aca="false">IF(H16264="",F16264,H16264)</f>
        <v>saint albans solar</v>
      </c>
      <c r="F16264" s="5"/>
      <c r="G16264" s="1" t="n">
        <v>61928</v>
      </c>
      <c r="H16264" s="3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12109</v>
      </c>
      <c r="C16265" s="1" t="str">
        <f aca="false">IF(H16265="",F16265,H16265)</f>
        <v>techren solar ii llc</v>
      </c>
      <c r="F16265" s="5"/>
      <c r="G16265" s="1" t="n">
        <v>61930</v>
      </c>
      <c r="H16265" s="3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12110</v>
      </c>
      <c r="C16266" s="1" t="str">
        <f aca="false">IF(H16266="",F16266,H16266)</f>
        <v>techren solar iii llc</v>
      </c>
      <c r="F16266" s="5"/>
      <c r="G16266" s="1" t="n">
        <v>61931</v>
      </c>
      <c r="H16266" s="3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12111</v>
      </c>
      <c r="C16267" s="1" t="str">
        <f aca="false">IF(H16267="",F16267,H16267)</f>
        <v>techren solar iv llc</v>
      </c>
      <c r="F16267" s="5"/>
      <c r="G16267" s="1" t="n">
        <v>61932</v>
      </c>
      <c r="H16267" s="3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12112</v>
      </c>
      <c r="C16268" s="1" t="str">
        <f aca="false">IF(H16268="",F16268,H16268)</f>
        <v>adams nielson solar</v>
      </c>
      <c r="F16268" s="5"/>
      <c r="G16268" s="1" t="n">
        <v>61933</v>
      </c>
      <c r="H16268" s="3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12113</v>
      </c>
      <c r="C16269" s="1" t="str">
        <f aca="false">IF(H16269="",F16269,H16269)</f>
        <v>wha southbridge solar park</v>
      </c>
      <c r="F16269" s="5"/>
      <c r="G16269" s="1" t="n">
        <v>61934</v>
      </c>
      <c r="H16269" s="3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12114</v>
      </c>
      <c r="C16270" s="1" t="str">
        <f aca="false">IF(H16270="",F16270,H16270)</f>
        <v>1634 solar</v>
      </c>
      <c r="F16270" s="5"/>
      <c r="G16270" s="1" t="n">
        <v>61935</v>
      </c>
      <c r="H16270" s="3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12115</v>
      </c>
      <c r="C16271" s="1" t="str">
        <f aca="false">IF(H16271="",F16271,H16271)</f>
        <v>abbot solar</v>
      </c>
      <c r="F16271" s="5"/>
      <c r="G16271" s="1" t="n">
        <v>61936</v>
      </c>
      <c r="H16271" s="3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12116</v>
      </c>
      <c r="C16272" s="1" t="str">
        <f aca="false">IF(H16272="",F16272,H16272)</f>
        <v>ace solar</v>
      </c>
      <c r="F16272" s="5"/>
      <c r="G16272" s="1" t="n">
        <v>61937</v>
      </c>
      <c r="H16272" s="3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12117</v>
      </c>
      <c r="C16273" s="1" t="str">
        <f aca="false">IF(H16273="",F16273,H16273)</f>
        <v>bani solar</v>
      </c>
      <c r="F16273" s="5"/>
      <c r="G16273" s="1" t="n">
        <v>61938</v>
      </c>
      <c r="H16273" s="3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12118</v>
      </c>
      <c r="C16274" s="1" t="str">
        <f aca="false">IF(H16274="",F16274,H16274)</f>
        <v>blacktip solar</v>
      </c>
      <c r="F16274" s="5"/>
      <c r="G16274" s="1" t="n">
        <v>61939</v>
      </c>
      <c r="H16274" s="3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12119</v>
      </c>
      <c r="C16275" s="1" t="str">
        <f aca="false">IF(H16275="",F16275,H16275)</f>
        <v>bloom solar</v>
      </c>
      <c r="F16275" s="5"/>
      <c r="G16275" s="1" t="n">
        <v>61940</v>
      </c>
      <c r="H16275" s="3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12120</v>
      </c>
      <c r="C16276" s="1" t="str">
        <f aca="false">IF(H16276="",F16276,H16276)</f>
        <v>bond solar</v>
      </c>
      <c r="F16276" s="5"/>
      <c r="G16276" s="1" t="n">
        <v>61941</v>
      </c>
      <c r="H16276" s="3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12121</v>
      </c>
      <c r="C16277" s="1" t="str">
        <f aca="false">IF(H16277="",F16277,H16277)</f>
        <v>gary solar</v>
      </c>
      <c r="F16277" s="5"/>
      <c r="G16277" s="1" t="n">
        <v>61942</v>
      </c>
      <c r="H16277" s="3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12122</v>
      </c>
      <c r="C16278" s="1" t="str">
        <f aca="false">IF(H16278="",F16278,H16278)</f>
        <v>goldenrod solar</v>
      </c>
      <c r="F16278" s="5"/>
      <c r="G16278" s="1" t="n">
        <v>61943</v>
      </c>
      <c r="H16278" s="3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12123</v>
      </c>
      <c r="C16279" s="1" t="str">
        <f aca="false">IF(H16279="",F16279,H16279)</f>
        <v>jessamine solar</v>
      </c>
      <c r="F16279" s="5"/>
      <c r="G16279" s="1" t="n">
        <v>61944</v>
      </c>
      <c r="H16279" s="3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12124</v>
      </c>
      <c r="C16280" s="1" t="str">
        <f aca="false">IF(H16280="",F16280,H16280)</f>
        <v>pelzer solar i</v>
      </c>
      <c r="F16280" s="5"/>
      <c r="G16280" s="1" t="n">
        <v>61945</v>
      </c>
      <c r="H16280" s="3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12125</v>
      </c>
      <c r="C16281" s="1" t="str">
        <f aca="false">IF(H16281="",F16281,H16281)</f>
        <v>redwing solar</v>
      </c>
      <c r="F16281" s="5"/>
      <c r="G16281" s="1" t="n">
        <v>61946</v>
      </c>
      <c r="H16281" s="3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12126</v>
      </c>
      <c r="C16282" s="1" t="str">
        <f aca="false">IF(H16282="",F16282,H16282)</f>
        <v>river solar</v>
      </c>
      <c r="F16282" s="5"/>
      <c r="G16282" s="1" t="n">
        <v>61947</v>
      </c>
      <c r="H16282" s="3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12127</v>
      </c>
      <c r="C16283" s="1" t="str">
        <f aca="false">IF(H16283="",F16283,H16283)</f>
        <v>sapphire solar</v>
      </c>
      <c r="F16283" s="5"/>
      <c r="G16283" s="1" t="n">
        <v>61948</v>
      </c>
      <c r="H16283" s="3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12128</v>
      </c>
      <c r="C16284" s="1" t="str">
        <f aca="false">IF(H16284="",F16284,H16284)</f>
        <v>south solar</v>
      </c>
      <c r="F16284" s="5"/>
      <c r="G16284" s="1" t="n">
        <v>61949</v>
      </c>
      <c r="H16284" s="3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12129</v>
      </c>
      <c r="C16285" s="1" t="str">
        <f aca="false">IF(H16285="",F16285,H16285)</f>
        <v>vincent solar</v>
      </c>
      <c r="F16285" s="5"/>
      <c r="G16285" s="1" t="n">
        <v>61950</v>
      </c>
      <c r="H16285" s="3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12130</v>
      </c>
      <c r="C16286" s="1" t="str">
        <f aca="false">IF(H16286="",F16286,H16286)</f>
        <v>watauga solar</v>
      </c>
      <c r="F16286" s="5"/>
      <c r="G16286" s="1" t="n">
        <v>61951</v>
      </c>
      <c r="H16286" s="3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12131</v>
      </c>
      <c r="C16287" s="1" t="str">
        <f aca="false">IF(H16287="",F16287,H16287)</f>
        <v>whitt solar</v>
      </c>
      <c r="F16287" s="5"/>
      <c r="G16287" s="1" t="n">
        <v>61952</v>
      </c>
      <c r="H16287" s="3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12132</v>
      </c>
      <c r="C16288" s="1" t="str">
        <f aca="false">IF(H16288="",F16288,H16288)</f>
        <v>willis solar</v>
      </c>
      <c r="F16288" s="5"/>
      <c r="G16288" s="1" t="n">
        <v>61953</v>
      </c>
      <c r="H16288" s="3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12133</v>
      </c>
      <c r="C16289" s="1" t="str">
        <f aca="false">IF(H16289="",F16289,H16289)</f>
        <v>delta solar power i</v>
      </c>
      <c r="F16289" s="5"/>
      <c r="G16289" s="1" t="n">
        <v>61954</v>
      </c>
      <c r="H16289" s="3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12134</v>
      </c>
      <c r="C16290" s="1" t="str">
        <f aca="false">IF(H16290="",F16290,H16290)</f>
        <v>delta solar power ii</v>
      </c>
      <c r="F16290" s="5"/>
      <c r="G16290" s="1" t="n">
        <v>61955</v>
      </c>
      <c r="H16290" s="3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12135</v>
      </c>
      <c r="C16291" s="1" t="str">
        <f aca="false">IF(H16291="",F16291,H16291)</f>
        <v>mcrd parris island pv</v>
      </c>
      <c r="F16291" s="5"/>
      <c r="G16291" s="1" t="n">
        <v>61956</v>
      </c>
      <c r="H16291" s="3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12136</v>
      </c>
      <c r="C16292" s="1" t="str">
        <f aca="false">IF(H16292="",F16292,H16292)</f>
        <v>pratt wind, llc</v>
      </c>
      <c r="F16292" s="5"/>
      <c r="G16292" s="1" t="n">
        <v>61957</v>
      </c>
      <c r="H16292" s="3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12137</v>
      </c>
      <c r="C16293" s="1" t="str">
        <f aca="false">IF(H16293="",F16293,H16293)</f>
        <v>broadalbin-perth solar</v>
      </c>
      <c r="F16293" s="5"/>
      <c r="G16293" s="1" t="n">
        <v>61958</v>
      </c>
      <c r="H16293" s="3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12138</v>
      </c>
      <c r="C16294" s="1" t="str">
        <f aca="false">IF(H16294="",F16294,H16294)</f>
        <v>none</v>
      </c>
      <c r="F16294" s="5"/>
      <c r="G16294" s="1" t="n">
        <v>61959</v>
      </c>
      <c r="H16294" s="3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12139</v>
      </c>
      <c r="C16295" s="1" t="str">
        <f aca="false">IF(H16295="",F16295,H16295)</f>
        <v>atood ii</v>
      </c>
      <c r="F16295" s="5"/>
      <c r="G16295" s="1" t="n">
        <v>61960</v>
      </c>
      <c r="H16295" s="3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12140</v>
      </c>
      <c r="C16296" s="1" t="str">
        <f aca="false">IF(H16296="",F16296,H16296)</f>
        <v>gaston ii</v>
      </c>
      <c r="F16296" s="5"/>
      <c r="G16296" s="1" t="n">
        <v>61961</v>
      </c>
      <c r="H16296" s="3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12141</v>
      </c>
      <c r="C16297" s="1" t="str">
        <f aca="false">IF(H16297="",F16297,H16297)</f>
        <v>holstein 1 solar farm</v>
      </c>
      <c r="F16297" s="5"/>
      <c r="G16297" s="1" t="n">
        <v>61962</v>
      </c>
      <c r="H16297" s="3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12142</v>
      </c>
      <c r="C16298" s="1" t="str">
        <f aca="false">IF(H16298="",F16298,H16298)</f>
        <v>quakertown solar farm, llc</v>
      </c>
      <c r="F16298" s="5"/>
      <c r="G16298" s="1" t="n">
        <v>61965</v>
      </c>
      <c r="H16298" s="3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12143</v>
      </c>
      <c r="C16299" s="1" t="str">
        <f aca="false">IF(H16299="",F16299,H16299)</f>
        <v>victoria port power ii llc</v>
      </c>
      <c r="F16299" s="5"/>
      <c r="G16299" s="1" t="n">
        <v>61966</v>
      </c>
      <c r="H16299" s="3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12144</v>
      </c>
      <c r="C16300" s="1" t="str">
        <f aca="false">IF(H16300="",F16300,H16300)</f>
        <v>norton solar farm</v>
      </c>
      <c r="F16300" s="5"/>
      <c r="G16300" s="1" t="n">
        <v>61967</v>
      </c>
      <c r="H16300" s="3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12145</v>
      </c>
      <c r="C16301" s="1" t="str">
        <f aca="false">IF(H16301="",F16301,H16301)</f>
        <v>chisago holdco llc, csg</v>
      </c>
      <c r="F16301" s="5"/>
      <c r="G16301" s="1" t="n">
        <v>61968</v>
      </c>
      <c r="H16301" s="3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12146</v>
      </c>
      <c r="C16302" s="1" t="str">
        <f aca="false">IF(H16302="",F16302,H16302)</f>
        <v>torrecillas wind energy, llc</v>
      </c>
      <c r="F16302" s="5"/>
      <c r="G16302" s="1" t="n">
        <v>61969</v>
      </c>
      <c r="H16302" s="3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12147</v>
      </c>
      <c r="C16303" s="1" t="str">
        <f aca="false">IF(H16303="",F16303,H16303)</f>
        <v>blue summit ii wind, llc</v>
      </c>
      <c r="F16303" s="5"/>
      <c r="G16303" s="1" t="n">
        <v>61970</v>
      </c>
      <c r="H16303" s="3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12148</v>
      </c>
      <c r="C16304" s="1" t="str">
        <f aca="false">IF(H16304="",F16304,H16304)</f>
        <v>corcoran csg</v>
      </c>
      <c r="F16304" s="5"/>
      <c r="G16304" s="1" t="n">
        <v>61971</v>
      </c>
      <c r="H16304" s="3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12149</v>
      </c>
      <c r="C16305" s="1" t="str">
        <f aca="false">IF(H16305="",F16305,H16305)</f>
        <v>richardson solar ii</v>
      </c>
      <c r="F16305" s="5"/>
      <c r="G16305" s="1" t="n">
        <v>61972</v>
      </c>
      <c r="H16305" s="3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12150</v>
      </c>
      <c r="C16306" s="1" t="str">
        <f aca="false">IF(H16306="",F16306,H16306)</f>
        <v>blackville solar ii</v>
      </c>
      <c r="F16306" s="5"/>
      <c r="G16306" s="1" t="n">
        <v>61973</v>
      </c>
      <c r="H16306" s="3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12151</v>
      </c>
      <c r="C16307" s="1" t="str">
        <f aca="false">IF(H16307="",F16307,H16307)</f>
        <v>diamond solar ii</v>
      </c>
      <c r="F16307" s="5"/>
      <c r="G16307" s="1" t="n">
        <v>61974</v>
      </c>
      <c r="H16307" s="3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12152</v>
      </c>
      <c r="C16308" s="1" t="str">
        <f aca="false">IF(H16308="",F16308,H16308)</f>
        <v>edison solar ii</v>
      </c>
      <c r="F16308" s="5"/>
      <c r="G16308" s="1" t="n">
        <v>61975</v>
      </c>
      <c r="H16308" s="3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12153</v>
      </c>
      <c r="C16309" s="1" t="str">
        <f aca="false">IF(H16309="",F16309,H16309)</f>
        <v>peony solar</v>
      </c>
      <c r="F16309" s="5"/>
      <c r="G16309" s="1" t="n">
        <v>61976</v>
      </c>
      <c r="H16309" s="3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12154</v>
      </c>
      <c r="C16310" s="1" t="str">
        <f aca="false">IF(H16310="",F16310,H16310)</f>
        <v>cornillie</v>
      </c>
      <c r="F16310" s="5"/>
      <c r="G16310" s="1" t="n">
        <v>61977</v>
      </c>
      <c r="H16310" s="3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12155</v>
      </c>
      <c r="C16311" s="1" t="str">
        <f aca="false">IF(H16311="",F16311,H16311)</f>
        <v>pinesage</v>
      </c>
      <c r="F16311" s="5"/>
      <c r="G16311" s="1" t="n">
        <v>61978</v>
      </c>
      <c r="H16311" s="3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12156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3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12157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3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12158</v>
      </c>
      <c r="C16314" s="1" t="str">
        <f aca="false">IF(H16314="",F16314,H16314)</f>
        <v>columbia solar power plant</v>
      </c>
      <c r="F16314" s="5"/>
      <c r="G16314" s="1" t="n">
        <v>61982</v>
      </c>
      <c r="H16314" s="3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12159</v>
      </c>
      <c r="C16315" s="1" t="str">
        <f aca="false">IF(H16315="",F16315,H16315)</f>
        <v>cottage grove project csg</v>
      </c>
      <c r="F16315" s="5"/>
      <c r="G16315" s="1" t="n">
        <v>61983</v>
      </c>
      <c r="H16315" s="3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12160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3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12161</v>
      </c>
      <c r="C16317" s="1" t="str">
        <f aca="false">IF(H16317="",F16317,H16317)</f>
        <v>colonial trail west</v>
      </c>
      <c r="F16317" s="5"/>
      <c r="G16317" s="1" t="n">
        <v>61985</v>
      </c>
      <c r="H16317" s="3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12162</v>
      </c>
      <c r="C16318" s="1" t="str">
        <f aca="false">IF(H16318="",F16318,H16318)</f>
        <v>spring grove i</v>
      </c>
      <c r="F16318" s="5"/>
      <c r="G16318" s="1" t="n">
        <v>61986</v>
      </c>
      <c r="H16318" s="3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12163</v>
      </c>
      <c r="C16319" s="1" t="str">
        <f aca="false">IF(H16319="",F16319,H16319)</f>
        <v>west loch solar one</v>
      </c>
      <c r="F16319" s="5"/>
      <c r="G16319" s="1" t="n">
        <v>61987</v>
      </c>
      <c r="H16319" s="3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12164</v>
      </c>
      <c r="C16320" s="1" t="str">
        <f aca="false">IF(H16320="",F16320,H16320)</f>
        <v>citrus ridge solar</v>
      </c>
      <c r="F16320" s="5"/>
      <c r="G16320" s="1" t="n">
        <v>61988</v>
      </c>
      <c r="H16320" s="3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12165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3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12166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3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12167</v>
      </c>
      <c r="C16323" s="1" t="str">
        <f aca="false">IF(H16323="",F16323,H16323)</f>
        <v>pioneer solar (co), llc</v>
      </c>
      <c r="F16323" s="5"/>
      <c r="G16323" s="1" t="n">
        <v>61991</v>
      </c>
      <c r="H16323" s="3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12168</v>
      </c>
      <c r="C16324" s="1" t="str">
        <f aca="false">IF(H16324="",F16324,H16324)</f>
        <v>pisces community solar garden</v>
      </c>
      <c r="F16324" s="5"/>
      <c r="G16324" s="1" t="n">
        <v>61992</v>
      </c>
      <c r="H16324" s="3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12169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3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12170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3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12171</v>
      </c>
      <c r="C16327" s="1" t="str">
        <f aca="false">IF(H16327="",F16327,H16327)</f>
        <v>uc merced solar</v>
      </c>
      <c r="F16327" s="5"/>
      <c r="G16327" s="1" t="n">
        <v>61995</v>
      </c>
      <c r="H16327" s="3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12172</v>
      </c>
      <c r="C16328" s="1" t="str">
        <f aca="false">IF(H16328="",F16328,H16328)</f>
        <v>rankin solar center, llc</v>
      </c>
      <c r="F16328" s="5"/>
      <c r="G16328" s="1" t="n">
        <v>61996</v>
      </c>
      <c r="H16328" s="3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12173</v>
      </c>
      <c r="C16329" s="1" t="str">
        <f aca="false">IF(H16329="",F16329,H16329)</f>
        <v>uss big lake 1 solar csg</v>
      </c>
      <c r="F16329" s="5"/>
      <c r="G16329" s="1" t="n">
        <v>61997</v>
      </c>
      <c r="H16329" s="3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12174</v>
      </c>
      <c r="C16330" s="1" t="str">
        <f aca="false">IF(H16330="",F16330,H16330)</f>
        <v>uss good solar csg</v>
      </c>
      <c r="F16330" s="5"/>
      <c r="G16330" s="1" t="n">
        <v>61998</v>
      </c>
      <c r="H16330" s="3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12175</v>
      </c>
      <c r="C16331" s="1" t="str">
        <f aca="false">IF(H16331="",F16331,H16331)</f>
        <v>uss kasch solar csg</v>
      </c>
      <c r="F16331" s="5"/>
      <c r="G16331" s="1" t="n">
        <v>61999</v>
      </c>
      <c r="H16331" s="3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12176</v>
      </c>
      <c r="C16332" s="1" t="str">
        <f aca="false">IF(H16332="",F16332,H16332)</f>
        <v>uss rockpoint solar csg</v>
      </c>
      <c r="F16332" s="5"/>
      <c r="G16332" s="1" t="n">
        <v>62000</v>
      </c>
      <c r="H16332" s="3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12177</v>
      </c>
      <c r="C16333" s="1" t="str">
        <f aca="false">IF(H16333="",F16333,H16333)</f>
        <v>the bank of new york</v>
      </c>
      <c r="F16333" s="5"/>
      <c r="G16333" s="1" t="n">
        <v>62001</v>
      </c>
      <c r="H16333" s="3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12178</v>
      </c>
      <c r="C16334" s="1" t="str">
        <f aca="false">IF(H16334="",F16334,H16334)</f>
        <v>brooklyn hospital center</v>
      </c>
      <c r="F16334" s="5"/>
      <c r="G16334" s="1" t="n">
        <v>62002</v>
      </c>
      <c r="H16334" s="3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12179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3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12180</v>
      </c>
      <c r="C16336" s="1" t="str">
        <f aca="false">IF(H16336="",F16336,H16336)</f>
        <v>san pablo raceway</v>
      </c>
      <c r="F16336" s="5"/>
      <c r="G16336" s="1" t="n">
        <v>62004</v>
      </c>
      <c r="H16336" s="3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12181</v>
      </c>
      <c r="C16337" s="1" t="str">
        <f aca="false">IF(H16337="",F16337,H16337)</f>
        <v>gibbon solar</v>
      </c>
      <c r="F16337" s="5"/>
      <c r="G16337" s="1" t="n">
        <v>62010</v>
      </c>
      <c r="H16337" s="3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12182</v>
      </c>
      <c r="C16338" s="1" t="str">
        <f aca="false">IF(H16338="",F16338,H16338)</f>
        <v>richmond spider solar</v>
      </c>
      <c r="F16338" s="5"/>
      <c r="G16338" s="1" t="n">
        <v>62011</v>
      </c>
      <c r="H16338" s="3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12183</v>
      </c>
      <c r="C16339" s="1" t="str">
        <f aca="false">IF(H16339="",F16339,H16339)</f>
        <v>pleinmont solar 1</v>
      </c>
      <c r="F16339" s="5"/>
      <c r="G16339" s="1" t="n">
        <v>62012</v>
      </c>
      <c r="H16339" s="3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12184</v>
      </c>
      <c r="C16340" s="1" t="str">
        <f aca="false">IF(H16340="",F16340,H16340)</f>
        <v>pleinmont solar 2</v>
      </c>
      <c r="F16340" s="5"/>
      <c r="G16340" s="1" t="n">
        <v>62013</v>
      </c>
      <c r="H16340" s="3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12185</v>
      </c>
      <c r="C16341" s="1" t="str">
        <f aca="false">IF(H16341="",F16341,H16341)</f>
        <v>highlander solar station 1</v>
      </c>
      <c r="F16341" s="5"/>
      <c r="G16341" s="1" t="n">
        <v>62014</v>
      </c>
      <c r="H16341" s="3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12186</v>
      </c>
      <c r="C16342" s="1" t="str">
        <f aca="false">IF(H16342="",F16342,H16342)</f>
        <v>mustang two</v>
      </c>
      <c r="F16342" s="5"/>
      <c r="G16342" s="1" t="n">
        <v>62015</v>
      </c>
      <c r="H16342" s="3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12187</v>
      </c>
      <c r="C16343" s="1" t="str">
        <f aca="false">IF(H16343="",F16343,H16343)</f>
        <v>uc riverside lots 30 &amp; 32</v>
      </c>
      <c r="F16343" s="5"/>
      <c r="G16343" s="1" t="n">
        <v>62016</v>
      </c>
      <c r="H16343" s="3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12188</v>
      </c>
      <c r="C16344" s="1" t="str">
        <f aca="false">IF(H16344="",F16344,H16344)</f>
        <v>riverhead solar farm</v>
      </c>
      <c r="F16344" s="5"/>
      <c r="G16344" s="1" t="n">
        <v>62017</v>
      </c>
      <c r="H16344" s="3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12189</v>
      </c>
      <c r="C16345" s="1" t="str">
        <f aca="false">IF(H16345="",F16345,H16345)</f>
        <v>page solar</v>
      </c>
      <c r="F16345" s="5"/>
      <c r="G16345" s="1" t="n">
        <v>62018</v>
      </c>
      <c r="H16345" s="3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12190</v>
      </c>
      <c r="C16346" s="1" t="str">
        <f aca="false">IF(H16346="",F16346,H16346)</f>
        <v>holsum irish dairy</v>
      </c>
      <c r="F16346" s="5"/>
      <c r="G16346" s="1" t="n">
        <v>62019</v>
      </c>
      <c r="H16346" s="3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12191</v>
      </c>
      <c r="C16347" s="1" t="str">
        <f aca="false">IF(H16347="",F16347,H16347)</f>
        <v>stanford campus solar</v>
      </c>
      <c r="F16347" s="5"/>
      <c r="G16347" s="1" t="n">
        <v>62020</v>
      </c>
      <c r="H16347" s="3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12192</v>
      </c>
      <c r="C16348" s="1" t="str">
        <f aca="false">IF(H16348="",F16348,H16348)</f>
        <v>franklin solar</v>
      </c>
      <c r="F16348" s="5"/>
      <c r="G16348" s="1" t="n">
        <v>62021</v>
      </c>
      <c r="H16348" s="3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12193</v>
      </c>
      <c r="C16349" s="1" t="str">
        <f aca="false">IF(H16349="",F16349,H16349)</f>
        <v>lincoln land energy center</v>
      </c>
      <c r="F16349" s="5"/>
      <c r="G16349" s="1" t="n">
        <v>62022</v>
      </c>
      <c r="H16349" s="3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12194</v>
      </c>
      <c r="C16350" s="1" t="str">
        <f aca="false">IF(H16350="",F16350,H16350)</f>
        <v>wilson solar</v>
      </c>
      <c r="F16350" s="5"/>
      <c r="G16350" s="1" t="n">
        <v>62023</v>
      </c>
      <c r="H16350" s="3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12195</v>
      </c>
      <c r="C16351" s="1" t="str">
        <f aca="false">IF(H16351="",F16351,H16351)</f>
        <v>jefferson solar</v>
      </c>
      <c r="F16351" s="5"/>
      <c r="G16351" s="1" t="n">
        <v>62024</v>
      </c>
      <c r="H16351" s="3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12196</v>
      </c>
      <c r="C16352" s="1" t="str">
        <f aca="false">IF(H16352="",F16352,H16352)</f>
        <v>hamilton solar</v>
      </c>
      <c r="F16352" s="5"/>
      <c r="G16352" s="1" t="n">
        <v>62025</v>
      </c>
      <c r="H16352" s="3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12197</v>
      </c>
      <c r="C16353" s="1" t="str">
        <f aca="false">IF(H16353="",F16353,H16353)</f>
        <v>adams solar</v>
      </c>
      <c r="F16353" s="5"/>
      <c r="G16353" s="1" t="n">
        <v>62026</v>
      </c>
      <c r="H16353" s="3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12198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3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12199</v>
      </c>
      <c r="C16355" s="1" t="str">
        <f aca="false">IF(H16355="",F16355,H16355)</f>
        <v>csu long beach lots 7 &amp; 14</v>
      </c>
      <c r="F16355" s="5"/>
      <c r="G16355" s="1" t="n">
        <v>62028</v>
      </c>
      <c r="H16355" s="3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12200</v>
      </c>
      <c r="C16356" s="1" t="str">
        <f aca="false">IF(H16356="",F16356,H16356)</f>
        <v>enfield community solar</v>
      </c>
      <c r="F16356" s="5"/>
      <c r="G16356" s="1" t="n">
        <v>62029</v>
      </c>
      <c r="H16356" s="3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12201</v>
      </c>
      <c r="C16357" s="1" t="str">
        <f aca="false">IF(H16357="",F16357,H16357)</f>
        <v>nautilus lindstrom solar csg</v>
      </c>
      <c r="F16357" s="5"/>
      <c r="G16357" s="1" t="n">
        <v>62030</v>
      </c>
      <c r="H16357" s="3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12202</v>
      </c>
      <c r="C16358" s="1" t="str">
        <f aca="false">IF(H16358="",F16358,H16358)</f>
        <v>nautilus saint cloud solar csg</v>
      </c>
      <c r="F16358" s="5"/>
      <c r="G16358" s="1" t="n">
        <v>62031</v>
      </c>
      <c r="H16358" s="3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12203</v>
      </c>
      <c r="C16359" s="1" t="str">
        <f aca="false">IF(H16359="",F16359,H16359)</f>
        <v>nautilus winsted solar csg</v>
      </c>
      <c r="F16359" s="5"/>
      <c r="G16359" s="1" t="n">
        <v>62032</v>
      </c>
      <c r="H16359" s="3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12204</v>
      </c>
      <c r="C16360" s="1" t="str">
        <f aca="false">IF(H16360="",F16360,H16360)</f>
        <v>baer road csg</v>
      </c>
      <c r="F16360" s="5"/>
      <c r="G16360" s="1" t="n">
        <v>62034</v>
      </c>
      <c r="H16360" s="3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12205</v>
      </c>
      <c r="C16361" s="1" t="str">
        <f aca="false">IF(H16361="",F16361,H16361)</f>
        <v>glaciers edge wind project</v>
      </c>
      <c r="F16361" s="5"/>
      <c r="G16361" s="1" t="n">
        <v>62035</v>
      </c>
      <c r="H16361" s="3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12206</v>
      </c>
      <c r="C16362" s="1" t="str">
        <f aca="false">IF(H16362="",F16362,H16362)</f>
        <v>sartell holdco csg</v>
      </c>
      <c r="F16362" s="5"/>
      <c r="G16362" s="1" t="n">
        <v>62036</v>
      </c>
      <c r="H16362" s="3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12207</v>
      </c>
      <c r="C16363" s="1" t="str">
        <f aca="false">IF(H16363="",F16363,H16363)</f>
        <v>rollingstone holdco csg</v>
      </c>
      <c r="F16363" s="5"/>
      <c r="G16363" s="1" t="n">
        <v>62037</v>
      </c>
      <c r="H16363" s="3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12208</v>
      </c>
      <c r="C16364" s="1" t="str">
        <f aca="false">IF(H16364="",F16364,H16364)</f>
        <v>santa rita east</v>
      </c>
      <c r="F16364" s="5"/>
      <c r="G16364" s="1" t="n">
        <v>62038</v>
      </c>
      <c r="H16364" s="3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12209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3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12210</v>
      </c>
      <c r="C16366" s="1" t="str">
        <f aca="false">IF(H16366="",F16366,H16366)</f>
        <v>becker solar csg</v>
      </c>
      <c r="F16366" s="5"/>
      <c r="G16366" s="1" t="n">
        <v>62040</v>
      </c>
      <c r="H16366" s="3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12211</v>
      </c>
      <c r="C16367" s="1" t="str">
        <f aca="false">IF(H16367="",F16367,H16367)</f>
        <v>cuyahoga county landfill</v>
      </c>
      <c r="F16367" s="5"/>
      <c r="G16367" s="1" t="n">
        <v>62041</v>
      </c>
      <c r="H16367" s="3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12212</v>
      </c>
      <c r="C16368" s="1" t="str">
        <f aca="false">IF(H16368="",F16368,H16368)</f>
        <v>uss solar rapids csg</v>
      </c>
      <c r="F16368" s="5"/>
      <c r="G16368" s="1" t="n">
        <v>62042</v>
      </c>
      <c r="H16368" s="3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12213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3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12214</v>
      </c>
      <c r="C16370" s="1" t="str">
        <f aca="false">IF(H16370="",F16370,H16370)</f>
        <v>uss solar dawn csg</v>
      </c>
      <c r="F16370" s="5"/>
      <c r="G16370" s="1" t="n">
        <v>62044</v>
      </c>
      <c r="H16370" s="3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12215</v>
      </c>
      <c r="C16371" s="1" t="str">
        <f aca="false">IF(H16371="",F16371,H16371)</f>
        <v>uss norelius solar csg</v>
      </c>
      <c r="F16371" s="5"/>
      <c r="G16371" s="1" t="n">
        <v>62045</v>
      </c>
      <c r="H16371" s="3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12216</v>
      </c>
      <c r="C16372" s="1" t="str">
        <f aca="false">IF(H16372="",F16372,H16372)</f>
        <v>uss nillie corn solar csg</v>
      </c>
      <c r="F16372" s="5"/>
      <c r="G16372" s="1" t="n">
        <v>62046</v>
      </c>
      <c r="H16372" s="3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12217</v>
      </c>
      <c r="C16373" s="1" t="str">
        <f aca="false">IF(H16373="",F16373,H16373)</f>
        <v>uss jj solar csg</v>
      </c>
      <c r="F16373" s="5"/>
      <c r="G16373" s="1" t="n">
        <v>62047</v>
      </c>
      <c r="H16373" s="3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12218</v>
      </c>
      <c r="C16374" s="1" t="str">
        <f aca="false">IF(H16374="",F16374,H16374)</f>
        <v>uss dubhe solar csg</v>
      </c>
      <c r="F16374" s="5"/>
      <c r="G16374" s="1" t="n">
        <v>62048</v>
      </c>
      <c r="H16374" s="3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12219</v>
      </c>
      <c r="C16375" s="1" t="str">
        <f aca="false">IF(H16375="",F16375,H16375)</f>
        <v>uss brockway solar csg</v>
      </c>
      <c r="F16375" s="5"/>
      <c r="G16375" s="1" t="n">
        <v>62049</v>
      </c>
      <c r="H16375" s="3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12220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3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12221</v>
      </c>
      <c r="C16377" s="1" t="str">
        <f aca="false">IF(H16377="",F16377,H16377)</f>
        <v>st johns riverside hospital</v>
      </c>
      <c r="F16377" s="5"/>
      <c r="G16377" s="1" t="n">
        <v>62051</v>
      </c>
      <c r="H16377" s="3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12222</v>
      </c>
      <c r="C16378" s="1" t="str">
        <f aca="false">IF(H16378="",F16378,H16378)</f>
        <v>citizens imperial solar</v>
      </c>
      <c r="F16378" s="5"/>
      <c r="G16378" s="1" t="n">
        <v>62052</v>
      </c>
      <c r="H16378" s="3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12223</v>
      </c>
      <c r="C16379" s="1" t="str">
        <f aca="false">IF(H16379="",F16379,H16379)</f>
        <v>syncarpha dodge 1 csg</v>
      </c>
      <c r="F16379" s="5"/>
      <c r="G16379" s="1" t="n">
        <v>62053</v>
      </c>
      <c r="H16379" s="3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12224</v>
      </c>
      <c r="C16380" s="1" t="str">
        <f aca="false">IF(H16380="",F16380,H16380)</f>
        <v>alpha value solar</v>
      </c>
      <c r="F16380" s="5"/>
      <c r="G16380" s="1" t="n">
        <v>62054</v>
      </c>
      <c r="H16380" s="3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12225</v>
      </c>
      <c r="C16381" s="1" t="str">
        <f aca="false">IF(H16381="",F16381,H16381)</f>
        <v>wareham solar pv</v>
      </c>
      <c r="F16381" s="5"/>
      <c r="G16381" s="1" t="n">
        <v>62055</v>
      </c>
      <c r="H16381" s="3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12226</v>
      </c>
      <c r="C16382" s="1" t="str">
        <f aca="false">IF(H16382="",F16382,H16382)</f>
        <v>lancaster</v>
      </c>
      <c r="F16382" s="5"/>
      <c r="G16382" s="1" t="n">
        <v>62056</v>
      </c>
      <c r="H16382" s="3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12227</v>
      </c>
      <c r="C16383" s="1" t="str">
        <f aca="false">IF(H16383="",F16383,H16383)</f>
        <v>hazlehurst iii</v>
      </c>
      <c r="F16383" s="5"/>
      <c r="G16383" s="1" t="n">
        <v>62057</v>
      </c>
      <c r="H16383" s="3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12228</v>
      </c>
      <c r="C16384" s="1" t="str">
        <f aca="false">IF(H16384="",F16384,H16384)</f>
        <v>sr terrell</v>
      </c>
      <c r="F16384" s="5"/>
      <c r="G16384" s="1" t="n">
        <v>62058</v>
      </c>
      <c r="H16384" s="3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12229</v>
      </c>
      <c r="C16385" s="1" t="str">
        <f aca="false">IF(H16385="",F16385,H16385)</f>
        <v>east longmeadow solar pv</v>
      </c>
      <c r="F16385" s="5"/>
      <c r="G16385" s="1" t="n">
        <v>62059</v>
      </c>
      <c r="H16385" s="3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12230</v>
      </c>
      <c r="C16386" s="1" t="str">
        <f aca="false">IF(H16386="",F16386,H16386)</f>
        <v>hampton mn gre</v>
      </c>
      <c r="F16386" s="5"/>
      <c r="G16386" s="1" t="n">
        <v>62060</v>
      </c>
      <c r="H16386" s="3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12231</v>
      </c>
      <c r="C16387" s="1" t="str">
        <f aca="false">IF(H16387="",F16387,H16387)</f>
        <v>anoka county mn conx</v>
      </c>
      <c r="F16387" s="5"/>
      <c r="G16387" s="1" t="n">
        <v>62061</v>
      </c>
      <c r="H16387" s="3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12232</v>
      </c>
      <c r="C16388" s="1" t="str">
        <f aca="false">IF(H16388="",F16388,H16388)</f>
        <v>athens mn conx</v>
      </c>
      <c r="F16388" s="5"/>
      <c r="G16388" s="1" t="n">
        <v>62062</v>
      </c>
      <c r="H16388" s="3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12233</v>
      </c>
      <c r="C16389" s="1" t="str">
        <f aca="false">IF(H16389="",F16389,H16389)</f>
        <v>greenfield solar pv</v>
      </c>
      <c r="F16389" s="5"/>
      <c r="G16389" s="1" t="n">
        <v>62063</v>
      </c>
      <c r="H16389" s="3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12234</v>
      </c>
      <c r="C16390" s="1" t="str">
        <f aca="false">IF(H16390="",F16390,H16390)</f>
        <v>hinsdale solar pv</v>
      </c>
      <c r="F16390" s="5"/>
      <c r="G16390" s="1" t="n">
        <v>62064</v>
      </c>
      <c r="H16390" s="3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12235</v>
      </c>
      <c r="C16391" s="1" t="str">
        <f aca="false">IF(H16391="",F16391,H16391)</f>
        <v>savoy solar pv</v>
      </c>
      <c r="F16391" s="5"/>
      <c r="G16391" s="1" t="n">
        <v>62065</v>
      </c>
      <c r="H16391" s="3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12236</v>
      </c>
      <c r="C16392" s="1" t="str">
        <f aca="false">IF(H16392="",F16392,H16392)</f>
        <v>southampton solar pv</v>
      </c>
      <c r="F16392" s="5"/>
      <c r="G16392" s="1" t="n">
        <v>62066</v>
      </c>
      <c r="H16392" s="3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12237</v>
      </c>
      <c r="C16393" s="1" t="str">
        <f aca="false">IF(H16393="",F16393,H16393)</f>
        <v>urtica solar project</v>
      </c>
      <c r="F16393" s="5"/>
      <c r="G16393" s="1" t="n">
        <v>62067</v>
      </c>
      <c r="H16393" s="3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12238</v>
      </c>
      <c r="C16394" s="1" t="str">
        <f aca="false">IF(H16394="",F16394,H16394)</f>
        <v>typha solar project</v>
      </c>
      <c r="F16394" s="5"/>
      <c r="G16394" s="1" t="n">
        <v>62068</v>
      </c>
      <c r="H16394" s="3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12239</v>
      </c>
      <c r="C16395" s="1" t="str">
        <f aca="false">IF(H16395="",F16395,H16395)</f>
        <v>penstemon solar project</v>
      </c>
      <c r="F16395" s="5"/>
      <c r="G16395" s="1" t="n">
        <v>62069</v>
      </c>
      <c r="H16395" s="3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12240</v>
      </c>
      <c r="C16396" s="1" t="str">
        <f aca="false">IF(H16396="",F16396,H16396)</f>
        <v>fumaria solar project</v>
      </c>
      <c r="F16396" s="5"/>
      <c r="G16396" s="1" t="n">
        <v>62070</v>
      </c>
      <c r="H16396" s="3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12241</v>
      </c>
      <c r="C16397" s="1" t="str">
        <f aca="false">IF(H16397="",F16397,H16397)</f>
        <v>camas solar project</v>
      </c>
      <c r="F16397" s="5"/>
      <c r="G16397" s="1" t="n">
        <v>62071</v>
      </c>
      <c r="H16397" s="3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12242</v>
      </c>
      <c r="C16398" s="1" t="str">
        <f aca="false">IF(H16398="",F16398,H16398)</f>
        <v>springfield solar pv</v>
      </c>
      <c r="F16398" s="5"/>
      <c r="G16398" s="1" t="n">
        <v>62072</v>
      </c>
      <c r="H16398" s="3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12243</v>
      </c>
      <c r="C16399" s="1" t="str">
        <f aca="false">IF(H16399="",F16399,H16399)</f>
        <v>hampden solar pv</v>
      </c>
      <c r="F16399" s="5"/>
      <c r="G16399" s="1" t="n">
        <v>62073</v>
      </c>
      <c r="H16399" s="3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12244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3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12245</v>
      </c>
      <c r="C16401" s="1" t="str">
        <f aca="false">IF(H16401="",F16401,H16401)</f>
        <v>pima community college</v>
      </c>
      <c r="F16401" s="5"/>
      <c r="G16401" s="1" t="n">
        <v>62075</v>
      </c>
      <c r="H16401" s="3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12246</v>
      </c>
      <c r="C16402" s="1" t="str">
        <f aca="false">IF(H16402="",F16402,H16402)</f>
        <v>town of branford</v>
      </c>
      <c r="F16402" s="5"/>
      <c r="G16402" s="1" t="n">
        <v>62076</v>
      </c>
      <c r="H16402" s="3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12247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3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12248</v>
      </c>
      <c r="C16404" s="1" t="str">
        <f aca="false">IF(H16404="",F16404,H16404)</f>
        <v>whispering willow north</v>
      </c>
      <c r="F16404" s="5"/>
      <c r="G16404" s="1" t="n">
        <v>62079</v>
      </c>
      <c r="H16404" s="3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12249</v>
      </c>
      <c r="C16405" s="1" t="str">
        <f aca="false">IF(H16405="",F16405,H16405)</f>
        <v>richland</v>
      </c>
      <c r="F16405" s="5"/>
      <c r="G16405" s="1" t="n">
        <v>62080</v>
      </c>
      <c r="H16405" s="3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12250</v>
      </c>
      <c r="C16406" s="1" t="str">
        <f aca="false">IF(H16406="",F16406,H16406)</f>
        <v>golden plains</v>
      </c>
      <c r="F16406" s="5"/>
      <c r="G16406" s="1" t="n">
        <v>62081</v>
      </c>
      <c r="H16406" s="3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12251</v>
      </c>
      <c r="C16407" s="1" t="str">
        <f aca="false">IF(H16407="",F16407,H16407)</f>
        <v>southwick solar pv</v>
      </c>
      <c r="F16407" s="5"/>
      <c r="G16407" s="1" t="n">
        <v>62082</v>
      </c>
      <c r="H16407" s="3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12252</v>
      </c>
      <c r="C16408" s="1" t="str">
        <f aca="false">IF(H16408="",F16408,H16408)</f>
        <v>becker solar 2 csg</v>
      </c>
      <c r="F16408" s="5"/>
      <c r="G16408" s="1" t="n">
        <v>62084</v>
      </c>
      <c r="H16408" s="3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12253</v>
      </c>
      <c r="C16409" s="1" t="str">
        <f aca="false">IF(H16409="",F16409,H16409)</f>
        <v>becker solar 3 csg</v>
      </c>
      <c r="F16409" s="5"/>
      <c r="G16409" s="1" t="n">
        <v>62085</v>
      </c>
      <c r="H16409" s="3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12254</v>
      </c>
      <c r="C16410" s="1" t="str">
        <f aca="false">IF(H16410="",F16410,H16410)</f>
        <v>becker solar 4 csg</v>
      </c>
      <c r="F16410" s="5"/>
      <c r="G16410" s="1" t="n">
        <v>62086</v>
      </c>
      <c r="H16410" s="3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12255</v>
      </c>
      <c r="C16411" s="1" t="str">
        <f aca="false">IF(H16411="",F16411,H16411)</f>
        <v>becker solar 5 csg</v>
      </c>
      <c r="F16411" s="5"/>
      <c r="G16411" s="1" t="n">
        <v>62087</v>
      </c>
      <c r="H16411" s="3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12256</v>
      </c>
      <c r="C16412" s="1" t="str">
        <f aca="false">IF(H16412="",F16412,H16412)</f>
        <v>schultz csg</v>
      </c>
      <c r="F16412" s="5"/>
      <c r="G16412" s="1" t="n">
        <v>62088</v>
      </c>
      <c r="H16412" s="3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12257</v>
      </c>
      <c r="C16413" s="1" t="str">
        <f aca="false">IF(H16413="",F16413,H16413)</f>
        <v>panda solar nc 1, llc</v>
      </c>
      <c r="F16413" s="5"/>
      <c r="G16413" s="1" t="n">
        <v>62089</v>
      </c>
      <c r="H16413" s="3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12258</v>
      </c>
      <c r="C16414" s="1" t="str">
        <f aca="false">IF(H16414="",F16414,H16414)</f>
        <v>sunderland solar pv</v>
      </c>
      <c r="F16414" s="5"/>
      <c r="G16414" s="1" t="n">
        <v>62090</v>
      </c>
      <c r="H16414" s="3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12259</v>
      </c>
      <c r="C16415" s="1" t="str">
        <f aca="false">IF(H16415="",F16415,H16415)</f>
        <v>hatfield solar pv</v>
      </c>
      <c r="F16415" s="5"/>
      <c r="G16415" s="1" t="n">
        <v>62091</v>
      </c>
      <c r="H16415" s="3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12260</v>
      </c>
      <c r="C16416" s="1" t="str">
        <f aca="false">IF(H16416="",F16416,H16416)</f>
        <v>montague site 36-grosolar</v>
      </c>
      <c r="F16416" s="5"/>
      <c r="G16416" s="1" t="n">
        <v>62092</v>
      </c>
      <c r="H16416" s="3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12261</v>
      </c>
      <c r="C16417" s="1" t="str">
        <f aca="false">IF(H16417="",F16417,H16417)</f>
        <v>east springfield solar pv</v>
      </c>
      <c r="F16417" s="5"/>
      <c r="G16417" s="1" t="n">
        <v>62093</v>
      </c>
      <c r="H16417" s="3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12262</v>
      </c>
      <c r="C16418" s="1" t="str">
        <f aca="false">IF(H16418="",F16418,H16418)</f>
        <v>quarter horse solar</v>
      </c>
      <c r="F16418" s="5"/>
      <c r="G16418" s="1" t="n">
        <v>62095</v>
      </c>
      <c r="H16418" s="3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12263</v>
      </c>
      <c r="C16419" s="1" t="str">
        <f aca="false">IF(H16419="",F16419,H16419)</f>
        <v>atkinson solar ii</v>
      </c>
      <c r="F16419" s="5"/>
      <c r="G16419" s="1" t="n">
        <v>62096</v>
      </c>
      <c r="H16419" s="3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12264</v>
      </c>
      <c r="C16420" s="1" t="str">
        <f aca="false">IF(H16420="",F16420,H16420)</f>
        <v>ludlow site 72 - conti</v>
      </c>
      <c r="F16420" s="5"/>
      <c r="G16420" s="1" t="n">
        <v>62097</v>
      </c>
      <c r="H16420" s="3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12265</v>
      </c>
      <c r="C16421" s="1" t="str">
        <f aca="false">IF(H16421="",F16421,H16421)</f>
        <v>tiller csg</v>
      </c>
      <c r="F16421" s="5"/>
      <c r="G16421" s="1" t="n">
        <v>62098</v>
      </c>
      <c r="H16421" s="3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12266</v>
      </c>
      <c r="C16422" s="1" t="str">
        <f aca="false">IF(H16422="",F16422,H16422)</f>
        <v>hammer csg</v>
      </c>
      <c r="F16422" s="5"/>
      <c r="G16422" s="1" t="n">
        <v>62099</v>
      </c>
      <c r="H16422" s="3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12267</v>
      </c>
      <c r="C16423" s="1" t="str">
        <f aca="false">IF(H16423="",F16423,H16423)</f>
        <v>warrenton i solar</v>
      </c>
      <c r="F16423" s="5"/>
      <c r="G16423" s="1" t="n">
        <v>62100</v>
      </c>
      <c r="H16423" s="3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12268</v>
      </c>
      <c r="C16424" s="1" t="str">
        <f aca="false">IF(H16424="",F16424,H16424)</f>
        <v>bladenboro solar 2</v>
      </c>
      <c r="F16424" s="5"/>
      <c r="G16424" s="1" t="n">
        <v>62101</v>
      </c>
      <c r="H16424" s="3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12269</v>
      </c>
      <c r="C16425" s="1" t="str">
        <f aca="false">IF(H16425="",F16425,H16425)</f>
        <v>sadiebrook nc solar</v>
      </c>
      <c r="F16425" s="5"/>
      <c r="G16425" s="1" t="n">
        <v>62102</v>
      </c>
      <c r="H16425" s="3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12270</v>
      </c>
      <c r="C16426" s="1" t="str">
        <f aca="false">IF(H16426="",F16426,H16426)</f>
        <v>kossuth</v>
      </c>
      <c r="F16426" s="5"/>
      <c r="G16426" s="1" t="n">
        <v>62103</v>
      </c>
      <c r="H16426" s="3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12271</v>
      </c>
      <c r="C16427" s="1" t="str">
        <f aca="false">IF(H16427="",F16427,H16427)</f>
        <v>lane solar</v>
      </c>
      <c r="F16427" s="5"/>
      <c r="G16427" s="1" t="n">
        <v>62104</v>
      </c>
      <c r="H16427" s="3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12272</v>
      </c>
      <c r="C16428" s="1" t="str">
        <f aca="false">IF(H16428="",F16428,H16428)</f>
        <v>monticello project csg</v>
      </c>
      <c r="F16428" s="5"/>
      <c r="G16428" s="1" t="n">
        <v>62105</v>
      </c>
      <c r="H16428" s="3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12273</v>
      </c>
      <c r="C16429" s="1" t="str">
        <f aca="false">IF(H16429="",F16429,H16429)</f>
        <v>wed green hill, llc</v>
      </c>
      <c r="F16429" s="5"/>
      <c r="G16429" s="1" t="n">
        <v>62106</v>
      </c>
      <c r="H16429" s="3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12274</v>
      </c>
      <c r="C16430" s="1" t="str">
        <f aca="false">IF(H16430="",F16430,H16430)</f>
        <v>wed plainfield ii, llc</v>
      </c>
      <c r="F16430" s="5"/>
      <c r="G16430" s="1" t="n">
        <v>62107</v>
      </c>
      <c r="H16430" s="3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12275</v>
      </c>
      <c r="C16431" s="1" t="str">
        <f aca="false">IF(H16431="",F16431,H16431)</f>
        <v>wed plainfield iii, llc</v>
      </c>
      <c r="F16431" s="5"/>
      <c r="G16431" s="1" t="n">
        <v>62108</v>
      </c>
      <c r="H16431" s="3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12276</v>
      </c>
      <c r="C16432" s="1" t="str">
        <f aca="false">IF(H16432="",F16432,H16432)</f>
        <v>wed plainfield, llc</v>
      </c>
      <c r="F16432" s="5"/>
      <c r="G16432" s="1" t="n">
        <v>62109</v>
      </c>
      <c r="H16432" s="3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12277</v>
      </c>
      <c r="C16433" s="1" t="str">
        <f aca="false">IF(H16433="",F16433,H16433)</f>
        <v>wed shun i, llc</v>
      </c>
      <c r="F16433" s="5"/>
      <c r="G16433" s="1" t="n">
        <v>62110</v>
      </c>
      <c r="H16433" s="3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12278</v>
      </c>
      <c r="C16434" s="1" t="str">
        <f aca="false">IF(H16434="",F16434,H16434)</f>
        <v>wed shun ii, llc</v>
      </c>
      <c r="F16434" s="5"/>
      <c r="G16434" s="1" t="n">
        <v>62111</v>
      </c>
      <c r="H16434" s="3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12279</v>
      </c>
      <c r="C16435" s="1" t="str">
        <f aca="false">IF(H16435="",F16435,H16435)</f>
        <v>wed shun iii, llc</v>
      </c>
      <c r="F16435" s="5"/>
      <c r="G16435" s="1" t="n">
        <v>62112</v>
      </c>
      <c r="H16435" s="3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12280</v>
      </c>
      <c r="C16436" s="1" t="str">
        <f aca="false">IF(H16436="",F16436,H16436)</f>
        <v>strauss wind farm</v>
      </c>
      <c r="F16436" s="5"/>
      <c r="G16436" s="1" t="n">
        <v>62113</v>
      </c>
      <c r="H16436" s="3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12281</v>
      </c>
      <c r="C16437" s="1" t="str">
        <f aca="false">IF(H16437="",F16437,H16437)</f>
        <v>roseville solar</v>
      </c>
      <c r="F16437" s="5"/>
      <c r="G16437" s="1" t="n">
        <v>62114</v>
      </c>
      <c r="H16437" s="3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12282</v>
      </c>
      <c r="C16438" s="1" t="str">
        <f aca="false">IF(H16438="",F16438,H16438)</f>
        <v>aes alamitos energy center</v>
      </c>
      <c r="F16438" s="5"/>
      <c r="G16438" s="1" t="n">
        <v>62115</v>
      </c>
      <c r="H16438" s="3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12283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3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12284</v>
      </c>
      <c r="C16440" s="1" t="str">
        <f aca="false">IF(H16440="",F16440,H16440)</f>
        <v>wed gw solar, llc</v>
      </c>
      <c r="F16440" s="5"/>
      <c r="G16440" s="1" t="n">
        <v>62118</v>
      </c>
      <c r="H16440" s="3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12285</v>
      </c>
      <c r="C16441" s="1" t="str">
        <f aca="false">IF(H16441="",F16441,H16441)</f>
        <v>university park solar</v>
      </c>
      <c r="F16441" s="5"/>
      <c r="G16441" s="1" t="n">
        <v>62119</v>
      </c>
      <c r="H16441" s="3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12286</v>
      </c>
      <c r="C16442" s="1" t="str">
        <f aca="false">IF(H16442="",F16442,H16442)</f>
        <v>panda solar nc 2, llc</v>
      </c>
      <c r="F16442" s="5"/>
      <c r="G16442" s="1" t="n">
        <v>62120</v>
      </c>
      <c r="H16442" s="3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12287</v>
      </c>
      <c r="C16443" s="1" t="str">
        <f aca="false">IF(H16443="",F16443,H16443)</f>
        <v>panda solar nc 3, llc</v>
      </c>
      <c r="F16443" s="5"/>
      <c r="G16443" s="1" t="n">
        <v>62121</v>
      </c>
      <c r="H16443" s="3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12288</v>
      </c>
      <c r="C16444" s="1" t="str">
        <f aca="false">IF(H16444="",F16444,H16444)</f>
        <v>panda solar nc 4, llc</v>
      </c>
      <c r="F16444" s="5"/>
      <c r="G16444" s="1" t="n">
        <v>62122</v>
      </c>
      <c r="H16444" s="3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12289</v>
      </c>
      <c r="C16445" s="1" t="str">
        <f aca="false">IF(H16445="",F16445,H16445)</f>
        <v>panda solar nc 5, llc</v>
      </c>
      <c r="F16445" s="5"/>
      <c r="G16445" s="1" t="n">
        <v>62123</v>
      </c>
      <c r="H16445" s="3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12290</v>
      </c>
      <c r="C16446" s="1" t="str">
        <f aca="false">IF(H16446="",F16446,H16446)</f>
        <v>panda solar nc 6, llc</v>
      </c>
      <c r="F16446" s="5"/>
      <c r="G16446" s="1" t="n">
        <v>62124</v>
      </c>
      <c r="H16446" s="3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12291</v>
      </c>
      <c r="C16447" s="1" t="str">
        <f aca="false">IF(H16447="",F16447,H16447)</f>
        <v>panda solar nc 7, llc</v>
      </c>
      <c r="F16447" s="5"/>
      <c r="G16447" s="1" t="n">
        <v>62125</v>
      </c>
      <c r="H16447" s="3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12292</v>
      </c>
      <c r="C16448" s="1" t="str">
        <f aca="false">IF(H16448="",F16448,H16448)</f>
        <v>panda solar nc 8, llc</v>
      </c>
      <c r="F16448" s="5"/>
      <c r="G16448" s="1" t="n">
        <v>62126</v>
      </c>
      <c r="H16448" s="3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12293</v>
      </c>
      <c r="C16449" s="1" t="str">
        <f aca="false">IF(H16449="",F16449,H16449)</f>
        <v>panda solar nc 9, llc</v>
      </c>
      <c r="F16449" s="5"/>
      <c r="G16449" s="1" t="n">
        <v>62127</v>
      </c>
      <c r="H16449" s="3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12294</v>
      </c>
      <c r="C16450" s="1" t="str">
        <f aca="false">IF(H16450="",F16450,H16450)</f>
        <v>panda solar nc 10, llc</v>
      </c>
      <c r="F16450" s="5"/>
      <c r="G16450" s="1" t="n">
        <v>62128</v>
      </c>
      <c r="H16450" s="3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12295</v>
      </c>
      <c r="C16451" s="1" t="str">
        <f aca="false">IF(H16451="",F16451,H16451)</f>
        <v>panda solar nc 11, llc</v>
      </c>
      <c r="F16451" s="5"/>
      <c r="G16451" s="1" t="n">
        <v>62129</v>
      </c>
      <c r="H16451" s="3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12296</v>
      </c>
      <c r="C16452" s="1" t="str">
        <f aca="false">IF(H16452="",F16452,H16452)</f>
        <v>roseman</v>
      </c>
      <c r="F16452" s="5"/>
      <c r="G16452" s="1" t="n">
        <v>62130</v>
      </c>
      <c r="H16452" s="3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12297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3" t="s">
        <v>21299</v>
      </c>
    </row>
    <row r="16454" customFormat="false" ht="15" hidden="false" customHeight="true" outlineLevel="0" collapsed="false">
      <c r="A16454" s="1" t="n">
        <f aca="false">A12310</f>
        <v>10695</v>
      </c>
      <c r="C16454" s="1" t="str">
        <f aca="false">IF(H16454="",F16454,H16454)</f>
        <v>beaver creek ii wind</v>
      </c>
      <c r="F16454" s="5"/>
      <c r="G16454" s="1" t="n">
        <v>62134</v>
      </c>
      <c r="H16454" s="3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12298</v>
      </c>
      <c r="C16455" s="1" t="str">
        <f aca="false">IF(H16455="",F16455,H16455)</f>
        <v>palmer</v>
      </c>
      <c r="F16455" s="5"/>
      <c r="G16455" s="1" t="n">
        <v>62135</v>
      </c>
      <c r="H16455" s="3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12299</v>
      </c>
      <c r="C16456" s="1" t="str">
        <f aca="false">IF(H16456="",F16456,H16456)</f>
        <v>arthur solar, llc</v>
      </c>
      <c r="F16456" s="5"/>
      <c r="G16456" s="1" t="n">
        <v>62136</v>
      </c>
      <c r="H16456" s="3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12300</v>
      </c>
      <c r="C16457" s="1" t="str">
        <f aca="false">IF(H16457="",F16457,H16457)</f>
        <v>eichtens ii csg</v>
      </c>
      <c r="F16457" s="5"/>
      <c r="G16457" s="1" t="n">
        <v>62137</v>
      </c>
      <c r="H16457" s="3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12301</v>
      </c>
      <c r="C16458" s="1" t="str">
        <f aca="false">IF(H16458="",F16458,H16458)</f>
        <v>barone csg</v>
      </c>
      <c r="F16458" s="5"/>
      <c r="G16458" s="1" t="n">
        <v>62138</v>
      </c>
      <c r="H16458" s="3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12302</v>
      </c>
      <c r="C16459" s="1" t="str">
        <f aca="false">IF(H16459="",F16459,H16459)</f>
        <v>huneke ii csg</v>
      </c>
      <c r="F16459" s="5"/>
      <c r="G16459" s="1" t="n">
        <v>62139</v>
      </c>
      <c r="H16459" s="3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12303</v>
      </c>
      <c r="C16460" s="1" t="str">
        <f aca="false">IF(H16460="",F16460,H16460)</f>
        <v>rambler</v>
      </c>
      <c r="F16460" s="5"/>
      <c r="G16460" s="1" t="n">
        <v>62141</v>
      </c>
      <c r="H16460" s="3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12304</v>
      </c>
      <c r="C16461" s="1" t="str">
        <f aca="false">IF(H16461="",F16461,H16461)</f>
        <v>amadeus wind farm</v>
      </c>
      <c r="F16461" s="5"/>
      <c r="G16461" s="1" t="n">
        <v>62142</v>
      </c>
      <c r="H16461" s="3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12305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3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12306</v>
      </c>
      <c r="C16463" s="1" t="str">
        <f aca="false">IF(H16463="",F16463,H16463)</f>
        <v>msc-scandia01 csg</v>
      </c>
      <c r="F16463" s="5"/>
      <c r="G16463" s="1" t="n">
        <v>62144</v>
      </c>
      <c r="H16463" s="3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12307</v>
      </c>
      <c r="C16464" s="1" t="str">
        <f aca="false">IF(H16464="",F16464,H16464)</f>
        <v>minisink solar 1 llc</v>
      </c>
      <c r="F16464" s="5"/>
      <c r="G16464" s="1" t="n">
        <v>62145</v>
      </c>
      <c r="H16464" s="3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12308</v>
      </c>
      <c r="C16465" s="1" t="str">
        <f aca="false">IF(H16465="",F16465,H16465)</f>
        <v>minisink community solar 2 llc</v>
      </c>
      <c r="F16465" s="5"/>
      <c r="G16465" s="1" t="n">
        <v>62146</v>
      </c>
      <c r="H16465" s="3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12309</v>
      </c>
      <c r="C16466" s="1" t="str">
        <f aca="false">IF(H16466="",F16466,H16466)</f>
        <v>kce ny 1</v>
      </c>
      <c r="F16466" s="5"/>
      <c r="G16466" s="1" t="n">
        <v>62147</v>
      </c>
      <c r="H16466" s="3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12310</v>
      </c>
      <c r="C16467" s="1" t="str">
        <f aca="false">IF(H16467="",F16467,H16467)</f>
        <v>goose lake mn dpc-gm</v>
      </c>
      <c r="F16467" s="5"/>
      <c r="G16467" s="1" t="n">
        <v>62148</v>
      </c>
      <c r="H16467" s="3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12311</v>
      </c>
      <c r="C16468" s="1" t="str">
        <f aca="false">IF(H16468="",F16468,H16468)</f>
        <v>syncarpha eagle nest</v>
      </c>
      <c r="F16468" s="5"/>
      <c r="G16468" s="1" t="n">
        <v>62149</v>
      </c>
      <c r="H16468" s="3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12312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3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12313</v>
      </c>
      <c r="C16470" s="1" t="str">
        <f aca="false">IF(H16470="",F16470,H16470)</f>
        <v>clif bar bakery of twin falls</v>
      </c>
      <c r="F16470" s="5"/>
      <c r="G16470" s="1" t="n">
        <v>62151</v>
      </c>
      <c r="H16470" s="3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12314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3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12315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3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12316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3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12317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3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12318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3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12319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3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12320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3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12321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3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12322</v>
      </c>
      <c r="C16479" s="1" t="str">
        <f aca="false">IF(H16479="",F16479,H16479)</f>
        <v>galactic wind</v>
      </c>
      <c r="F16479" s="5"/>
      <c r="G16479" s="1" t="n">
        <v>62161</v>
      </c>
      <c r="H16479" s="3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12323</v>
      </c>
      <c r="C16480" s="1" t="str">
        <f aca="false">IF(H16480="",F16480,H16480)</f>
        <v>4710 hosting</v>
      </c>
      <c r="F16480" s="5"/>
      <c r="G16480" s="1" t="n">
        <v>62162</v>
      </c>
      <c r="H16480" s="3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12324</v>
      </c>
      <c r="C16481" s="1" t="str">
        <f aca="false">IF(H16481="",F16481,H16481)</f>
        <v>meridian iii</v>
      </c>
      <c r="F16481" s="5"/>
      <c r="G16481" s="1" t="n">
        <v>62163</v>
      </c>
      <c r="H16481" s="3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12325</v>
      </c>
      <c r="C16482" s="1" t="str">
        <f aca="false">IF(H16482="",F16482,H16482)</f>
        <v>meridian ii</v>
      </c>
      <c r="F16482" s="5"/>
      <c r="G16482" s="1" t="n">
        <v>62164</v>
      </c>
      <c r="H16482" s="3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12326</v>
      </c>
      <c r="C16483" s="1" t="str">
        <f aca="false">IF(H16483="",F16483,H16483)</f>
        <v>snipesville</v>
      </c>
      <c r="F16483" s="5"/>
      <c r="G16483" s="1" t="n">
        <v>62165</v>
      </c>
      <c r="H16483" s="3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12327</v>
      </c>
      <c r="C16484" s="1" t="str">
        <f aca="false">IF(H16484="",F16484,H16484)</f>
        <v>county home solar llc</v>
      </c>
      <c r="F16484" s="5"/>
      <c r="G16484" s="1" t="n">
        <v>62167</v>
      </c>
      <c r="H16484" s="3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12328</v>
      </c>
      <c r="C16485" s="1" t="str">
        <f aca="false">IF(H16485="",F16485,H16485)</f>
        <v>church road solar llc</v>
      </c>
      <c r="F16485" s="5"/>
      <c r="G16485" s="1" t="n">
        <v>62168</v>
      </c>
      <c r="H16485" s="3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12329</v>
      </c>
      <c r="C16486" s="1" t="str">
        <f aca="false">IF(H16486="",F16486,H16486)</f>
        <v>boring solar llc</v>
      </c>
      <c r="F16486" s="5"/>
      <c r="G16486" s="1" t="n">
        <v>62169</v>
      </c>
      <c r="H16486" s="3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12330</v>
      </c>
      <c r="C16487" s="1" t="str">
        <f aca="false">IF(H16487="",F16487,H16487)</f>
        <v>ballston solar llc</v>
      </c>
      <c r="F16487" s="5"/>
      <c r="G16487" s="1" t="n">
        <v>62170</v>
      </c>
      <c r="H16487" s="3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12331</v>
      </c>
      <c r="C16488" s="1" t="str">
        <f aca="false">IF(H16488="",F16488,H16488)</f>
        <v>labish solar llc</v>
      </c>
      <c r="F16488" s="5"/>
      <c r="G16488" s="1" t="n">
        <v>62171</v>
      </c>
      <c r="H16488" s="3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12332</v>
      </c>
      <c r="C16489" s="1" t="str">
        <f aca="false">IF(H16489="",F16489,H16489)</f>
        <v>birch</v>
      </c>
      <c r="F16489" s="5"/>
      <c r="G16489" s="1" t="n">
        <v>62172</v>
      </c>
      <c r="H16489" s="3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12333</v>
      </c>
      <c r="C16490" s="1" t="str">
        <f aca="false">IF(H16490="",F16490,H16490)</f>
        <v>sr jonesborough</v>
      </c>
      <c r="F16490" s="5"/>
      <c r="G16490" s="1" t="n">
        <v>62173</v>
      </c>
      <c r="H16490" s="3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12334</v>
      </c>
      <c r="C16491" s="1" t="str">
        <f aca="false">IF(H16491="",F16491,H16491)</f>
        <v>maimonides medical center</v>
      </c>
      <c r="F16491" s="5"/>
      <c r="G16491" s="1" t="n">
        <v>62174</v>
      </c>
      <c r="H16491" s="3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12335</v>
      </c>
      <c r="C16492" s="1" t="str">
        <f aca="false">IF(H16492="",F16492,H16492)</f>
        <v>diablo energy storage</v>
      </c>
      <c r="F16492" s="5"/>
      <c r="G16492" s="1" t="n">
        <v>62175</v>
      </c>
      <c r="H16492" s="3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12336</v>
      </c>
      <c r="C16493" s="1" t="str">
        <f aca="false">IF(H16493="",F16493,H16493)</f>
        <v>berry nmw cogens</v>
      </c>
      <c r="F16493" s="5"/>
      <c r="G16493" s="1" t="n">
        <v>62176</v>
      </c>
      <c r="H16493" s="3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12337</v>
      </c>
      <c r="C16494" s="1" t="str">
        <f aca="false">IF(H16494="",F16494,H16494)</f>
        <v>desert harvest, llc</v>
      </c>
      <c r="F16494" s="5"/>
      <c r="G16494" s="1" t="n">
        <v>62177</v>
      </c>
      <c r="H16494" s="3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12338</v>
      </c>
      <c r="C16495" s="1" t="str">
        <f aca="false">IF(H16495="",F16495,H16495)</f>
        <v>ashley solar (sc)</v>
      </c>
      <c r="F16495" s="5"/>
      <c r="G16495" s="1" t="n">
        <v>62179</v>
      </c>
      <c r="H16495" s="3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12339</v>
      </c>
      <c r="C16496" s="1" t="str">
        <f aca="false">IF(H16496="",F16496,H16496)</f>
        <v>atlantic solar</v>
      </c>
      <c r="F16496" s="5"/>
      <c r="G16496" s="1" t="n">
        <v>62180</v>
      </c>
      <c r="H16496" s="3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12340</v>
      </c>
      <c r="C16497" s="1" t="str">
        <f aca="false">IF(H16497="",F16497,H16497)</f>
        <v>b &amp; k solar</v>
      </c>
      <c r="F16497" s="5"/>
      <c r="G16497" s="1" t="n">
        <v>62181</v>
      </c>
      <c r="H16497" s="3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12341</v>
      </c>
      <c r="C16498" s="1" t="str">
        <f aca="false">IF(H16498="",F16498,H16498)</f>
        <v>battle solar</v>
      </c>
      <c r="F16498" s="5"/>
      <c r="G16498" s="1" t="n">
        <v>62182</v>
      </c>
      <c r="H16498" s="3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12342</v>
      </c>
      <c r="C16499" s="1" t="str">
        <f aca="false">IF(H16499="",F16499,H16499)</f>
        <v>bell solar</v>
      </c>
      <c r="F16499" s="5"/>
      <c r="G16499" s="1" t="n">
        <v>62183</v>
      </c>
      <c r="H16499" s="3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12343</v>
      </c>
      <c r="C16500" s="1" t="str">
        <f aca="false">IF(H16500="",F16500,H16500)</f>
        <v>big fork solar</v>
      </c>
      <c r="F16500" s="5"/>
      <c r="G16500" s="1" t="n">
        <v>62184</v>
      </c>
      <c r="H16500" s="3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12344</v>
      </c>
      <c r="C16501" s="1" t="str">
        <f aca="false">IF(H16501="",F16501,H16501)</f>
        <v>birch solar</v>
      </c>
      <c r="F16501" s="5"/>
      <c r="G16501" s="1" t="n">
        <v>62185</v>
      </c>
      <c r="H16501" s="3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12345</v>
      </c>
      <c r="C16502" s="1" t="str">
        <f aca="false">IF(H16502="",F16502,H16502)</f>
        <v>chapman solar</v>
      </c>
      <c r="F16502" s="5"/>
      <c r="G16502" s="1" t="n">
        <v>62186</v>
      </c>
      <c r="H16502" s="3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12346</v>
      </c>
      <c r="C16503" s="1" t="str">
        <f aca="false">IF(H16503="",F16503,H16503)</f>
        <v>clark solar</v>
      </c>
      <c r="F16503" s="5"/>
      <c r="G16503" s="1" t="n">
        <v>62187</v>
      </c>
      <c r="H16503" s="3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12347</v>
      </c>
      <c r="C16504" s="1" t="str">
        <f aca="false">IF(H16504="",F16504,H16504)</f>
        <v>colleton solar</v>
      </c>
      <c r="F16504" s="5"/>
      <c r="G16504" s="1" t="n">
        <v>62188</v>
      </c>
      <c r="H16504" s="3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12348</v>
      </c>
      <c r="C16505" s="1" t="str">
        <f aca="false">IF(H16505="",F16505,H16505)</f>
        <v>collins farm solar</v>
      </c>
      <c r="F16505" s="5"/>
      <c r="G16505" s="1" t="n">
        <v>62189</v>
      </c>
      <c r="H16505" s="3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12349</v>
      </c>
      <c r="C16506" s="1" t="str">
        <f aca="false">IF(H16506="",F16506,H16506)</f>
        <v>crossroads solar</v>
      </c>
      <c r="F16506" s="5"/>
      <c r="G16506" s="1" t="n">
        <v>62190</v>
      </c>
      <c r="H16506" s="3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12350</v>
      </c>
      <c r="C16507" s="1" t="str">
        <f aca="false">IF(H16507="",F16507,H16507)</f>
        <v>cnmec solar energy center</v>
      </c>
      <c r="F16507" s="5"/>
      <c r="G16507" s="1" t="n">
        <v>62191</v>
      </c>
      <c r="H16507" s="3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12351</v>
      </c>
      <c r="C16508" s="1" t="str">
        <f aca="false">IF(H16508="",F16508,H16508)</f>
        <v>blue water energy center</v>
      </c>
      <c r="F16508" s="5"/>
      <c r="G16508" s="1" t="n">
        <v>62192</v>
      </c>
      <c r="H16508" s="3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12352</v>
      </c>
      <c r="C16509" s="1" t="str">
        <f aca="false">IF(H16509="",F16509,H16509)</f>
        <v>winegar csg</v>
      </c>
      <c r="F16509" s="5"/>
      <c r="G16509" s="1" t="n">
        <v>62193</v>
      </c>
      <c r="H16509" s="3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12353</v>
      </c>
      <c r="C16510" s="1" t="str">
        <f aca="false">IF(H16510="",F16510,H16510)</f>
        <v>bolduan csg</v>
      </c>
      <c r="F16510" s="5"/>
      <c r="G16510" s="1" t="n">
        <v>62194</v>
      </c>
      <c r="H16510" s="3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12354</v>
      </c>
      <c r="C16511" s="1" t="str">
        <f aca="false">IF(H16511="",F16511,H16511)</f>
        <v>guse csg</v>
      </c>
      <c r="F16511" s="5"/>
      <c r="G16511" s="1" t="n">
        <v>62195</v>
      </c>
      <c r="H16511" s="3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12355</v>
      </c>
      <c r="C16512" s="1" t="str">
        <f aca="false">IF(H16512="",F16512,H16512)</f>
        <v>hadley 2 solar, llc</v>
      </c>
      <c r="F16512" s="5"/>
      <c r="G16512" s="1" t="n">
        <v>62196</v>
      </c>
      <c r="H16512" s="3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12356</v>
      </c>
      <c r="C16513" s="1" t="str">
        <f aca="false">IF(H16513="",F16513,H16513)</f>
        <v>east bridgewater solar</v>
      </c>
      <c r="F16513" s="5"/>
      <c r="G16513" s="1" t="n">
        <v>62197</v>
      </c>
      <c r="H16513" s="3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12357</v>
      </c>
      <c r="C16514" s="1" t="str">
        <f aca="false">IF(H16514="",F16514,H16514)</f>
        <v>griffin road solar, llc</v>
      </c>
      <c r="F16514" s="5"/>
      <c r="G16514" s="1" t="n">
        <v>62198</v>
      </c>
      <c r="H16514" s="3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12358</v>
      </c>
      <c r="C16515" s="1" t="str">
        <f aca="false">IF(H16515="",F16515,H16515)</f>
        <v>ashby solar, llc</v>
      </c>
      <c r="F16515" s="5"/>
      <c r="G16515" s="1" t="n">
        <v>62199</v>
      </c>
      <c r="H16515" s="3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12359</v>
      </c>
      <c r="C16516" s="1" t="str">
        <f aca="false">IF(H16516="",F16516,H16516)</f>
        <v>hillcrest solar</v>
      </c>
      <c r="F16516" s="5"/>
      <c r="G16516" s="1" t="n">
        <v>62200</v>
      </c>
      <c r="H16516" s="3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12360</v>
      </c>
      <c r="C16517" s="1" t="str">
        <f aca="false">IF(H16517="",F16517,H16517)</f>
        <v>dudley solar</v>
      </c>
      <c r="F16517" s="5"/>
      <c r="G16517" s="1" t="n">
        <v>62201</v>
      </c>
      <c r="H16517" s="3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12361</v>
      </c>
      <c r="C16518" s="1" t="str">
        <f aca="false">IF(H16518="",F16518,H16518)</f>
        <v>williamsburg</v>
      </c>
      <c r="F16518" s="5"/>
      <c r="G16518" s="1" t="n">
        <v>62202</v>
      </c>
      <c r="H16518" s="3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12362</v>
      </c>
      <c r="C16519" s="1" t="str">
        <f aca="false">IF(H16519="",F16519,H16519)</f>
        <v>monson solar, llc</v>
      </c>
      <c r="F16519" s="5"/>
      <c r="G16519" s="1" t="n">
        <v>62203</v>
      </c>
      <c r="H16519" s="3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12363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3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12364</v>
      </c>
      <c r="C16521" s="1" t="str">
        <f aca="false">IF(H16521="",F16521,H16521)</f>
        <v>nickelson solar, llc</v>
      </c>
      <c r="F16521" s="5"/>
      <c r="G16521" s="1" t="n">
        <v>62205</v>
      </c>
      <c r="H16521" s="3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12365</v>
      </c>
      <c r="C16522" s="1" t="str">
        <f aca="false">IF(H16522="",F16522,H16522)</f>
        <v>hibiscus solar energy center</v>
      </c>
      <c r="F16522" s="5"/>
      <c r="G16522" s="1" t="n">
        <v>62206</v>
      </c>
      <c r="H16522" s="3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12366</v>
      </c>
      <c r="C16523" s="1" t="str">
        <f aca="false">IF(H16523="",F16523,H16523)</f>
        <v>reloj del sol wind farm</v>
      </c>
      <c r="F16523" s="5"/>
      <c r="G16523" s="1" t="n">
        <v>62207</v>
      </c>
      <c r="H16523" s="3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12367</v>
      </c>
      <c r="C16524" s="1" t="str">
        <f aca="false">IF(H16524="",F16524,H16524)</f>
        <v>nist solar</v>
      </c>
      <c r="F16524" s="5"/>
      <c r="G16524" s="1" t="n">
        <v>62208</v>
      </c>
      <c r="H16524" s="3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12368</v>
      </c>
      <c r="C16525" s="1" t="str">
        <f aca="false">IF(H16525="",F16525,H16525)</f>
        <v>randolph csg pv1-5</v>
      </c>
      <c r="F16525" s="5"/>
      <c r="G16525" s="1" t="n">
        <v>62209</v>
      </c>
      <c r="H16525" s="3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12369</v>
      </c>
      <c r="C16526" s="1" t="str">
        <f aca="false">IF(H16526="",F16526,H16526)</f>
        <v>felton csg pv1-5</v>
      </c>
      <c r="F16526" s="5"/>
      <c r="G16526" s="1" t="n">
        <v>62210</v>
      </c>
      <c r="H16526" s="3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12370</v>
      </c>
      <c r="C16527" s="1" t="str">
        <f aca="false">IF(H16527="",F16527,H16527)</f>
        <v>denmark solar</v>
      </c>
      <c r="F16527" s="5"/>
      <c r="G16527" s="1" t="n">
        <v>62211</v>
      </c>
      <c r="H16527" s="3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12371</v>
      </c>
      <c r="C16528" s="1" t="str">
        <f aca="false">IF(H16528="",F16528,H16528)</f>
        <v>fairfield solar</v>
      </c>
      <c r="F16528" s="5"/>
      <c r="G16528" s="1" t="n">
        <v>62212</v>
      </c>
      <c r="H16528" s="3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12372</v>
      </c>
      <c r="C16529" s="1" t="str">
        <f aca="false">IF(H16529="",F16529,H16529)</f>
        <v>fishwater solar</v>
      </c>
      <c r="F16529" s="5"/>
      <c r="G16529" s="1" t="n">
        <v>62213</v>
      </c>
      <c r="H16529" s="3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12373</v>
      </c>
      <c r="C16530" s="1" t="str">
        <f aca="false">IF(H16530="",F16530,H16530)</f>
        <v>flip solar</v>
      </c>
      <c r="F16530" s="5"/>
      <c r="G16530" s="1" t="n">
        <v>62214</v>
      </c>
      <c r="H16530" s="3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12374</v>
      </c>
      <c r="C16531" s="1" t="str">
        <f aca="false">IF(H16531="",F16531,H16531)</f>
        <v>foreman solar</v>
      </c>
      <c r="F16531" s="5"/>
      <c r="G16531" s="1" t="n">
        <v>62215</v>
      </c>
      <c r="H16531" s="3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12375</v>
      </c>
      <c r="C16532" s="1" t="str">
        <f aca="false">IF(H16532="",F16532,H16532)</f>
        <v>gaines solar</v>
      </c>
      <c r="F16532" s="5"/>
      <c r="G16532" s="1" t="n">
        <v>62216</v>
      </c>
      <c r="H16532" s="3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12376</v>
      </c>
      <c r="C16533" s="1" t="str">
        <f aca="false">IF(H16533="",F16533,H16533)</f>
        <v>geb solar</v>
      </c>
      <c r="F16533" s="5"/>
      <c r="G16533" s="1" t="n">
        <v>62217</v>
      </c>
      <c r="H16533" s="3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12377</v>
      </c>
      <c r="C16534" s="1" t="str">
        <f aca="false">IF(H16534="",F16534,H16534)</f>
        <v>gedosch solar ii</v>
      </c>
      <c r="F16534" s="5"/>
      <c r="G16534" s="1" t="n">
        <v>62218</v>
      </c>
      <c r="H16534" s="3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12378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3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12379</v>
      </c>
      <c r="C16536" s="1" t="str">
        <f aca="false">IF(H16536="",F16536,H16536)</f>
        <v>east fork wind project, llc</v>
      </c>
      <c r="F16536" s="5"/>
      <c r="G16536" s="1" t="n">
        <v>62220</v>
      </c>
      <c r="H16536" s="3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12380</v>
      </c>
      <c r="C16537" s="1" t="str">
        <f aca="false">IF(H16537="",F16537,H16537)</f>
        <v>culpepper solar</v>
      </c>
      <c r="F16537" s="5"/>
      <c r="G16537" s="1" t="n">
        <v>62221</v>
      </c>
      <c r="H16537" s="3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12381</v>
      </c>
      <c r="C16538" s="1" t="str">
        <f aca="false">IF(H16538="",F16538,H16538)</f>
        <v>dadswell solar</v>
      </c>
      <c r="F16538" s="5"/>
      <c r="G16538" s="1" t="n">
        <v>62222</v>
      </c>
      <c r="H16538" s="3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12382</v>
      </c>
      <c r="C16539" s="1" t="str">
        <f aca="false">IF(H16539="",F16539,H16539)</f>
        <v>warren solar farm llc</v>
      </c>
      <c r="F16539" s="5"/>
      <c r="G16539" s="1" t="n">
        <v>62223</v>
      </c>
      <c r="H16539" s="3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12383</v>
      </c>
      <c r="C16540" s="1" t="str">
        <f aca="false">IF(H16540="",F16540,H16540)</f>
        <v>oak leaf solar xxvii llc</v>
      </c>
      <c r="F16540" s="5"/>
      <c r="G16540" s="1" t="n">
        <v>62224</v>
      </c>
      <c r="H16540" s="3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12384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3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12385</v>
      </c>
      <c r="C16542" s="1" t="str">
        <f aca="false">IF(H16542="",F16542,H16542)</f>
        <v>westminster renewables, llc</v>
      </c>
      <c r="F16542" s="5"/>
      <c r="G16542" s="1" t="n">
        <v>62226</v>
      </c>
      <c r="H16542" s="3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12386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3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12387</v>
      </c>
      <c r="C16544" s="1" t="str">
        <f aca="false">IF(H16544="",F16544,H16544)</f>
        <v>otis elevator company solar</v>
      </c>
      <c r="F16544" s="5"/>
      <c r="G16544" s="1" t="n">
        <v>62228</v>
      </c>
      <c r="H16544" s="3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12388</v>
      </c>
      <c r="C16545" s="1" t="str">
        <f aca="false">IF(H16545="",F16545,H16545)</f>
        <v>holliday solar i</v>
      </c>
      <c r="F16545" s="5"/>
      <c r="G16545" s="1" t="n">
        <v>62229</v>
      </c>
      <c r="H16545" s="3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12389</v>
      </c>
      <c r="C16546" s="1" t="str">
        <f aca="false">IF(H16546="",F16546,H16546)</f>
        <v>indigo solar</v>
      </c>
      <c r="F16546" s="5"/>
      <c r="G16546" s="1" t="n">
        <v>62230</v>
      </c>
      <c r="H16546" s="3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12390</v>
      </c>
      <c r="C16547" s="1" t="str">
        <f aca="false">IF(H16547="",F16547,H16547)</f>
        <v>ion solar</v>
      </c>
      <c r="F16547" s="5"/>
      <c r="G16547" s="1" t="n">
        <v>62231</v>
      </c>
      <c r="H16547" s="3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12391</v>
      </c>
      <c r="C16548" s="1" t="str">
        <f aca="false">IF(H16548="",F16548,H16548)</f>
        <v>jackson solar</v>
      </c>
      <c r="F16548" s="5"/>
      <c r="G16548" s="1" t="n">
        <v>62232</v>
      </c>
      <c r="H16548" s="3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12392</v>
      </c>
      <c r="C16549" s="1" t="str">
        <f aca="false">IF(H16549="",F16549,H16549)</f>
        <v>jefferson solar</v>
      </c>
      <c r="F16549" s="5"/>
      <c r="G16549" s="1" t="n">
        <v>62233</v>
      </c>
      <c r="H16549" s="3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12393</v>
      </c>
      <c r="C16550" s="1" t="str">
        <f aca="false">IF(H16550="",F16550,H16550)</f>
        <v>juniper solar</v>
      </c>
      <c r="F16550" s="5"/>
      <c r="G16550" s="1" t="n">
        <v>62234</v>
      </c>
      <c r="H16550" s="3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12394</v>
      </c>
      <c r="C16551" s="1" t="str">
        <f aca="false">IF(H16551="",F16551,H16551)</f>
        <v>lone star solar</v>
      </c>
      <c r="F16551" s="5"/>
      <c r="G16551" s="1" t="n">
        <v>62235</v>
      </c>
      <c r="H16551" s="3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12395</v>
      </c>
      <c r="C16552" s="1" t="str">
        <f aca="false">IF(H16552="",F16552,H16552)</f>
        <v>luz solar</v>
      </c>
      <c r="F16552" s="5"/>
      <c r="G16552" s="1" t="n">
        <v>62236</v>
      </c>
      <c r="H16552" s="3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12396</v>
      </c>
      <c r="C16553" s="1" t="str">
        <f aca="false">IF(H16553="",F16553,H16553)</f>
        <v>madison solar</v>
      </c>
      <c r="F16553" s="5"/>
      <c r="G16553" s="1" t="n">
        <v>62237</v>
      </c>
      <c r="H16553" s="3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12397</v>
      </c>
      <c r="C16554" s="1" t="str">
        <f aca="false">IF(H16554="",F16554,H16554)</f>
        <v>marshall solar</v>
      </c>
      <c r="F16554" s="5"/>
      <c r="G16554" s="1" t="n">
        <v>62238</v>
      </c>
      <c r="H16554" s="3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12398</v>
      </c>
      <c r="C16555" s="1" t="str">
        <f aca="false">IF(H16555="",F16555,H16555)</f>
        <v>oak leaf solar xxx llc (csg)</v>
      </c>
      <c r="F16555" s="5"/>
      <c r="G16555" s="1" t="n">
        <v>62239</v>
      </c>
      <c r="H16555" s="3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12399</v>
      </c>
      <c r="C16556" s="1" t="str">
        <f aca="false">IF(H16556="",F16556,H16556)</f>
        <v>burgaw solar, llc</v>
      </c>
      <c r="F16556" s="5"/>
      <c r="G16556" s="1" t="n">
        <v>62240</v>
      </c>
      <c r="H16556" s="3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12400</v>
      </c>
      <c r="C16557" s="1" t="str">
        <f aca="false">IF(H16557="",F16557,H16557)</f>
        <v>norwest energy 9 llc</v>
      </c>
      <c r="F16557" s="5"/>
      <c r="G16557" s="1" t="n">
        <v>62241</v>
      </c>
      <c r="H16557" s="3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12401</v>
      </c>
      <c r="C16558" s="1" t="str">
        <f aca="false">IF(H16558="",F16558,H16558)</f>
        <v>county of san diego sbrc</v>
      </c>
      <c r="F16558" s="5"/>
      <c r="G16558" s="1" t="n">
        <v>62242</v>
      </c>
      <c r="H16558" s="3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12402</v>
      </c>
      <c r="C16559" s="1" t="str">
        <f aca="false">IF(H16559="",F16559,H16559)</f>
        <v>oak leaf solar xxi (csg)</v>
      </c>
      <c r="F16559" s="5"/>
      <c r="G16559" s="1" t="n">
        <v>62243</v>
      </c>
      <c r="H16559" s="3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12403</v>
      </c>
      <c r="C16560" s="1" t="str">
        <f aca="false">IF(H16560="",F16560,H16560)</f>
        <v>oak leaf solar xxxi llc (csg)</v>
      </c>
      <c r="F16560" s="5"/>
      <c r="G16560" s="1" t="n">
        <v>62244</v>
      </c>
      <c r="H16560" s="3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12404</v>
      </c>
      <c r="C16561" s="1" t="str">
        <f aca="false">IF(H16561="",F16561,H16561)</f>
        <v>oak leaf solar xxv llc (csg)</v>
      </c>
      <c r="F16561" s="5"/>
      <c r="G16561" s="1" t="n">
        <v>62245</v>
      </c>
      <c r="H16561" s="3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12405</v>
      </c>
      <c r="C16562" s="1" t="str">
        <f aca="false">IF(H16562="",F16562,H16562)</f>
        <v>target woodland solar project</v>
      </c>
      <c r="F16562" s="5"/>
      <c r="G16562" s="1" t="n">
        <v>62246</v>
      </c>
      <c r="H16562" s="3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12406</v>
      </c>
      <c r="C16563" s="1" t="str">
        <f aca="false">IF(H16563="",F16563,H16563)</f>
        <v>prevailing wind park</v>
      </c>
      <c r="F16563" s="5"/>
      <c r="G16563" s="1" t="n">
        <v>62247</v>
      </c>
      <c r="H16563" s="3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12407</v>
      </c>
      <c r="C16564" s="1" t="str">
        <f aca="false">IF(H16564="",F16564,H16564)</f>
        <v>arrow canyon solar</v>
      </c>
      <c r="F16564" s="5"/>
      <c r="G16564" s="1" t="n">
        <v>62248</v>
      </c>
      <c r="H16564" s="3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12408</v>
      </c>
      <c r="C16565" s="1" t="str">
        <f aca="false">IF(H16565="",F16565,H16565)</f>
        <v>misae solar</v>
      </c>
      <c r="F16565" s="5"/>
      <c r="G16565" s="1" t="n">
        <v>62249</v>
      </c>
      <c r="H16565" s="3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12409</v>
      </c>
      <c r="C16566" s="1" t="str">
        <f aca="false">IF(H16566="",F16566,H16566)</f>
        <v>nyc-hh-new bellevue hospital</v>
      </c>
      <c r="F16566" s="5"/>
      <c r="G16566" s="1" t="n">
        <v>62250</v>
      </c>
      <c r="H16566" s="3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12410</v>
      </c>
      <c r="C16567" s="1" t="str">
        <f aca="false">IF(H16567="",F16567,H16567)</f>
        <v>oak leaf solar xxxii (csg)</v>
      </c>
      <c r="F16567" s="5"/>
      <c r="G16567" s="1" t="n">
        <v>62251</v>
      </c>
      <c r="H16567" s="3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12411</v>
      </c>
      <c r="C16568" s="1" t="str">
        <f aca="false">IF(H16568="",F16568,H16568)</f>
        <v>oak leaf solar xxii llc (csg)</v>
      </c>
      <c r="F16568" s="5"/>
      <c r="G16568" s="1" t="n">
        <v>62252</v>
      </c>
      <c r="H16568" s="3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12412</v>
      </c>
      <c r="C16569" s="1" t="str">
        <f aca="false">IF(H16569="",F16569,H16569)</f>
        <v>oak leaf solar xxiv llc (csg)</v>
      </c>
      <c r="F16569" s="5"/>
      <c r="G16569" s="1" t="n">
        <v>62253</v>
      </c>
      <c r="H16569" s="3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12413</v>
      </c>
      <c r="C16570" s="1" t="str">
        <f aca="false">IF(H16570="",F16570,H16570)</f>
        <v>oak leaf solar xxvi llc</v>
      </c>
      <c r="F16570" s="5"/>
      <c r="G16570" s="1" t="n">
        <v>62254</v>
      </c>
      <c r="H16570" s="3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12414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3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12415</v>
      </c>
      <c r="C16572" s="1" t="str">
        <f aca="false">IF(H16572="",F16572,H16572)</f>
        <v>oak leaf solar xxiii llc (csg)</v>
      </c>
      <c r="F16572" s="5"/>
      <c r="G16572" s="1" t="n">
        <v>62256</v>
      </c>
      <c r="H16572" s="3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12416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3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12417</v>
      </c>
      <c r="C16574" s="1" t="str">
        <f aca="false">IF(H16574="",F16574,H16574)</f>
        <v>mesteno</v>
      </c>
      <c r="F16574" s="5"/>
      <c r="G16574" s="1" t="n">
        <v>62258</v>
      </c>
      <c r="H16574" s="3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12418</v>
      </c>
      <c r="C16575" s="1" t="str">
        <f aca="false">IF(H16575="",F16575,H16575)</f>
        <v>ranchero wind farm llc</v>
      </c>
      <c r="F16575" s="5"/>
      <c r="G16575" s="1" t="n">
        <v>62259</v>
      </c>
      <c r="H16575" s="3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12419</v>
      </c>
      <c r="C16576" s="1" t="str">
        <f aca="false">IF(H16576="",F16576,H16576)</f>
        <v>trout creek solar</v>
      </c>
      <c r="F16576" s="5"/>
      <c r="G16576" s="1" t="n">
        <v>62260</v>
      </c>
      <c r="H16576" s="3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12420</v>
      </c>
      <c r="C16577" s="1" t="str">
        <f aca="false">IF(H16577="",F16577,H16577)</f>
        <v>alabama ledge wind farm llc</v>
      </c>
      <c r="F16577" s="5"/>
      <c r="G16577" s="1" t="n">
        <v>62261</v>
      </c>
      <c r="H16577" s="3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12421</v>
      </c>
      <c r="C16578" s="1" t="str">
        <f aca="false">IF(H16578="",F16578,H16578)</f>
        <v>rolling upland wind farm llc</v>
      </c>
      <c r="F16578" s="5"/>
      <c r="G16578" s="1" t="n">
        <v>62262</v>
      </c>
      <c r="H16578" s="3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12422</v>
      </c>
      <c r="C16579" s="1" t="str">
        <f aca="false">IF(H16579="",F16579,H16579)</f>
        <v>saddle mountain east wind farm</v>
      </c>
      <c r="F16579" s="5"/>
      <c r="G16579" s="1" t="n">
        <v>62263</v>
      </c>
      <c r="H16579" s="3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12423</v>
      </c>
      <c r="C16580" s="1" t="str">
        <f aca="false">IF(H16580="",F16580,H16580)</f>
        <v>pittsfield 44 - m&amp;w pv</v>
      </c>
      <c r="F16580" s="5"/>
      <c r="G16580" s="1" t="n">
        <v>62264</v>
      </c>
      <c r="H16580" s="3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12424</v>
      </c>
      <c r="C16581" s="1" t="str">
        <f aca="false">IF(H16581="",F16581,H16581)</f>
        <v>lee site 31 solar</v>
      </c>
      <c r="F16581" s="5"/>
      <c r="G16581" s="1" t="n">
        <v>62265</v>
      </c>
      <c r="H16581" s="3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12425</v>
      </c>
      <c r="C16582" s="1" t="str">
        <f aca="false">IF(H16582="",F16582,H16582)</f>
        <v>plymouth solar</v>
      </c>
      <c r="F16582" s="5"/>
      <c r="G16582" s="1" t="n">
        <v>62266</v>
      </c>
      <c r="H16582" s="3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12426</v>
      </c>
      <c r="C16583" s="1" t="str">
        <f aca="false">IF(H16583="",F16583,H16583)</f>
        <v>held solar project</v>
      </c>
      <c r="F16583" s="5"/>
      <c r="G16583" s="1" t="n">
        <v>62267</v>
      </c>
      <c r="H16583" s="3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12427</v>
      </c>
      <c r="C16584" s="1" t="str">
        <f aca="false">IF(H16584="",F16584,H16584)</f>
        <v>norwest energy 4, llc</v>
      </c>
      <c r="F16584" s="5"/>
      <c r="G16584" s="1" t="n">
        <v>62268</v>
      </c>
      <c r="H16584" s="3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12428</v>
      </c>
      <c r="C16585" s="1" t="str">
        <f aca="false">IF(H16585="",F16585,H16585)</f>
        <v>stoneray power partners, llc</v>
      </c>
      <c r="F16585" s="5"/>
      <c r="G16585" s="1" t="n">
        <v>62269</v>
      </c>
      <c r="H16585" s="3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12429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3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12430</v>
      </c>
      <c r="C16587" s="1" t="str">
        <f aca="false">IF(H16587="",F16587,H16587)</f>
        <v>nyph-queens</v>
      </c>
      <c r="F16587" s="5"/>
      <c r="G16587" s="1" t="n">
        <v>62271</v>
      </c>
      <c r="H16587" s="3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12431</v>
      </c>
      <c r="C16588" s="1" t="str">
        <f aca="false">IF(H16588="",F16588,H16588)</f>
        <v>bly solar center</v>
      </c>
      <c r="F16588" s="5"/>
      <c r="G16588" s="1" t="n">
        <v>62272</v>
      </c>
      <c r="H16588" s="3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12432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3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12433</v>
      </c>
      <c r="C16590" s="1" t="str">
        <f aca="false">IF(H16590="",F16590,H16590)</f>
        <v>liberty hs solar project</v>
      </c>
      <c r="F16590" s="5"/>
      <c r="G16590" s="1" t="n">
        <v>62274</v>
      </c>
      <c r="H16590" s="3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12434</v>
      </c>
      <c r="C16591" s="1" t="str">
        <f aca="false">IF(H16591="",F16591,H16591)</f>
        <v>frontier hs solar project</v>
      </c>
      <c r="F16591" s="5"/>
      <c r="G16591" s="1" t="n">
        <v>62275</v>
      </c>
      <c r="H16591" s="3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12435</v>
      </c>
      <c r="C16592" s="1" t="str">
        <f aca="false">IF(H16592="",F16592,H16592)</f>
        <v>martin east solar</v>
      </c>
      <c r="F16592" s="5"/>
      <c r="G16592" s="1" t="n">
        <v>62276</v>
      </c>
      <c r="H16592" s="3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12436</v>
      </c>
      <c r="C16593" s="1" t="str">
        <f aca="false">IF(H16593="",F16593,H16593)</f>
        <v>martin west solar</v>
      </c>
      <c r="F16593" s="5"/>
      <c r="G16593" s="1" t="n">
        <v>62277</v>
      </c>
      <c r="H16593" s="3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12437</v>
      </c>
      <c r="C16594" s="1" t="str">
        <f aca="false">IF(H16594="",F16594,H16594)</f>
        <v>mcclain solar</v>
      </c>
      <c r="F16594" s="5"/>
      <c r="G16594" s="1" t="n">
        <v>62278</v>
      </c>
      <c r="H16594" s="3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12438</v>
      </c>
      <c r="C16595" s="1" t="str">
        <f aca="false">IF(H16595="",F16595,H16595)</f>
        <v>mccormick solar</v>
      </c>
      <c r="F16595" s="5"/>
      <c r="G16595" s="1" t="n">
        <v>62279</v>
      </c>
      <c r="H16595" s="3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12439</v>
      </c>
      <c r="C16596" s="1" t="str">
        <f aca="false">IF(H16596="",F16596,H16596)</f>
        <v>melsam solar</v>
      </c>
      <c r="F16596" s="5"/>
      <c r="G16596" s="1" t="n">
        <v>62280</v>
      </c>
      <c r="H16596" s="3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12440</v>
      </c>
      <c r="C16597" s="1" t="str">
        <f aca="false">IF(H16597="",F16597,H16597)</f>
        <v>middleton solar</v>
      </c>
      <c r="F16597" s="5"/>
      <c r="G16597" s="1" t="n">
        <v>62281</v>
      </c>
      <c r="H16597" s="3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12441</v>
      </c>
      <c r="C16598" s="1" t="str">
        <f aca="false">IF(H16598="",F16598,H16598)</f>
        <v>pee dee solar i</v>
      </c>
      <c r="F16598" s="5"/>
      <c r="G16598" s="1" t="n">
        <v>62282</v>
      </c>
      <c r="H16598" s="3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12442</v>
      </c>
      <c r="C16599" s="1" t="str">
        <f aca="false">IF(H16599="",F16599,H16599)</f>
        <v>pee dee solar ii</v>
      </c>
      <c r="F16599" s="5"/>
      <c r="G16599" s="1" t="n">
        <v>62283</v>
      </c>
      <c r="H16599" s="3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12443</v>
      </c>
      <c r="C16600" s="1" t="str">
        <f aca="false">IF(H16600="",F16600,H16600)</f>
        <v>power solar</v>
      </c>
      <c r="F16600" s="5"/>
      <c r="G16600" s="1" t="n">
        <v>62284</v>
      </c>
      <c r="H16600" s="3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12444</v>
      </c>
      <c r="C16601" s="1" t="str">
        <f aca="false">IF(H16601="",F16601,H16601)</f>
        <v>martin central solar</v>
      </c>
      <c r="F16601" s="5"/>
      <c r="G16601" s="1" t="n">
        <v>62285</v>
      </c>
      <c r="H16601" s="3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12445</v>
      </c>
      <c r="C16602" s="1" t="str">
        <f aca="false">IF(H16602="",F16602,H16602)</f>
        <v>xebec 1</v>
      </c>
      <c r="F16602" s="5"/>
      <c r="G16602" s="1" t="n">
        <v>62286</v>
      </c>
      <c r="H16602" s="3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12446</v>
      </c>
      <c r="C16603" s="1" t="str">
        <f aca="false">IF(H16603="",F16603,H16603)</f>
        <v>francisco st. solar</v>
      </c>
      <c r="F16603" s="5"/>
      <c r="G16603" s="1" t="n">
        <v>62287</v>
      </c>
      <c r="H16603" s="3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12447</v>
      </c>
      <c r="C16604" s="1" t="str">
        <f aca="false">IF(H16604="",F16604,H16604)</f>
        <v>valentine solar, llc</v>
      </c>
      <c r="F16604" s="5"/>
      <c r="G16604" s="1" t="n">
        <v>62288</v>
      </c>
      <c r="H16604" s="3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12448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2" t="s">
        <v>21455</v>
      </c>
      <c r="G16605" s="1" t="n">
        <v>62289</v>
      </c>
      <c r="H16605" s="3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12449</v>
      </c>
      <c r="C16606" s="1" t="str">
        <f aca="false">IF(H16606="",F16606,H16606)</f>
        <v>polaris wind park</v>
      </c>
      <c r="F16606" s="5"/>
      <c r="G16606" s="1" t="n">
        <v>62290</v>
      </c>
      <c r="H16606" s="3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12450</v>
      </c>
      <c r="C16607" s="1" t="str">
        <f aca="false">IF(H16607="",F16607,H16607)</f>
        <v>palmer's creek wind farm, llc</v>
      </c>
      <c r="F16607" s="5"/>
      <c r="G16607" s="1" t="n">
        <v>62291</v>
      </c>
      <c r="H16607" s="3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12451</v>
      </c>
      <c r="C16608" s="1" t="str">
        <f aca="false">IF(H16608="",F16608,H16608)</f>
        <v>pruger solar i</v>
      </c>
      <c r="F16608" s="5"/>
      <c r="G16608" s="1" t="n">
        <v>62292</v>
      </c>
      <c r="H16608" s="3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12452</v>
      </c>
      <c r="C16609" s="1" t="str">
        <f aca="false">IF(H16609="",F16609,H16609)</f>
        <v>pruger solar ii</v>
      </c>
      <c r="F16609" s="5"/>
      <c r="G16609" s="1" t="n">
        <v>62293</v>
      </c>
      <c r="H16609" s="3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12453</v>
      </c>
      <c r="C16610" s="1" t="str">
        <f aca="false">IF(H16610="",F16610,H16610)</f>
        <v>pruger solar iii</v>
      </c>
      <c r="F16610" s="5"/>
      <c r="G16610" s="1" t="n">
        <v>62294</v>
      </c>
      <c r="H16610" s="3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12454</v>
      </c>
      <c r="C16611" s="1" t="str">
        <f aca="false">IF(H16611="",F16611,H16611)</f>
        <v>rollins solar</v>
      </c>
      <c r="F16611" s="5"/>
      <c r="G16611" s="1" t="n">
        <v>62295</v>
      </c>
      <c r="H16611" s="3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12455</v>
      </c>
      <c r="C16612" s="1" t="str">
        <f aca="false">IF(H16612="",F16612,H16612)</f>
        <v>ross solar</v>
      </c>
      <c r="F16612" s="5"/>
      <c r="G16612" s="1" t="n">
        <v>62296</v>
      </c>
      <c r="H16612" s="3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12456</v>
      </c>
      <c r="C16613" s="1" t="str">
        <f aca="false">IF(H16613="",F16613,H16613)</f>
        <v>rutledge solar</v>
      </c>
      <c r="F16613" s="5"/>
      <c r="G16613" s="1" t="n">
        <v>62297</v>
      </c>
      <c r="H16613" s="3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12457</v>
      </c>
      <c r="C16614" s="1" t="str">
        <f aca="false">IF(H16614="",F16614,H16614)</f>
        <v>sandifer solar</v>
      </c>
      <c r="F16614" s="5"/>
      <c r="G16614" s="1" t="n">
        <v>62298</v>
      </c>
      <c r="H16614" s="3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12458</v>
      </c>
      <c r="C16615" s="1" t="str">
        <f aca="false">IF(H16615="",F16615,H16615)</f>
        <v>quest solar</v>
      </c>
      <c r="F16615" s="5"/>
      <c r="G16615" s="1" t="n">
        <v>62299</v>
      </c>
      <c r="H16615" s="3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12459</v>
      </c>
      <c r="C16616" s="1" t="str">
        <f aca="false">IF(H16616="",F16616,H16616)</f>
        <v>richmond nmca</v>
      </c>
      <c r="F16616" s="5"/>
      <c r="G16616" s="1" t="n">
        <v>62301</v>
      </c>
      <c r="H16616" s="3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12460</v>
      </c>
      <c r="C16617" s="1" t="str">
        <f aca="false">IF(H16617="",F16617,H16617)</f>
        <v>founders homestead farms solar</v>
      </c>
      <c r="F16617" s="5"/>
      <c r="G16617" s="1" t="n">
        <v>62302</v>
      </c>
      <c r="H16617" s="3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12461</v>
      </c>
      <c r="C16618" s="1" t="str">
        <f aca="false">IF(H16618="",F16618,H16618)</f>
        <v>mattas farms</v>
      </c>
      <c r="F16618" s="5"/>
      <c r="G16618" s="1" t="n">
        <v>62303</v>
      </c>
      <c r="H16618" s="3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12462</v>
      </c>
      <c r="C16619" s="1" t="str">
        <f aca="false">IF(H16619="",F16619,H16619)</f>
        <v>woodleaf solar facility</v>
      </c>
      <c r="F16619" s="5"/>
      <c r="G16619" s="1" t="n">
        <v>62304</v>
      </c>
      <c r="H16619" s="3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12463</v>
      </c>
      <c r="C16620" s="1" t="str">
        <f aca="false">IF(H16620="",F16620,H16620)</f>
        <v>tipton solar park</v>
      </c>
      <c r="F16620" s="5"/>
      <c r="G16620" s="1" t="n">
        <v>62305</v>
      </c>
      <c r="H16620" s="3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12464</v>
      </c>
      <c r="C16621" s="1" t="str">
        <f aca="false">IF(H16621="",F16621,H16621)</f>
        <v>iff union beach project</v>
      </c>
      <c r="F16621" s="5"/>
      <c r="G16621" s="1" t="n">
        <v>62306</v>
      </c>
      <c r="H16621" s="3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12465</v>
      </c>
      <c r="C16622" s="1" t="str">
        <f aca="false">IF(H16622="",F16622,H16622)</f>
        <v>scarlet solar</v>
      </c>
      <c r="F16622" s="5"/>
      <c r="G16622" s="1" t="n">
        <v>62307</v>
      </c>
      <c r="H16622" s="3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12466</v>
      </c>
      <c r="C16623" s="1" t="str">
        <f aca="false">IF(H16623="",F16623,H16623)</f>
        <v>shem solar</v>
      </c>
      <c r="F16623" s="5"/>
      <c r="G16623" s="1" t="n">
        <v>62308</v>
      </c>
      <c r="H16623" s="3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12467</v>
      </c>
      <c r="C16624" s="1" t="str">
        <f aca="false">IF(H16624="",F16624,H16624)</f>
        <v>shining sun solar</v>
      </c>
      <c r="F16624" s="5"/>
      <c r="G16624" s="1" t="n">
        <v>62309</v>
      </c>
      <c r="H16624" s="3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12468</v>
      </c>
      <c r="C16625" s="1" t="str">
        <f aca="false">IF(H16625="",F16625,H16625)</f>
        <v>shorthorn solar</v>
      </c>
      <c r="F16625" s="5"/>
      <c r="G16625" s="1" t="n">
        <v>62310</v>
      </c>
      <c r="H16625" s="3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12469</v>
      </c>
      <c r="C16626" s="1" t="str">
        <f aca="false">IF(H16626="",F16626,H16626)</f>
        <v>snoopy solar</v>
      </c>
      <c r="F16626" s="5"/>
      <c r="G16626" s="1" t="n">
        <v>62311</v>
      </c>
      <c r="H16626" s="3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12470</v>
      </c>
      <c r="C16627" s="1" t="str">
        <f aca="false">IF(H16627="",F16627,H16627)</f>
        <v>southard solar</v>
      </c>
      <c r="F16627" s="5"/>
      <c r="G16627" s="1" t="n">
        <v>62312</v>
      </c>
      <c r="H16627" s="3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12471</v>
      </c>
      <c r="C16628" s="1" t="str">
        <f aca="false">IF(H16628="",F16628,H16628)</f>
        <v>stamey solar</v>
      </c>
      <c r="F16628" s="5"/>
      <c r="G16628" s="1" t="n">
        <v>62313</v>
      </c>
      <c r="H16628" s="3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12472</v>
      </c>
      <c r="C16629" s="1" t="str">
        <f aca="false">IF(H16629="",F16629,H16629)</f>
        <v>tarpon solar i</v>
      </c>
      <c r="F16629" s="5"/>
      <c r="G16629" s="1" t="n">
        <v>62314</v>
      </c>
      <c r="H16629" s="3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12473</v>
      </c>
      <c r="C16630" s="1" t="str">
        <f aca="false">IF(H16630="",F16630,H16630)</f>
        <v>tedder solar</v>
      </c>
      <c r="F16630" s="5"/>
      <c r="G16630" s="1" t="n">
        <v>62315</v>
      </c>
      <c r="H16630" s="3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12474</v>
      </c>
      <c r="C16631" s="1" t="str">
        <f aca="false">IF(H16631="",F16631,H16631)</f>
        <v>ten governors solar</v>
      </c>
      <c r="F16631" s="5"/>
      <c r="G16631" s="1" t="n">
        <v>62316</v>
      </c>
      <c r="H16631" s="3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12475</v>
      </c>
      <c r="C16632" s="1" t="str">
        <f aca="false">IF(H16632="",F16632,H16632)</f>
        <v>collard holdings solar</v>
      </c>
      <c r="F16632" s="5"/>
      <c r="G16632" s="1" t="n">
        <v>62317</v>
      </c>
      <c r="H16632" s="3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12476</v>
      </c>
      <c r="C16633" s="1" t="str">
        <f aca="false">IF(H16633="",F16633,H16633)</f>
        <v>pawcatuck solar center, llc</v>
      </c>
      <c r="F16633" s="5"/>
      <c r="G16633" s="1" t="n">
        <v>62318</v>
      </c>
      <c r="H16633" s="3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12477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3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12478</v>
      </c>
      <c r="C16635" s="1" t="str">
        <f aca="false">IF(H16635="",F16635,H16635)</f>
        <v>antelope expansion 1b</v>
      </c>
      <c r="F16635" s="5"/>
      <c r="G16635" s="1" t="n">
        <v>62320</v>
      </c>
      <c r="H16635" s="3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12479</v>
      </c>
      <c r="C16636" s="1" t="str">
        <f aca="false">IF(H16636="",F16636,H16636)</f>
        <v>cedar falls solar farm</v>
      </c>
      <c r="F16636" s="5"/>
      <c r="G16636" s="1" t="n">
        <v>62321</v>
      </c>
      <c r="H16636" s="3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12480</v>
      </c>
      <c r="C16637" s="1" t="str">
        <f aca="false">IF(H16637="",F16637,H16637)</f>
        <v>macy's md joppa solar project</v>
      </c>
      <c r="F16637" s="5"/>
      <c r="G16637" s="1" t="n">
        <v>62323</v>
      </c>
      <c r="H16637" s="3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12481</v>
      </c>
      <c r="C16638" s="1" t="str">
        <f aca="false">IF(H16638="",F16638,H16638)</f>
        <v>dynamic - walpole</v>
      </c>
      <c r="F16638" s="5"/>
      <c r="G16638" s="1" t="n">
        <v>62324</v>
      </c>
      <c r="H16638" s="3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12482</v>
      </c>
      <c r="C16639" s="1" t="str">
        <f aca="false">IF(H16639="",F16639,H16639)</f>
        <v>46 meadowlands parkway</v>
      </c>
      <c r="F16639" s="5"/>
      <c r="G16639" s="1" t="n">
        <v>62325</v>
      </c>
      <c r="H16639" s="3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12483</v>
      </c>
      <c r="C16640" s="1" t="str">
        <f aca="false">IF(H16640="",F16640,H16640)</f>
        <v>77 metro way</v>
      </c>
      <c r="F16640" s="5"/>
      <c r="G16640" s="1" t="n">
        <v>62326</v>
      </c>
      <c r="H16640" s="3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12484</v>
      </c>
      <c r="C16641" s="1" t="str">
        <f aca="false">IF(H16641="",F16641,H16641)</f>
        <v>synergen panorama, llc csg</v>
      </c>
      <c r="F16641" s="5"/>
      <c r="G16641" s="1" t="n">
        <v>62327</v>
      </c>
      <c r="H16641" s="3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12485</v>
      </c>
      <c r="C16642" s="1" t="str">
        <f aca="false">IF(H16642="",F16642,H16642)</f>
        <v>mill pond solar, llc</v>
      </c>
      <c r="F16642" s="5"/>
      <c r="G16642" s="1" t="n">
        <v>62328</v>
      </c>
      <c r="H16642" s="3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12486</v>
      </c>
      <c r="C16643" s="1" t="str">
        <f aca="false">IF(H16643="",F16643,H16643)</f>
        <v>jamesville road solar, llc</v>
      </c>
      <c r="F16643" s="5"/>
      <c r="G16643" s="1" t="n">
        <v>62329</v>
      </c>
      <c r="H16643" s="3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12487</v>
      </c>
      <c r="C16644" s="1" t="str">
        <f aca="false">IF(H16644="",F16644,H16644)</f>
        <v>camden dam solar, llc</v>
      </c>
      <c r="F16644" s="5"/>
      <c r="G16644" s="1" t="n">
        <v>62330</v>
      </c>
      <c r="H16644" s="3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12488</v>
      </c>
      <c r="C16645" s="1" t="str">
        <f aca="false">IF(H16645="",F16645,H16645)</f>
        <v>sol phoenix</v>
      </c>
      <c r="F16645" s="5"/>
      <c r="G16645" s="1" t="n">
        <v>62331</v>
      </c>
      <c r="H16645" s="3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12489</v>
      </c>
      <c r="C16646" s="1" t="str">
        <f aca="false">IF(H16646="",F16646,H16646)</f>
        <v>blue star</v>
      </c>
      <c r="F16646" s="5"/>
      <c r="G16646" s="1" t="n">
        <v>62332</v>
      </c>
      <c r="H16646" s="3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12490</v>
      </c>
      <c r="C16647" s="1" t="str">
        <f aca="false">IF(H16647="",F16647,H16647)</f>
        <v>polk county renewables, llc</v>
      </c>
      <c r="F16647" s="5"/>
      <c r="G16647" s="1" t="n">
        <v>62333</v>
      </c>
      <c r="H16647" s="3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12491</v>
      </c>
      <c r="C16648" s="1" t="str">
        <f aca="false">IF(H16648="",F16648,H16648)</f>
        <v>uss hockey pad solar csg</v>
      </c>
      <c r="F16648" s="5"/>
      <c r="G16648" s="1" t="n">
        <v>62334</v>
      </c>
      <c r="H16648" s="3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12492</v>
      </c>
      <c r="C16649" s="1" t="str">
        <f aca="false">IF(H16649="",F16649,H16649)</f>
        <v>uss centerfield solar csg</v>
      </c>
      <c r="F16649" s="5"/>
      <c r="G16649" s="1" t="n">
        <v>62335</v>
      </c>
      <c r="H16649" s="3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12493</v>
      </c>
      <c r="C16650" s="1" t="str">
        <f aca="false">IF(H16650="",F16650,H16650)</f>
        <v>uss webster solar csg</v>
      </c>
      <c r="F16650" s="5"/>
      <c r="G16650" s="1" t="n">
        <v>62336</v>
      </c>
      <c r="H16650" s="3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12494</v>
      </c>
      <c r="C16651" s="1" t="str">
        <f aca="false">IF(H16651="",F16651,H16651)</f>
        <v>uss lake patterson solar csg</v>
      </c>
      <c r="F16651" s="5"/>
      <c r="G16651" s="1" t="n">
        <v>62337</v>
      </c>
      <c r="H16651" s="3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12495</v>
      </c>
      <c r="C16652" s="1" t="str">
        <f aca="false">IF(H16652="",F16652,H16652)</f>
        <v>uss rapidan solar csg</v>
      </c>
      <c r="F16652" s="5"/>
      <c r="G16652" s="1" t="n">
        <v>62338</v>
      </c>
      <c r="H16652" s="3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12496</v>
      </c>
      <c r="C16653" s="1" t="str">
        <f aca="false">IF(H16653="",F16653,H16653)</f>
        <v>uss kost trail solar csg</v>
      </c>
      <c r="F16653" s="5"/>
      <c r="G16653" s="1" t="n">
        <v>62339</v>
      </c>
      <c r="H16653" s="3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12497</v>
      </c>
      <c r="C16654" s="1" t="str">
        <f aca="false">IF(H16654="",F16654,H16654)</f>
        <v>turkey hill solar i</v>
      </c>
      <c r="F16654" s="5"/>
      <c r="G16654" s="1" t="n">
        <v>62341</v>
      </c>
      <c r="H16654" s="3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12498</v>
      </c>
      <c r="C16655" s="1" t="str">
        <f aca="false">IF(H16655="",F16655,H16655)</f>
        <v>washington solar (sc)</v>
      </c>
      <c r="F16655" s="5"/>
      <c r="G16655" s="1" t="n">
        <v>62342</v>
      </c>
      <c r="H16655" s="3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12499</v>
      </c>
      <c r="C16656" s="1" t="str">
        <f aca="false">IF(H16656="",F16656,H16656)</f>
        <v>ulmer solar</v>
      </c>
      <c r="F16656" s="5"/>
      <c r="G16656" s="1" t="n">
        <v>62343</v>
      </c>
      <c r="H16656" s="3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12500</v>
      </c>
      <c r="C16657" s="1" t="str">
        <f aca="false">IF(H16657="",F16657,H16657)</f>
        <v>washington solar ii (sc)</v>
      </c>
      <c r="F16657" s="5"/>
      <c r="G16657" s="1" t="n">
        <v>62344</v>
      </c>
      <c r="H16657" s="3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12501</v>
      </c>
      <c r="C16658" s="1" t="str">
        <f aca="false">IF(H16658="",F16658,H16658)</f>
        <v>wayfair solar</v>
      </c>
      <c r="F16658" s="5"/>
      <c r="G16658" s="1" t="n">
        <v>62345</v>
      </c>
      <c r="H16658" s="3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12502</v>
      </c>
      <c r="C16659" s="1" t="str">
        <f aca="false">IF(H16659="",F16659,H16659)</f>
        <v>trask east solar</v>
      </c>
      <c r="F16659" s="5"/>
      <c r="G16659" s="1" t="n">
        <v>62346</v>
      </c>
      <c r="H16659" s="3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12503</v>
      </c>
      <c r="C16660" s="1" t="str">
        <f aca="false">IF(H16660="",F16660,H16660)</f>
        <v>weaver solar</v>
      </c>
      <c r="F16660" s="5"/>
      <c r="G16660" s="1" t="n">
        <v>62347</v>
      </c>
      <c r="H16660" s="3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12504</v>
      </c>
      <c r="C16661" s="1" t="str">
        <f aca="false">IF(H16661="",F16661,H16661)</f>
        <v>webster solar</v>
      </c>
      <c r="F16661" s="5"/>
      <c r="G16661" s="1" t="n">
        <v>62348</v>
      </c>
      <c r="H16661" s="3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12505</v>
      </c>
      <c r="C16662" s="1" t="str">
        <f aca="false">IF(H16662="",F16662,H16662)</f>
        <v>topaz solar (sc)</v>
      </c>
      <c r="F16662" s="5"/>
      <c r="G16662" s="1" t="n">
        <v>62349</v>
      </c>
      <c r="H16662" s="3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12506</v>
      </c>
      <c r="C16663" s="1" t="str">
        <f aca="false">IF(H16663="",F16663,H16663)</f>
        <v>wsw solar</v>
      </c>
      <c r="F16663" s="5"/>
      <c r="G16663" s="1" t="n">
        <v>62350</v>
      </c>
      <c r="H16663" s="3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12507</v>
      </c>
      <c r="C16664" s="1" t="str">
        <f aca="false">IF(H16664="",F16664,H16664)</f>
        <v>wysong solar</v>
      </c>
      <c r="F16664" s="5"/>
      <c r="G16664" s="1" t="n">
        <v>62351</v>
      </c>
      <c r="H16664" s="3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12508</v>
      </c>
      <c r="C16665" s="1" t="str">
        <f aca="false">IF(H16665="",F16665,H16665)</f>
        <v>thomas solar</v>
      </c>
      <c r="F16665" s="5"/>
      <c r="G16665" s="1" t="n">
        <v>62352</v>
      </c>
      <c r="H16665" s="3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12509</v>
      </c>
      <c r="C16666" s="1" t="str">
        <f aca="false">IF(H16666="",F16666,H16666)</f>
        <v>yemassee solar</v>
      </c>
      <c r="F16666" s="5"/>
      <c r="G16666" s="1" t="n">
        <v>62353</v>
      </c>
      <c r="H16666" s="3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12510</v>
      </c>
      <c r="C16667" s="1" t="str">
        <f aca="false">IF(H16667="",F16667,H16667)</f>
        <v>york solar</v>
      </c>
      <c r="F16667" s="5"/>
      <c r="G16667" s="1" t="n">
        <v>62354</v>
      </c>
      <c r="H16667" s="3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12511</v>
      </c>
      <c r="C16668" s="1" t="str">
        <f aca="false">IF(H16668="",F16668,H16668)</f>
        <v>ikea norfolk rooftop pv system</v>
      </c>
      <c r="F16668" s="5"/>
      <c r="G16668" s="1" t="n">
        <v>62355</v>
      </c>
      <c r="H16668" s="3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12512</v>
      </c>
      <c r="C16669" s="1" t="str">
        <f aca="false">IF(H16669="",F16669,H16669)</f>
        <v>lockett windfarm</v>
      </c>
      <c r="F16669" s="5"/>
      <c r="G16669" s="1" t="n">
        <v>62356</v>
      </c>
      <c r="H16669" s="3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12513</v>
      </c>
      <c r="C16670" s="1" t="str">
        <f aca="false">IF(H16670="",F16670,H16670)</f>
        <v>gloversville landfill solar</v>
      </c>
      <c r="F16670" s="5"/>
      <c r="G16670" s="1" t="n">
        <v>62357</v>
      </c>
      <c r="H16670" s="3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12514</v>
      </c>
      <c r="C16671" s="1" t="str">
        <f aca="false">IF(H16671="",F16671,H16671)</f>
        <v>uss king 2 csg</v>
      </c>
      <c r="F16671" s="5"/>
      <c r="G16671" s="1" t="n">
        <v>62358</v>
      </c>
      <c r="H16671" s="3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12515</v>
      </c>
      <c r="C16672" s="1" t="str">
        <f aca="false">IF(H16672="",F16672,H16672)</f>
        <v>uss eggo solar csg</v>
      </c>
      <c r="F16672" s="5"/>
      <c r="G16672" s="1" t="n">
        <v>62359</v>
      </c>
      <c r="H16672" s="3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12516</v>
      </c>
      <c r="C16673" s="1" t="str">
        <f aca="false">IF(H16673="",F16673,H16673)</f>
        <v>uss dvl solar csg</v>
      </c>
      <c r="F16673" s="5"/>
      <c r="G16673" s="1" t="n">
        <v>62360</v>
      </c>
      <c r="H16673" s="3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12517</v>
      </c>
      <c r="C16674" s="1" t="str">
        <f aca="false">IF(H16674="",F16674,H16674)</f>
        <v>uss brude solar csg</v>
      </c>
      <c r="F16674" s="5"/>
      <c r="G16674" s="1" t="n">
        <v>62361</v>
      </c>
      <c r="H16674" s="3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12518</v>
      </c>
      <c r="C16675" s="1" t="str">
        <f aca="false">IF(H16675="",F16675,H16675)</f>
        <v>uss east hauer watt csg</v>
      </c>
      <c r="F16675" s="5"/>
      <c r="G16675" s="1" t="n">
        <v>62362</v>
      </c>
      <c r="H16675" s="3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12519</v>
      </c>
      <c r="C16676" s="1" t="str">
        <f aca="false">IF(H16676="",F16676,H16676)</f>
        <v>barre solar iii llc</v>
      </c>
      <c r="F16676" s="5"/>
      <c r="G16676" s="1" t="n">
        <v>62363</v>
      </c>
      <c r="H16676" s="3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12520</v>
      </c>
      <c r="C16677" s="1" t="str">
        <f aca="false">IF(H16677="",F16677,H16677)</f>
        <v>nobles 2 wind project</v>
      </c>
      <c r="F16677" s="5"/>
      <c r="G16677" s="1" t="n">
        <v>62364</v>
      </c>
      <c r="H16677" s="3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12521</v>
      </c>
      <c r="C16678" s="1" t="str">
        <f aca="false">IF(H16678="",F16678,H16678)</f>
        <v>wright kirby 1-5 csg</v>
      </c>
      <c r="F16678" s="5"/>
      <c r="G16678" s="1" t="n">
        <v>62365</v>
      </c>
      <c r="H16678" s="3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12522</v>
      </c>
      <c r="C16679" s="1" t="str">
        <f aca="false">IF(H16679="",F16679,H16679)</f>
        <v>nyp-lower manhattan hospital</v>
      </c>
      <c r="F16679" s="5"/>
      <c r="G16679" s="1" t="n">
        <v>62366</v>
      </c>
      <c r="H16679" s="3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12523</v>
      </c>
      <c r="C16680" s="1" t="str">
        <f aca="false">IF(H16680="",F16680,H16680)</f>
        <v>sr arlington ii</v>
      </c>
      <c r="F16680" s="5"/>
      <c r="G16680" s="1" t="n">
        <v>62367</v>
      </c>
      <c r="H16680" s="3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12524</v>
      </c>
      <c r="C16681" s="1" t="str">
        <f aca="false">IF(H16681="",F16681,H16681)</f>
        <v>bwc origination 18</v>
      </c>
      <c r="F16681" s="5"/>
      <c r="G16681" s="1" t="n">
        <v>62368</v>
      </c>
      <c r="H16681" s="3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12525</v>
      </c>
      <c r="C16682" s="1" t="str">
        <f aca="false">IF(H16682="",F16682,H16682)</f>
        <v>bwc gibbs brook</v>
      </c>
      <c r="F16682" s="5"/>
      <c r="G16682" s="1" t="n">
        <v>62369</v>
      </c>
      <c r="H16682" s="3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12526</v>
      </c>
      <c r="C16683" s="1" t="str">
        <f aca="false">IF(H16683="",F16683,H16683)</f>
        <v>bwc wareham river</v>
      </c>
      <c r="F16683" s="5"/>
      <c r="G16683" s="1" t="n">
        <v>62370</v>
      </c>
      <c r="H16683" s="3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12527</v>
      </c>
      <c r="C16684" s="1" t="str">
        <f aca="false">IF(H16684="",F16684,H16684)</f>
        <v>bwc harlow brook</v>
      </c>
      <c r="F16684" s="5"/>
      <c r="G16684" s="1" t="n">
        <v>62371</v>
      </c>
      <c r="H16684" s="3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12528</v>
      </c>
      <c r="C16685" s="1" t="str">
        <f aca="false">IF(H16685="",F16685,H16685)</f>
        <v>bwc pocasset river</v>
      </c>
      <c r="F16685" s="5"/>
      <c r="G16685" s="1" t="n">
        <v>62372</v>
      </c>
      <c r="H16685" s="3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12529</v>
      </c>
      <c r="C16686" s="1" t="str">
        <f aca="false">IF(H16686="",F16686,H16686)</f>
        <v>i25 battery storage</v>
      </c>
      <c r="F16686" s="5"/>
      <c r="G16686" s="1" t="n">
        <v>62373</v>
      </c>
      <c r="H16686" s="3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12530</v>
      </c>
      <c r="C16687" s="1" t="str">
        <f aca="false">IF(H16687="",F16687,H16687)</f>
        <v>jbab - washington dc</v>
      </c>
      <c r="F16687" s="5"/>
      <c r="G16687" s="1" t="n">
        <v>62374</v>
      </c>
      <c r="H16687" s="3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12531</v>
      </c>
      <c r="C16688" s="1" t="str">
        <f aca="false">IF(H16688="",F16688,H16688)</f>
        <v>dougherty county solar, llc</v>
      </c>
      <c r="F16688" s="5"/>
      <c r="G16688" s="1" t="n">
        <v>62375</v>
      </c>
      <c r="H16688" s="3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12532</v>
      </c>
      <c r="C16689" s="1" t="str">
        <f aca="false">IF(H16689="",F16689,H16689)</f>
        <v>grazing yak solar</v>
      </c>
      <c r="F16689" s="5"/>
      <c r="G16689" s="1" t="n">
        <v>62376</v>
      </c>
      <c r="H16689" s="3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12533</v>
      </c>
      <c r="C16690" s="1" t="str">
        <f aca="false">IF(H16690="",F16690,H16690)</f>
        <v>moody air force base solar</v>
      </c>
      <c r="F16690" s="5"/>
      <c r="G16690" s="1" t="n">
        <v>62377</v>
      </c>
      <c r="H16690" s="3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12534</v>
      </c>
      <c r="C16691" s="1" t="str">
        <f aca="false">IF(H16691="",F16691,H16691)</f>
        <v>cfw solar x llc - vaughn</v>
      </c>
      <c r="F16691" s="5"/>
      <c r="G16691" s="1" t="n">
        <v>62378</v>
      </c>
      <c r="H16691" s="3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12535</v>
      </c>
      <c r="C16692" s="1" t="str">
        <f aca="false">IF(H16692="",F16692,H16692)</f>
        <v>spanish peaks solar</v>
      </c>
      <c r="F16692" s="5"/>
      <c r="G16692" s="1" t="n">
        <v>62379</v>
      </c>
      <c r="H16692" s="3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12536</v>
      </c>
      <c r="C16693" s="1" t="str">
        <f aca="false">IF(H16693="",F16693,H16693)</f>
        <v>emmons-logan wind, llc</v>
      </c>
      <c r="F16693" s="5"/>
      <c r="G16693" s="1" t="n">
        <v>62380</v>
      </c>
      <c r="H16693" s="3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12537</v>
      </c>
      <c r="C16694" s="1" t="str">
        <f aca="false">IF(H16694="",F16694,H16694)</f>
        <v>gmp solar/storage-milton</v>
      </c>
      <c r="F16694" s="5"/>
      <c r="G16694" s="1" t="n">
        <v>62381</v>
      </c>
      <c r="H16694" s="3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12538</v>
      </c>
      <c r="C16695" s="1" t="str">
        <f aca="false">IF(H16695="",F16695,H16695)</f>
        <v>gmp solar/storage-ferrisburgh</v>
      </c>
      <c r="F16695" s="5"/>
      <c r="G16695" s="1" t="n">
        <v>62382</v>
      </c>
      <c r="H16695" s="3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12539</v>
      </c>
      <c r="C16696" s="1" t="str">
        <f aca="false">IF(H16696="",F16696,H16696)</f>
        <v>gmp solar/storage-essex</v>
      </c>
      <c r="F16696" s="5"/>
      <c r="G16696" s="1" t="n">
        <v>62383</v>
      </c>
      <c r="H16696" s="3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12540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3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12541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3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12542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3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12543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3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12544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3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12545</v>
      </c>
      <c r="C16702" s="1" t="str">
        <f aca="false">IF(H16702="",F16702,H16702)</f>
        <v>pasto solar</v>
      </c>
      <c r="F16702" s="5"/>
      <c r="G16702" s="1" t="n">
        <v>62389</v>
      </c>
      <c r="H16702" s="3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12546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3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12547</v>
      </c>
      <c r="C16704" s="1" t="str">
        <f aca="false">IF(H16704="",F16704,H16704)</f>
        <v>overton hydroelectric project</v>
      </c>
      <c r="F16704" s="5"/>
      <c r="G16704" s="1" t="n">
        <v>62391</v>
      </c>
      <c r="H16704" s="3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12548</v>
      </c>
      <c r="C16705" s="1" t="str">
        <f aca="false">IF(H16705="",F16705,H16705)</f>
        <v>guyton community solar</v>
      </c>
      <c r="F16705" s="5"/>
      <c r="G16705" s="1" t="n">
        <v>62392</v>
      </c>
      <c r="H16705" s="3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12549</v>
      </c>
      <c r="C16706" s="1" t="str">
        <f aca="false">IF(H16706="",F16706,H16706)</f>
        <v>atlanta falcons solar</v>
      </c>
      <c r="F16706" s="5"/>
      <c r="G16706" s="1" t="n">
        <v>62393</v>
      </c>
      <c r="H16706" s="3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12550</v>
      </c>
      <c r="C16707" s="1" t="str">
        <f aca="false">IF(H16707="",F16707,H16707)</f>
        <v>sweetbay solar center</v>
      </c>
      <c r="F16707" s="5"/>
      <c r="G16707" s="1" t="n">
        <v>62394</v>
      </c>
      <c r="H16707" s="3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12551</v>
      </c>
      <c r="C16708" s="1" t="str">
        <f aca="false">IF(H16708="",F16708,H16708)</f>
        <v>bell bay solar farm</v>
      </c>
      <c r="F16708" s="5"/>
      <c r="G16708" s="1" t="n">
        <v>62395</v>
      </c>
      <c r="H16708" s="3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12552</v>
      </c>
      <c r="C16709" s="1" t="str">
        <f aca="false">IF(H16709="",F16709,H16709)</f>
        <v>jamison solar farm</v>
      </c>
      <c r="F16709" s="5"/>
      <c r="G16709" s="1" t="n">
        <v>62396</v>
      </c>
      <c r="H16709" s="3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12553</v>
      </c>
      <c r="C16710" s="1" t="str">
        <f aca="false">IF(H16710="",F16710,H16710)</f>
        <v>runway solar farm</v>
      </c>
      <c r="F16710" s="5"/>
      <c r="G16710" s="1" t="n">
        <v>62397</v>
      </c>
      <c r="H16710" s="3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12554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3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12555</v>
      </c>
      <c r="C16712" s="1" t="str">
        <f aca="false">IF(H16712="",F16712,H16712)</f>
        <v>sage solar i-iii</v>
      </c>
      <c r="F16712" s="5"/>
      <c r="G16712" s="1" t="n">
        <v>62399</v>
      </c>
      <c r="H16712" s="3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12556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3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12557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3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12558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3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12559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3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12560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3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12561</v>
      </c>
      <c r="C16718" s="1" t="str">
        <f aca="false">IF(H16718="",F16718,H16718)</f>
        <v>umces ground mount</v>
      </c>
      <c r="F16718" s="5"/>
      <c r="G16718" s="1" t="n">
        <v>62405</v>
      </c>
      <c r="H16718" s="3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12562</v>
      </c>
      <c r="C16719" s="1" t="str">
        <f aca="false">IF(H16719="",F16719,H16719)</f>
        <v>city of gallup solar</v>
      </c>
      <c r="F16719" s="5"/>
      <c r="G16719" s="1" t="n">
        <v>62406</v>
      </c>
      <c r="H16719" s="3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12563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3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12564</v>
      </c>
      <c r="C16721" s="1" t="str">
        <f aca="false">IF(H16721="",F16721,H16721)</f>
        <v>fort indiantown gap</v>
      </c>
      <c r="F16721" s="5"/>
      <c r="G16721" s="1" t="n">
        <v>62408</v>
      </c>
      <c r="H16721" s="3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12565</v>
      </c>
      <c r="C16722" s="1" t="str">
        <f aca="false">IF(H16722="",F16722,H16722)</f>
        <v>waynesboro community solar</v>
      </c>
      <c r="F16722" s="5"/>
      <c r="G16722" s="1" t="n">
        <v>62409</v>
      </c>
      <c r="H16722" s="3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12566</v>
      </c>
      <c r="C16723" s="1" t="str">
        <f aca="false">IF(H16723="",F16723,H16723)</f>
        <v>griffin trail wind</v>
      </c>
      <c r="F16723" s="5"/>
      <c r="G16723" s="1" t="n">
        <v>62411</v>
      </c>
      <c r="H16723" s="3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12567</v>
      </c>
      <c r="C16724" s="1" t="str">
        <f aca="false">IF(H16724="",F16724,H16724)</f>
        <v>daum solar</v>
      </c>
      <c r="F16724" s="5"/>
      <c r="G16724" s="1" t="n">
        <v>62412</v>
      </c>
      <c r="H16724" s="3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12568</v>
      </c>
      <c r="C16725" s="1" t="str">
        <f aca="false">IF(H16725="",F16725,H16725)</f>
        <v>ellis solar</v>
      </c>
      <c r="F16725" s="5"/>
      <c r="G16725" s="1" t="n">
        <v>62413</v>
      </c>
      <c r="H16725" s="3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12569</v>
      </c>
      <c r="C16726" s="1" t="str">
        <f aca="false">IF(H16726="",F16726,H16726)</f>
        <v>lady slipper solar array</v>
      </c>
      <c r="F16726" s="5"/>
      <c r="G16726" s="1" t="n">
        <v>62414</v>
      </c>
      <c r="H16726" s="3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12570</v>
      </c>
      <c r="C16727" s="1" t="str">
        <f aca="false">IF(H16727="",F16727,H16727)</f>
        <v>west of the pecos solar</v>
      </c>
      <c r="F16727" s="5"/>
      <c r="G16727" s="1" t="n">
        <v>62415</v>
      </c>
      <c r="H16727" s="3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12571</v>
      </c>
      <c r="C16728" s="1" t="str">
        <f aca="false">IF(H16728="",F16728,H16728)</f>
        <v>cranell wind farm llc</v>
      </c>
      <c r="F16728" s="5"/>
      <c r="G16728" s="1" t="n">
        <v>62416</v>
      </c>
      <c r="H16728" s="3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12572</v>
      </c>
      <c r="C16729" s="1" t="str">
        <f aca="false">IF(H16729="",F16729,H16729)</f>
        <v>peyton creek wind farm llc</v>
      </c>
      <c r="F16729" s="5"/>
      <c r="G16729" s="1" t="n">
        <v>62417</v>
      </c>
      <c r="H16729" s="3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12573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3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12574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3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12575</v>
      </c>
      <c r="C16732" s="1" t="str">
        <f aca="false">IF(H16732="",F16732,H16732)</f>
        <v>prairie state solar project</v>
      </c>
      <c r="F16732" s="5"/>
      <c r="G16732" s="1" t="n">
        <v>62420</v>
      </c>
      <c r="H16732" s="3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12576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3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12577</v>
      </c>
      <c r="C16734" s="1" t="str">
        <f aca="false">IF(H16734="",F16734,H16734)</f>
        <v>assembly solar project</v>
      </c>
      <c r="F16734" s="5"/>
      <c r="G16734" s="1" t="n">
        <v>62422</v>
      </c>
      <c r="H16734" s="3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12578</v>
      </c>
      <c r="C16735" s="1" t="str">
        <f aca="false">IF(H16735="",F16735,H16735)</f>
        <v>regeneron pharmaceuticals inc.</v>
      </c>
      <c r="F16735" s="5"/>
      <c r="G16735" s="1" t="n">
        <v>62423</v>
      </c>
      <c r="H16735" s="3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12579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3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12580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3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12581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3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12582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3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12583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3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12584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3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12585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3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12586</v>
      </c>
      <c r="C16743" s="1" t="str">
        <f aca="false">IF(H16743="",F16743,H16743)</f>
        <v>willow creek wind power llc</v>
      </c>
      <c r="F16743" s="5"/>
      <c r="G16743" s="1" t="n">
        <v>62431</v>
      </c>
      <c r="H16743" s="3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12587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3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12588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3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12589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3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12590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3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12591</v>
      </c>
      <c r="C16748" s="1" t="str">
        <f aca="false">IF(H16748="",F16748,H16748)</f>
        <v>sr arlington i</v>
      </c>
      <c r="F16748" s="5"/>
      <c r="G16748" s="1" t="n">
        <v>62436</v>
      </c>
      <c r="H16748" s="3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12592</v>
      </c>
      <c r="C16749" s="1" t="str">
        <f aca="false">IF(H16749="",F16749,H16749)</f>
        <v>dodge county wind</v>
      </c>
      <c r="F16749" s="5"/>
      <c r="G16749" s="1" t="n">
        <v>62437</v>
      </c>
      <c r="H16749" s="3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12593</v>
      </c>
      <c r="C16750" s="1" t="str">
        <f aca="false">IF(H16750="",F16750,H16750)</f>
        <v>heller 400m</v>
      </c>
      <c r="F16750" s="5"/>
      <c r="G16750" s="1" t="n">
        <v>62438</v>
      </c>
      <c r="H16750" s="3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12594</v>
      </c>
      <c r="C16751" s="1" t="str">
        <f aca="false">IF(H16751="",F16751,H16751)</f>
        <v>owens corning</v>
      </c>
      <c r="F16751" s="5"/>
      <c r="G16751" s="1" t="n">
        <v>62439</v>
      </c>
      <c r="H16751" s="3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12595</v>
      </c>
      <c r="C16752" s="1" t="str">
        <f aca="false">IF(H16752="",F16752,H16752)</f>
        <v>techren solar v</v>
      </c>
      <c r="F16752" s="5"/>
      <c r="G16752" s="1" t="n">
        <v>62440</v>
      </c>
      <c r="H16752" s="3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12596</v>
      </c>
      <c r="C16753" s="1" t="str">
        <f aca="false">IF(H16753="",F16753,H16753)</f>
        <v>kearny mesa storage llc</v>
      </c>
      <c r="F16753" s="5"/>
      <c r="G16753" s="1" t="n">
        <v>62441</v>
      </c>
      <c r="H16753" s="3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12597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3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12598</v>
      </c>
      <c r="C16755" s="1" t="str">
        <f aca="false">IF(H16755="",F16755,H16755)</f>
        <v>westminster</v>
      </c>
      <c r="F16755" s="5"/>
      <c r="G16755" s="1" t="n">
        <v>62443</v>
      </c>
      <c r="H16755" s="3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12599</v>
      </c>
      <c r="C16756" s="1" t="str">
        <f aca="false">IF(H16756="",F16756,H16756)</f>
        <v>meyersdale windpower battery</v>
      </c>
      <c r="F16756" s="5"/>
      <c r="G16756" s="1" t="n">
        <v>62444</v>
      </c>
      <c r="H16756" s="3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3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12600</v>
      </c>
      <c r="C16758" s="1" t="str">
        <f aca="false">IF(H16758="",F16758,H16758)</f>
        <v>jll-one rockwood road</v>
      </c>
      <c r="F16758" s="5"/>
      <c r="G16758" s="1" t="n">
        <v>62446</v>
      </c>
      <c r="H16758" s="3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12601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3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12602</v>
      </c>
      <c r="C16760" s="1" t="str">
        <f aca="false">IF(H16760="",F16760,H16760)</f>
        <v>lapetus</v>
      </c>
      <c r="F16760" s="5"/>
      <c r="G16760" s="1" t="n">
        <v>62448</v>
      </c>
      <c r="H16760" s="3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12603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3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12604</v>
      </c>
      <c r="C16762" s="1" t="str">
        <f aca="false">IF(H16762="",F16762,H16762)</f>
        <v>st. johns episcopal hospital</v>
      </c>
      <c r="F16762" s="5"/>
      <c r="G16762" s="1" t="n">
        <v>62450</v>
      </c>
      <c r="H16762" s="3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12605</v>
      </c>
      <c r="C16763" s="1" t="str">
        <f aca="false">IF(H16763="",F16763,H16763)</f>
        <v>rantoul solar</v>
      </c>
      <c r="F16763" s="5"/>
      <c r="G16763" s="1" t="n">
        <v>62451</v>
      </c>
      <c r="H16763" s="3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12606</v>
      </c>
      <c r="C16764" s="1" t="str">
        <f aca="false">IF(H16764="",F16764,H16764)</f>
        <v>st. joseph hospital</v>
      </c>
      <c r="F16764" s="5"/>
      <c r="G16764" s="1" t="n">
        <v>62452</v>
      </c>
      <c r="H16764" s="3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12607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3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12608</v>
      </c>
      <c r="C16766" s="1" t="str">
        <f aca="false">IF(H16766="",F16766,H16766)</f>
        <v>lakewood cheddar school</v>
      </c>
      <c r="F16766" s="5"/>
      <c r="G16766" s="1" t="n">
        <v>62454</v>
      </c>
      <c r="H16766" s="3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12609</v>
      </c>
      <c r="C16767" s="1" t="str">
        <f aca="false">IF(H16767="",F16767,H16767)</f>
        <v>digital fairfield</v>
      </c>
      <c r="F16767" s="5"/>
      <c r="G16767" s="1" t="n">
        <v>62455</v>
      </c>
      <c r="H16767" s="3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12610</v>
      </c>
      <c r="C16768" s="1" t="str">
        <f aca="false">IF(H16768="",F16768,H16768)</f>
        <v>regeneron tarrytown</v>
      </c>
      <c r="F16768" s="5"/>
      <c r="G16768" s="1" t="n">
        <v>62456</v>
      </c>
      <c r="H16768" s="3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12611</v>
      </c>
      <c r="C16769" s="1" t="str">
        <f aca="false">IF(H16769="",F16769,H16769)</f>
        <v>ratkovich alhambra</v>
      </c>
      <c r="F16769" s="5"/>
      <c r="G16769" s="1" t="n">
        <v>62458</v>
      </c>
      <c r="H16769" s="3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12612</v>
      </c>
      <c r="C16770" s="1" t="str">
        <f aca="false">IF(H16770="",F16770,H16770)</f>
        <v>micro santa clara</v>
      </c>
      <c r="F16770" s="5"/>
      <c r="G16770" s="1" t="n">
        <v>62459</v>
      </c>
      <c r="H16770" s="3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12613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3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12614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3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12615</v>
      </c>
      <c r="C16773" s="1" t="str">
        <f aca="false">IF(H16773="",F16773,H16773)</f>
        <v>muscle shoals</v>
      </c>
      <c r="F16773" s="5"/>
      <c r="G16773" s="1" t="n">
        <v>62462</v>
      </c>
      <c r="H16773" s="3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12616</v>
      </c>
      <c r="C16774" s="1" t="str">
        <f aca="false">IF(H16774="",F16774,H16774)</f>
        <v>little bear 3</v>
      </c>
      <c r="F16774" s="5"/>
      <c r="G16774" s="1" t="n">
        <v>62463</v>
      </c>
      <c r="H16774" s="3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12617</v>
      </c>
      <c r="C16775" s="1" t="str">
        <f aca="false">IF(H16775="",F16775,H16775)</f>
        <v>little bear 4</v>
      </c>
      <c r="F16775" s="5"/>
      <c r="G16775" s="1" t="n">
        <v>62464</v>
      </c>
      <c r="H16775" s="3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12618</v>
      </c>
      <c r="C16776" s="1" t="str">
        <f aca="false">IF(H16776="",F16776,H16776)</f>
        <v>little bear 5</v>
      </c>
      <c r="F16776" s="5"/>
      <c r="G16776" s="1" t="n">
        <v>62465</v>
      </c>
      <c r="H16776" s="3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12619</v>
      </c>
      <c r="C16777" s="1" t="str">
        <f aca="false">IF(H16777="",F16777,H16777)</f>
        <v>vista solar energy center</v>
      </c>
      <c r="F16777" s="5"/>
      <c r="G16777" s="1" t="n">
        <v>62467</v>
      </c>
      <c r="H16777" s="3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12620</v>
      </c>
      <c r="C16778" s="1" t="str">
        <f aca="false">IF(H16778="",F16778,H16778)</f>
        <v>music city community solar</v>
      </c>
      <c r="F16778" s="5"/>
      <c r="G16778" s="1" t="n">
        <v>62468</v>
      </c>
      <c r="H16778" s="3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12621</v>
      </c>
      <c r="C16779" s="1" t="str">
        <f aca="false">IF(H16779="",F16779,H16779)</f>
        <v>cove mountain solar</v>
      </c>
      <c r="F16779" s="5"/>
      <c r="G16779" s="1" t="n">
        <v>62469</v>
      </c>
      <c r="H16779" s="3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12622</v>
      </c>
      <c r="C16780" s="1" t="str">
        <f aca="false">IF(H16780="",F16780,H16780)</f>
        <v>cove mountain solar 2</v>
      </c>
      <c r="F16780" s="5"/>
      <c r="G16780" s="1" t="n">
        <v>62470</v>
      </c>
      <c r="H16780" s="3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12623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3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12624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3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12625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3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12626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3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12627</v>
      </c>
      <c r="C16785" s="1" t="str">
        <f aca="false">IF(H16785="",F16785,H16785)</f>
        <v>kings point wind energy center</v>
      </c>
      <c r="F16785" s="5"/>
      <c r="G16785" s="1" t="n">
        <v>62475</v>
      </c>
      <c r="H16785" s="3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12628</v>
      </c>
      <c r="C16786" s="1" t="str">
        <f aca="false">IF(H16786="",F16786,H16786)</f>
        <v>big tree community solar farm</v>
      </c>
      <c r="F16786" s="5"/>
      <c r="G16786" s="1" t="n">
        <v>62476</v>
      </c>
      <c r="H16786" s="3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12629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3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12630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3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12631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3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12632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3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12633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3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12634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3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12635</v>
      </c>
      <c r="C16793" s="1" t="str">
        <f aca="false">IF(H16793="",F16793,H16793)</f>
        <v>taygete energy project llc</v>
      </c>
      <c r="F16793" s="5"/>
      <c r="G16793" s="1" t="n">
        <v>62483</v>
      </c>
      <c r="H16793" s="3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12636</v>
      </c>
      <c r="C16794" s="1" t="str">
        <f aca="false">IF(H16794="",F16794,H16794)</f>
        <v>crawfordsville 2 solar park</v>
      </c>
      <c r="F16794" s="5"/>
      <c r="G16794" s="1" t="n">
        <v>62484</v>
      </c>
      <c r="H16794" s="3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12637</v>
      </c>
      <c r="C16795" s="1" t="str">
        <f aca="false">IF(H16795="",F16795,H16795)</f>
        <v>crawfordsville 3 solar park</v>
      </c>
      <c r="F16795" s="5"/>
      <c r="G16795" s="1" t="n">
        <v>62485</v>
      </c>
      <c r="H16795" s="3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12638</v>
      </c>
      <c r="C16796" s="1" t="str">
        <f aca="false">IF(H16796="",F16796,H16796)</f>
        <v>cmr solar llc</v>
      </c>
      <c r="F16796" s="5"/>
      <c r="G16796" s="1" t="n">
        <v>62486</v>
      </c>
      <c r="H16796" s="3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12639</v>
      </c>
      <c r="C16797" s="1" t="str">
        <f aca="false">IF(H16797="",F16797,H16797)</f>
        <v>flowers solar llc</v>
      </c>
      <c r="F16797" s="5"/>
      <c r="G16797" s="1" t="n">
        <v>62487</v>
      </c>
      <c r="H16797" s="3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12640</v>
      </c>
      <c r="C16798" s="1" t="str">
        <f aca="false">IF(H16798="",F16798,H16798)</f>
        <v>prairie queen wind farm</v>
      </c>
      <c r="F16798" s="5"/>
      <c r="G16798" s="1" t="n">
        <v>62488</v>
      </c>
      <c r="H16798" s="3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12641</v>
      </c>
      <c r="C16799" s="1" t="str">
        <f aca="false">IF(H16799="",F16799,H16799)</f>
        <v>crossing trails wind farm</v>
      </c>
      <c r="F16799" s="5"/>
      <c r="G16799" s="1" t="n">
        <v>62489</v>
      </c>
      <c r="H16799" s="3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12642</v>
      </c>
      <c r="C16800" s="1" t="str">
        <f aca="false">IF(H16800="",F16800,H16800)</f>
        <v>echo river solar</v>
      </c>
      <c r="F16800" s="5"/>
      <c r="G16800" s="1" t="n">
        <v>62490</v>
      </c>
      <c r="H16800" s="3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12643</v>
      </c>
      <c r="C16801" s="1" t="str">
        <f aca="false">IF(H16801="",F16801,H16801)</f>
        <v>okeechobee solar</v>
      </c>
      <c r="F16801" s="5"/>
      <c r="G16801" s="1" t="n">
        <v>62491</v>
      </c>
      <c r="H16801" s="3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12644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3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12645</v>
      </c>
      <c r="C16803" s="1" t="str">
        <f aca="false">IF(H16803="",F16803,H16803)</f>
        <v>southfork solar</v>
      </c>
      <c r="F16803" s="5"/>
      <c r="G16803" s="1" t="n">
        <v>62493</v>
      </c>
      <c r="H16803" s="3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12646</v>
      </c>
      <c r="C16804" s="1" t="str">
        <f aca="false">IF(H16804="",F16804,H16804)</f>
        <v>skeleton creek energy center</v>
      </c>
      <c r="F16804" s="5"/>
      <c r="G16804" s="1" t="n">
        <v>62494</v>
      </c>
      <c r="H16804" s="3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12647</v>
      </c>
      <c r="C16805" s="1" t="str">
        <f aca="false">IF(H16805="",F16805,H16805)</f>
        <v>palmer solar</v>
      </c>
      <c r="F16805" s="5"/>
      <c r="G16805" s="1" t="n">
        <v>62495</v>
      </c>
      <c r="H16805" s="3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12648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3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12649</v>
      </c>
      <c r="C16807" s="1" t="str">
        <f aca="false">IF(H16807="",F16807,H16807)</f>
        <v>orange county energy storage 2</v>
      </c>
      <c r="F16807" s="5"/>
      <c r="G16807" s="1" t="n">
        <v>62497</v>
      </c>
      <c r="H16807" s="3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12650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3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12651</v>
      </c>
      <c r="C16809" s="1" t="str">
        <f aca="false">IF(H16809="",F16809,H16809)</f>
        <v>orange county energy storage 3</v>
      </c>
      <c r="F16809" s="5"/>
      <c r="G16809" s="1" t="n">
        <v>62499</v>
      </c>
      <c r="H16809" s="3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12652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3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12653</v>
      </c>
      <c r="C16811" s="1" t="str">
        <f aca="false">IF(H16811="",F16811,H16811)</f>
        <v>old jackson solar llc</v>
      </c>
      <c r="F16811" s="5"/>
      <c r="G16811" s="1" t="n">
        <v>62501</v>
      </c>
      <c r="H16811" s="3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12654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3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12655</v>
      </c>
      <c r="C16813" s="1" t="str">
        <f aca="false">IF(H16813="",F16813,H16813)</f>
        <v>winchendon landfill solar</v>
      </c>
      <c r="F16813" s="5"/>
      <c r="G16813" s="1" t="n">
        <v>62503</v>
      </c>
      <c r="H16813" s="3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12656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3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12657</v>
      </c>
      <c r="C16815" s="1" t="str">
        <f aca="false">IF(H16815="",F16815,H16815)</f>
        <v>g.s.e. one llc</v>
      </c>
      <c r="F16815" s="5"/>
      <c r="G16815" s="1" t="n">
        <v>62505</v>
      </c>
      <c r="H16815" s="3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12658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3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12659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3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12660</v>
      </c>
      <c r="C16818" s="1" t="str">
        <f aca="false">IF(H16818="",F16818,H16818)</f>
        <v>hybrid holdings 1 capistrano</v>
      </c>
      <c r="F16818" s="5"/>
      <c r="G16818" s="1" t="n">
        <v>62515</v>
      </c>
      <c r="H16818" s="3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12661</v>
      </c>
      <c r="C16819" s="1" t="str">
        <f aca="false">IF(H16819="",F16819,H16819)</f>
        <v>tb flats</v>
      </c>
      <c r="F16819" s="5"/>
      <c r="G16819" s="1" t="n">
        <v>62516</v>
      </c>
      <c r="H16819" s="3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12662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3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12663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3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12664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3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12665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3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12666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3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12667</v>
      </c>
      <c r="C16825" s="1" t="str">
        <f aca="false">IF(H16825="",F16825,H16825)</f>
        <v>solemio llc</v>
      </c>
      <c r="F16825" s="5"/>
      <c r="G16825" s="1" t="n">
        <v>62522</v>
      </c>
      <c r="H16825" s="3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12668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3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12669</v>
      </c>
      <c r="C16827" s="1" t="str">
        <f aca="false">IF(H16827="",F16827,H16827)</f>
        <v>route 22 community solar farm</v>
      </c>
      <c r="F16827" s="5"/>
      <c r="G16827" s="1" t="n">
        <v>62524</v>
      </c>
      <c r="H16827" s="3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12670</v>
      </c>
      <c r="C16828" s="1" t="str">
        <f aca="false">IF(H16828="",F16828,H16828)</f>
        <v>villa roma rd #1</v>
      </c>
      <c r="F16828" s="5"/>
      <c r="G16828" s="1" t="n">
        <v>62525</v>
      </c>
      <c r="H16828" s="3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12671</v>
      </c>
      <c r="C16829" s="1" t="str">
        <f aca="false">IF(H16829="",F16829,H16829)</f>
        <v>villa roma rd #2</v>
      </c>
      <c r="F16829" s="5"/>
      <c r="G16829" s="1" t="n">
        <v>62526</v>
      </c>
      <c r="H16829" s="3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12672</v>
      </c>
      <c r="C16830" s="1" t="str">
        <f aca="false">IF(H16830="",F16830,H16830)</f>
        <v>villa roma rd #3</v>
      </c>
      <c r="F16830" s="5"/>
      <c r="G16830" s="1" t="n">
        <v>62527</v>
      </c>
      <c r="H16830" s="3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12673</v>
      </c>
      <c r="C16831" s="1" t="str">
        <f aca="false">IF(H16831="",F16831,H16831)</f>
        <v>villa roma rd #4</v>
      </c>
      <c r="F16831" s="5"/>
      <c r="G16831" s="1" t="n">
        <v>62528</v>
      </c>
      <c r="H16831" s="3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12674</v>
      </c>
      <c r="C16832" s="1" t="str">
        <f aca="false">IF(H16832="",F16832,H16832)</f>
        <v>hale kuawehi solar</v>
      </c>
      <c r="F16832" s="5"/>
      <c r="G16832" s="1" t="n">
        <v>62529</v>
      </c>
      <c r="H16832" s="3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12675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3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12676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3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12677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3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12678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3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12679</v>
      </c>
      <c r="C16837" s="1" t="str">
        <f aca="false">IF(H16837="",F16837,H16837)</f>
        <v>paeahu solar</v>
      </c>
      <c r="F16837" s="5"/>
      <c r="G16837" s="1" t="n">
        <v>62534</v>
      </c>
      <c r="H16837" s="3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12680</v>
      </c>
      <c r="C16838" s="1" t="str">
        <f aca="false">IF(H16838="",F16838,H16838)</f>
        <v>msc-scott01 llc</v>
      </c>
      <c r="F16838" s="5"/>
      <c r="G16838" s="1" t="n">
        <v>62535</v>
      </c>
      <c r="H16838" s="3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12681</v>
      </c>
      <c r="C16839" s="1" t="str">
        <f aca="false">IF(H16839="",F16839,H16839)</f>
        <v>msc-chisago01 llc csg</v>
      </c>
      <c r="F16839" s="5"/>
      <c r="G16839" s="1" t="n">
        <v>62536</v>
      </c>
      <c r="H16839" s="3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12682</v>
      </c>
      <c r="C16840" s="1" t="str">
        <f aca="false">IF(H16840="",F16840,H16840)</f>
        <v>msc-rice01 llc csg</v>
      </c>
      <c r="F16840" s="5"/>
      <c r="G16840" s="1" t="n">
        <v>62537</v>
      </c>
      <c r="H16840" s="3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12683</v>
      </c>
      <c r="C16841" s="1" t="str">
        <f aca="false">IF(H16841="",F16841,H16841)</f>
        <v>msc-chisago02 llc</v>
      </c>
      <c r="F16841" s="5"/>
      <c r="G16841" s="1" t="n">
        <v>62538</v>
      </c>
      <c r="H16841" s="3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12684</v>
      </c>
      <c r="C16842" s="1" t="str">
        <f aca="false">IF(H16842="",F16842,H16842)</f>
        <v>hce moore i</v>
      </c>
      <c r="F16842" s="5"/>
      <c r="G16842" s="1" t="n">
        <v>62539</v>
      </c>
      <c r="H16842" s="3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12685</v>
      </c>
      <c r="C16843" s="1" t="str">
        <f aca="false">IF(H16843="",F16843,H16843)</f>
        <v>three bridge</v>
      </c>
      <c r="F16843" s="5"/>
      <c r="G16843" s="1" t="n">
        <v>62540</v>
      </c>
      <c r="H16843" s="3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12686</v>
      </c>
      <c r="C16844" s="1" t="str">
        <f aca="false">IF(H16844="",F16844,H16844)</f>
        <v>lake placid solar power plant</v>
      </c>
      <c r="F16844" s="5"/>
      <c r="G16844" s="1" t="n">
        <v>62541</v>
      </c>
      <c r="H16844" s="3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12687</v>
      </c>
      <c r="C16845" s="1" t="str">
        <f aca="false">IF(H16845="",F16845,H16845)</f>
        <v>debary solar power plant</v>
      </c>
      <c r="F16845" s="5"/>
      <c r="G16845" s="1" t="n">
        <v>62542</v>
      </c>
      <c r="H16845" s="3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12688</v>
      </c>
      <c r="C16846" s="1" t="str">
        <f aca="false">IF(H16846="",F16846,H16846)</f>
        <v>trenton solar power plant</v>
      </c>
      <c r="F16846" s="5"/>
      <c r="G16846" s="1" t="n">
        <v>62543</v>
      </c>
      <c r="H16846" s="3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12689</v>
      </c>
      <c r="C16847" s="1" t="str">
        <f aca="false">IF(H16847="",F16847,H16847)</f>
        <v>wilkinson solar llc</v>
      </c>
      <c r="F16847" s="5"/>
      <c r="G16847" s="1" t="n">
        <v>62544</v>
      </c>
      <c r="H16847" s="3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12690</v>
      </c>
      <c r="C16848" s="1" t="str">
        <f aca="false">IF(H16848="",F16848,H16848)</f>
        <v>renew solar abc sacramento llc</v>
      </c>
      <c r="F16848" s="5"/>
      <c r="G16848" s="1" t="n">
        <v>62545</v>
      </c>
      <c r="H16848" s="3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12691</v>
      </c>
      <c r="C16849" s="1" t="str">
        <f aca="false">IF(H16849="",F16849,H16849)</f>
        <v>almond</v>
      </c>
      <c r="F16849" s="5"/>
      <c r="G16849" s="1" t="n">
        <v>62546</v>
      </c>
      <c r="H16849" s="3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12692</v>
      </c>
      <c r="C16850" s="1" t="str">
        <f aca="false">IF(H16850="",F16850,H16850)</f>
        <v>aquamarine</v>
      </c>
      <c r="F16850" s="5"/>
      <c r="G16850" s="1" t="n">
        <v>62547</v>
      </c>
      <c r="H16850" s="3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12693</v>
      </c>
      <c r="C16851" s="1" t="str">
        <f aca="false">IF(H16851="",F16851,H16851)</f>
        <v>sjrr power llc</v>
      </c>
      <c r="F16851" s="5"/>
      <c r="G16851" s="1" t="n">
        <v>62548</v>
      </c>
      <c r="H16851" s="3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12694</v>
      </c>
      <c r="C16852" s="1" t="str">
        <f aca="false">IF(H16852="",F16852,H16852)</f>
        <v>kearsarge johnstown 1</v>
      </c>
      <c r="F16852" s="5"/>
      <c r="G16852" s="1" t="n">
        <v>62549</v>
      </c>
      <c r="H16852" s="3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12695</v>
      </c>
      <c r="C16853" s="1" t="str">
        <f aca="false">IF(H16853="",F16853,H16853)</f>
        <v>kearsarge gb</v>
      </c>
      <c r="F16853" s="5"/>
      <c r="G16853" s="1" t="n">
        <v>62550</v>
      </c>
      <c r="H16853" s="3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12696</v>
      </c>
      <c r="C16854" s="1" t="str">
        <f aca="false">IF(H16854="",F16854,H16854)</f>
        <v>kearsarge sksc1 llc</v>
      </c>
      <c r="F16854" s="5"/>
      <c r="G16854" s="1" t="n">
        <v>62551</v>
      </c>
      <c r="H16854" s="3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12697</v>
      </c>
      <c r="C16855" s="1" t="str">
        <f aca="false">IF(H16855="",F16855,H16855)</f>
        <v>kearsarge uxbridge</v>
      </c>
      <c r="F16855" s="5"/>
      <c r="G16855" s="1" t="n">
        <v>62552</v>
      </c>
      <c r="H16855" s="3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12698</v>
      </c>
      <c r="C16856" s="1" t="str">
        <f aca="false">IF(H16856="",F16856,H16856)</f>
        <v>kearsarge johnstown 2</v>
      </c>
      <c r="F16856" s="5"/>
      <c r="G16856" s="1" t="n">
        <v>62556</v>
      </c>
      <c r="H16856" s="3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12699</v>
      </c>
      <c r="C16857" s="1" t="str">
        <f aca="false">IF(H16857="",F16857,H16857)</f>
        <v>kearsarge montague</v>
      </c>
      <c r="F16857" s="5"/>
      <c r="G16857" s="1" t="n">
        <v>62557</v>
      </c>
      <c r="H16857" s="3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12700</v>
      </c>
      <c r="C16858" s="1" t="str">
        <f aca="false">IF(H16858="",F16858,H16858)</f>
        <v>kearsarge sksc2 llc</v>
      </c>
      <c r="F16858" s="5"/>
      <c r="G16858" s="1" t="n">
        <v>62558</v>
      </c>
      <c r="H16858" s="3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12701</v>
      </c>
      <c r="C16859" s="1" t="str">
        <f aca="false">IF(H16859="",F16859,H16859)</f>
        <v>kearsarge wilmington</v>
      </c>
      <c r="F16859" s="5"/>
      <c r="G16859" s="1" t="n">
        <v>62559</v>
      </c>
      <c r="H16859" s="3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12702</v>
      </c>
      <c r="C16860" s="1" t="str">
        <f aca="false">IF(H16860="",F16860,H16860)</f>
        <v>airport solar</v>
      </c>
      <c r="F16860" s="5"/>
      <c r="G16860" s="1" t="n">
        <v>62560</v>
      </c>
      <c r="H16860" s="3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12703</v>
      </c>
      <c r="C16861" s="1" t="str">
        <f aca="false">IF(H16861="",F16861,H16861)</f>
        <v>roadrunner, llc</v>
      </c>
      <c r="F16861" s="5"/>
      <c r="G16861" s="1" t="n">
        <v>62561</v>
      </c>
      <c r="H16861" s="3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12704</v>
      </c>
      <c r="C16862" s="1" t="str">
        <f aca="false">IF(H16862="",F16862,H16862)</f>
        <v>high lonesome wind power, llc</v>
      </c>
      <c r="F16862" s="5"/>
      <c r="G16862" s="1" t="n">
        <v>62562</v>
      </c>
      <c r="H16862" s="3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12705</v>
      </c>
      <c r="C16863" s="1" t="str">
        <f aca="false">IF(H16863="",F16863,H16863)</f>
        <v>high prairie wind farm</v>
      </c>
      <c r="F16863" s="5"/>
      <c r="G16863" s="1" t="n">
        <v>62563</v>
      </c>
      <c r="H16863" s="3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12706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3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12707</v>
      </c>
      <c r="C16865" s="1" t="str">
        <f aca="false">IF(H16865="",F16865,H16865)</f>
        <v>hill top energy center, llc</v>
      </c>
      <c r="F16865" s="5"/>
      <c r="G16865" s="1" t="n">
        <v>62565</v>
      </c>
      <c r="H16865" s="3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12708</v>
      </c>
      <c r="C16866" s="1" t="str">
        <f aca="false">IF(H16866="",F16866,H16866)</f>
        <v>blue summit iii wind</v>
      </c>
      <c r="F16866" s="5"/>
      <c r="G16866" s="1" t="n">
        <v>62566</v>
      </c>
      <c r="H16866" s="3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12709</v>
      </c>
      <c r="C16867" s="1" t="str">
        <f aca="false">IF(H16867="",F16867,H16867)</f>
        <v>gd richmond buttonwoods i, llc</v>
      </c>
      <c r="F16867" s="5"/>
      <c r="G16867" s="1" t="n">
        <v>62567</v>
      </c>
      <c r="H16867" s="3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12710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3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12711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3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12712</v>
      </c>
      <c r="C16870" s="1" t="str">
        <f aca="false">IF(H16870="",F16870,H16870)</f>
        <v>jiminy peak wind qf</v>
      </c>
      <c r="F16870" s="5"/>
      <c r="G16870" s="1" t="n">
        <v>62570</v>
      </c>
      <c r="H16870" s="3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12713</v>
      </c>
      <c r="C16871" s="1" t="str">
        <f aca="false">IF(H16871="",F16871,H16871)</f>
        <v>disney prospect</v>
      </c>
      <c r="F16871" s="5"/>
      <c r="G16871" s="1" t="n">
        <v>62571</v>
      </c>
      <c r="H16871" s="3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12714</v>
      </c>
      <c r="C16872" s="1" t="str">
        <f aca="false">IF(H16872="",F16872,H16872)</f>
        <v>att jericho</v>
      </c>
      <c r="F16872" s="5"/>
      <c r="G16872" s="1" t="n">
        <v>62572</v>
      </c>
      <c r="H16872" s="3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12715</v>
      </c>
      <c r="C16873" s="1" t="str">
        <f aca="false">IF(H16873="",F16873,H16873)</f>
        <v>att kelvin</v>
      </c>
      <c r="F16873" s="5"/>
      <c r="G16873" s="1" t="n">
        <v>62573</v>
      </c>
      <c r="H16873" s="3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12716</v>
      </c>
      <c r="C16874" s="1" t="str">
        <f aca="false">IF(H16874="",F16874,H16874)</f>
        <v>att van nyus</v>
      </c>
      <c r="F16874" s="5"/>
      <c r="G16874" s="1" t="n">
        <v>62574</v>
      </c>
      <c r="H16874" s="3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12717</v>
      </c>
      <c r="C16875" s="1" t="str">
        <f aca="false">IF(H16875="",F16875,H16875)</f>
        <v>flex gibraltar</v>
      </c>
      <c r="F16875" s="5"/>
      <c r="G16875" s="1" t="n">
        <v>62575</v>
      </c>
      <c r="H16875" s="3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12718</v>
      </c>
      <c r="C16876" s="1" t="str">
        <f aca="false">IF(H16876="",F16876,H16876)</f>
        <v>mer queens</v>
      </c>
      <c r="F16876" s="5"/>
      <c r="G16876" s="1" t="n">
        <v>62576</v>
      </c>
      <c r="H16876" s="3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12719</v>
      </c>
      <c r="C16877" s="1" t="str">
        <f aca="false">IF(H16877="",F16877,H16877)</f>
        <v>app prune a-d</v>
      </c>
      <c r="F16877" s="5"/>
      <c r="G16877" s="1" t="n">
        <v>62577</v>
      </c>
      <c r="H16877" s="3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12720</v>
      </c>
      <c r="C16878" s="1" t="str">
        <f aca="false">IF(H16878="",F16878,H16878)</f>
        <v>preferred freezer san leandro</v>
      </c>
      <c r="F16878" s="5"/>
      <c r="G16878" s="1" t="n">
        <v>62578</v>
      </c>
      <c r="H16878" s="3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12721</v>
      </c>
      <c r="C16879" s="1" t="str">
        <f aca="false">IF(H16879="",F16879,H16879)</f>
        <v>plainfield community solar llc</v>
      </c>
      <c r="F16879" s="5"/>
      <c r="G16879" s="1" t="n">
        <v>62579</v>
      </c>
      <c r="H16879" s="3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12722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3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12723</v>
      </c>
      <c r="C16881" s="1" t="str">
        <f aca="false">IF(H16881="",F16881,H16881)</f>
        <v>tolland solar ng llc</v>
      </c>
      <c r="F16881" s="5"/>
      <c r="G16881" s="1" t="n">
        <v>62581</v>
      </c>
      <c r="H16881" s="3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12724</v>
      </c>
      <c r="C16882" s="1" t="str">
        <f aca="false">IF(H16882="",F16882,H16882)</f>
        <v>newfield community solar llc</v>
      </c>
      <c r="F16882" s="5"/>
      <c r="G16882" s="1" t="n">
        <v>62582</v>
      </c>
      <c r="H16882" s="3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12725</v>
      </c>
      <c r="C16883" s="1" t="str">
        <f aca="false">IF(H16883="",F16883,H16883)</f>
        <v>tanglewood circle solar 1 llc</v>
      </c>
      <c r="F16883" s="5"/>
      <c r="G16883" s="1" t="n">
        <v>62583</v>
      </c>
      <c r="H16883" s="3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12726</v>
      </c>
      <c r="C16884" s="1" t="str">
        <f aca="false">IF(H16884="",F16884,H16884)</f>
        <v>quitman solar</v>
      </c>
      <c r="F16884" s="5"/>
      <c r="G16884" s="1" t="n">
        <v>62584</v>
      </c>
      <c r="H16884" s="3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12727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3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12728</v>
      </c>
      <c r="C16886" s="1" t="str">
        <f aca="false">IF(H16886="",F16886,H16886)</f>
        <v>dg florham park solar llc</v>
      </c>
      <c r="F16886" s="5"/>
      <c r="G16886" s="1" t="n">
        <v>62586</v>
      </c>
      <c r="H16886" s="3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12729</v>
      </c>
      <c r="C16887" s="1" t="str">
        <f aca="false">IF(H16887="",F16887,H16887)</f>
        <v>mesquite star</v>
      </c>
      <c r="F16887" s="5"/>
      <c r="G16887" s="1" t="n">
        <v>62587</v>
      </c>
      <c r="H16887" s="3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12730</v>
      </c>
      <c r="C16888" s="1" t="str">
        <f aca="false">IF(H16888="",F16888,H16888)</f>
        <v>derby fuel cell</v>
      </c>
      <c r="F16888" s="5"/>
      <c r="G16888" s="1" t="n">
        <v>62588</v>
      </c>
      <c r="H16888" s="3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12731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3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12732</v>
      </c>
      <c r="C16890" s="1" t="str">
        <f aca="false">IF(H16890="",F16890,H16890)</f>
        <v>wolf creek generator</v>
      </c>
      <c r="F16890" s="5"/>
      <c r="G16890" s="1" t="n">
        <v>62590</v>
      </c>
      <c r="H16890" s="3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12733</v>
      </c>
      <c r="C16891" s="1" t="str">
        <f aca="false">IF(H16891="",F16891,H16891)</f>
        <v>ekola flats</v>
      </c>
      <c r="F16891" s="5"/>
      <c r="G16891" s="1" t="n">
        <v>62591</v>
      </c>
      <c r="H16891" s="3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12734</v>
      </c>
      <c r="C16892" s="1" t="str">
        <f aca="false">IF(H16892="",F16892,H16892)</f>
        <v>headwaters wind farm ii llc</v>
      </c>
      <c r="F16892" s="5"/>
      <c r="G16892" s="1" t="n">
        <v>62592</v>
      </c>
      <c r="H16892" s="3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12735</v>
      </c>
      <c r="C16893" s="1" t="str">
        <f aca="false">IF(H16893="",F16893,H16893)</f>
        <v>bradley farm (dudley)</v>
      </c>
      <c r="F16893" s="5"/>
      <c r="G16893" s="1" t="n">
        <v>62593</v>
      </c>
      <c r="H16893" s="3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12736</v>
      </c>
      <c r="C16894" s="1" t="str">
        <f aca="false">IF(H16894="",F16894,H16894)</f>
        <v>ruff solar llc</v>
      </c>
      <c r="F16894" s="5"/>
      <c r="G16894" s="1" t="n">
        <v>62594</v>
      </c>
      <c r="H16894" s="3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12737</v>
      </c>
      <c r="C16895" s="1" t="str">
        <f aca="false">IF(H16895="",F16895,H16895)</f>
        <v>wendell solar farm llc</v>
      </c>
      <c r="F16895" s="5"/>
      <c r="G16895" s="1" t="n">
        <v>62595</v>
      </c>
      <c r="H16895" s="3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12738</v>
      </c>
      <c r="C16896" s="1" t="str">
        <f aca="false">IF(H16896="",F16896,H16896)</f>
        <v>sabattus solar llc</v>
      </c>
      <c r="F16896" s="5"/>
      <c r="G16896" s="1" t="n">
        <v>62596</v>
      </c>
      <c r="H16896" s="3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12739</v>
      </c>
      <c r="C16897" s="1" t="str">
        <f aca="false">IF(H16897="",F16897,H16897)</f>
        <v>rio de oro solar energy center</v>
      </c>
      <c r="F16897" s="5"/>
      <c r="G16897" s="1" t="n">
        <v>62597</v>
      </c>
      <c r="H16897" s="3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12740</v>
      </c>
      <c r="C16898" s="1" t="str">
        <f aca="false">IF(H16898="",F16898,H16898)</f>
        <v>connell east llc</v>
      </c>
      <c r="F16898" s="5"/>
      <c r="G16898" s="1" t="n">
        <v>62598</v>
      </c>
      <c r="H16898" s="3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12741</v>
      </c>
      <c r="C16899" s="1" t="str">
        <f aca="false">IF(H16899="",F16899,H16899)</f>
        <v>cookstown</v>
      </c>
      <c r="F16899" s="5"/>
      <c r="G16899" s="1" t="n">
        <v>62600</v>
      </c>
      <c r="H16899" s="3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12742</v>
      </c>
      <c r="C16900" s="1" t="str">
        <f aca="false">IF(H16900="",F16900,H16900)</f>
        <v>changeup</v>
      </c>
      <c r="F16900" s="5"/>
      <c r="G16900" s="1" t="n">
        <v>62601</v>
      </c>
      <c r="H16900" s="3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12743</v>
      </c>
      <c r="C16901" s="1" t="str">
        <f aca="false">IF(H16901="",F16901,H16901)</f>
        <v>starr</v>
      </c>
      <c r="F16901" s="5"/>
      <c r="G16901" s="1" t="n">
        <v>62602</v>
      </c>
      <c r="H16901" s="3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12744</v>
      </c>
      <c r="C16902" s="1" t="str">
        <f aca="false">IF(H16902="",F16902,H16902)</f>
        <v>badger</v>
      </c>
      <c r="F16902" s="5"/>
      <c r="G16902" s="1" t="n">
        <v>62603</v>
      </c>
      <c r="H16902" s="3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12745</v>
      </c>
      <c r="C16903" s="1" t="str">
        <f aca="false">IF(H16903="",F16903,H16903)</f>
        <v>outer cape community battery</v>
      </c>
      <c r="F16903" s="5"/>
      <c r="G16903" s="1" t="n">
        <v>62604</v>
      </c>
      <c r="H16903" s="3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12746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3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12747</v>
      </c>
      <c r="C16905" s="1" t="str">
        <f aca="false">IF(H16905="",F16905,H16905)</f>
        <v>whitney hill wind power llc</v>
      </c>
      <c r="F16905" s="5"/>
      <c r="G16905" s="1" t="n">
        <v>62606</v>
      </c>
      <c r="H16905" s="3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12748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3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12749</v>
      </c>
      <c r="C16907" s="1" t="str">
        <f aca="false">IF(H16907="",F16907,H16907)</f>
        <v>north english ii</v>
      </c>
      <c r="F16907" s="5"/>
      <c r="G16907" s="1" t="n">
        <v>62608</v>
      </c>
      <c r="H16907" s="3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12750</v>
      </c>
      <c r="C16908" s="1" t="str">
        <f aca="false">IF(H16908="",F16908,H16908)</f>
        <v>commerce ess</v>
      </c>
      <c r="F16908" s="5"/>
      <c r="G16908" s="1" t="n">
        <v>62609</v>
      </c>
      <c r="H16908" s="3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12751</v>
      </c>
      <c r="C16909" s="1" t="str">
        <f aca="false">IF(H16909="",F16909,H16909)</f>
        <v>commerce solar</v>
      </c>
      <c r="F16909" s="5"/>
      <c r="G16909" s="1" t="n">
        <v>62610</v>
      </c>
      <c r="H16909" s="3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12752</v>
      </c>
      <c r="C16910" s="1" t="str">
        <f aca="false">IF(H16910="",F16910,H16910)</f>
        <v>pfmg solar grossmont helix llc</v>
      </c>
      <c r="F16910" s="5"/>
      <c r="G16910" s="1" t="n">
        <v>62611</v>
      </c>
      <c r="H16910" s="3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12753</v>
      </c>
      <c r="C16911" s="1" t="str">
        <f aca="false">IF(H16911="",F16911,H16911)</f>
        <v>usaa black bear energy</v>
      </c>
      <c r="F16911" s="5"/>
      <c r="G16911" s="1" t="n">
        <v>62612</v>
      </c>
      <c r="H16911" s="3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12754</v>
      </c>
      <c r="C16912" s="1" t="str">
        <f aca="false">IF(H16912="",F16912,H16912)</f>
        <v>cbp solar</v>
      </c>
      <c r="F16912" s="5"/>
      <c r="G16912" s="1" t="n">
        <v>62613</v>
      </c>
      <c r="H16912" s="3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12755</v>
      </c>
      <c r="C16913" s="1" t="str">
        <f aca="false">IF(H16913="",F16913,H16913)</f>
        <v>kinder morgan fordham</v>
      </c>
      <c r="F16913" s="5"/>
      <c r="G16913" s="1" t="n">
        <v>62614</v>
      </c>
      <c r="H16913" s="3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12756</v>
      </c>
      <c r="C16914" s="1" t="str">
        <f aca="false">IF(H16914="",F16914,H16914)</f>
        <v>aldi dc 2</v>
      </c>
      <c r="F16914" s="5"/>
      <c r="G16914" s="1" t="n">
        <v>62615</v>
      </c>
      <c r="H16914" s="3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12757</v>
      </c>
      <c r="C16915" s="1" t="str">
        <f aca="false">IF(H16915="",F16915,H16915)</f>
        <v>ccg marketing</v>
      </c>
      <c r="F16915" s="5"/>
      <c r="G16915" s="1" t="n">
        <v>62616</v>
      </c>
      <c r="H16915" s="3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12758</v>
      </c>
      <c r="C16916" s="1" t="str">
        <f aca="false">IF(H16916="",F16916,H16916)</f>
        <v>searcy solar</v>
      </c>
      <c r="F16916" s="5"/>
      <c r="G16916" s="1" t="n">
        <v>62617</v>
      </c>
      <c r="H16916" s="3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12759</v>
      </c>
      <c r="C16917" s="1" t="str">
        <f aca="false">IF(H16917="",F16917,H16917)</f>
        <v>hidalgo wind farm ii</v>
      </c>
      <c r="F16917" s="5"/>
      <c r="G16917" s="1" t="n">
        <v>62618</v>
      </c>
      <c r="H16917" s="3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12760</v>
      </c>
      <c r="C16918" s="1" t="str">
        <f aca="false">IF(H16918="",F16918,H16918)</f>
        <v>rockland bakery inc.</v>
      </c>
      <c r="F16918" s="5"/>
      <c r="G16918" s="1" t="n">
        <v>62619</v>
      </c>
      <c r="H16918" s="3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12761</v>
      </c>
      <c r="C16919" s="1" t="str">
        <f aca="false">IF(H16919="",F16919,H16919)</f>
        <v>sage draw wind</v>
      </c>
      <c r="F16919" s="5"/>
      <c r="G16919" s="1" t="n">
        <v>62620</v>
      </c>
      <c r="H16919" s="3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12762</v>
      </c>
      <c r="C16920" s="1" t="str">
        <f aca="false">IF(H16920="",F16920,H16920)</f>
        <v>achilles solar</v>
      </c>
      <c r="F16920" s="5"/>
      <c r="G16920" s="1" t="n">
        <v>62621</v>
      </c>
      <c r="H16920" s="3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12763</v>
      </c>
      <c r="C16921" s="1" t="str">
        <f aca="false">IF(H16921="",F16921,H16921)</f>
        <v>overlook medical center</v>
      </c>
      <c r="F16921" s="5"/>
      <c r="G16921" s="1" t="n">
        <v>62622</v>
      </c>
      <c r="H16921" s="3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12764</v>
      </c>
      <c r="C16922" s="1" t="str">
        <f aca="false">IF(H16922="",F16922,H16922)</f>
        <v>arborgate solar</v>
      </c>
      <c r="F16922" s="5"/>
      <c r="G16922" s="1" t="n">
        <v>62623</v>
      </c>
      <c r="H16922" s="3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12765</v>
      </c>
      <c r="C16923" s="1" t="str">
        <f aca="false">IF(H16923="",F16923,H16923)</f>
        <v>white cloud wind project, llc</v>
      </c>
      <c r="F16923" s="5"/>
      <c r="G16923" s="1" t="n">
        <v>62624</v>
      </c>
      <c r="H16923" s="3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12766</v>
      </c>
      <c r="C16924" s="1" t="str">
        <f aca="false">IF(H16924="",F16924,H16924)</f>
        <v>west water street</v>
      </c>
      <c r="F16924" s="5"/>
      <c r="G16924" s="1" t="n">
        <v>62625</v>
      </c>
      <c r="H16924" s="3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12767</v>
      </c>
      <c r="C16925" s="1" t="str">
        <f aca="false">IF(H16925="",F16925,H16925)</f>
        <v>wadesboro 4</v>
      </c>
      <c r="F16925" s="5"/>
      <c r="G16925" s="1" t="n">
        <v>62627</v>
      </c>
      <c r="H16925" s="3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12768</v>
      </c>
      <c r="C16926" s="1" t="str">
        <f aca="false">IF(H16926="",F16926,H16926)</f>
        <v>apg old bayside</v>
      </c>
      <c r="F16926" s="5"/>
      <c r="G16926" s="1" t="n">
        <v>62628</v>
      </c>
      <c r="H16926" s="3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12769</v>
      </c>
      <c r="C16927" s="1" t="str">
        <f aca="false">IF(H16927="",F16927,H16927)</f>
        <v>apg new chesapeake</v>
      </c>
      <c r="F16927" s="5"/>
      <c r="G16927" s="1" t="n">
        <v>62629</v>
      </c>
      <c r="H16927" s="3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12770</v>
      </c>
      <c r="C16928" s="1" t="str">
        <f aca="false">IF(H16928="",F16928,H16928)</f>
        <v>jumbo hill wind project</v>
      </c>
      <c r="F16928" s="5"/>
      <c r="G16928" s="1" t="n">
        <v>62630</v>
      </c>
      <c r="H16928" s="3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12771</v>
      </c>
      <c r="C16929" s="1" t="str">
        <f aca="false">IF(H16929="",F16929,H16929)</f>
        <v>blue heron solar</v>
      </c>
      <c r="F16929" s="5"/>
      <c r="G16929" s="1" t="n">
        <v>62631</v>
      </c>
      <c r="H16929" s="3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12772</v>
      </c>
      <c r="C16930" s="1" t="str">
        <f aca="false">IF(H16930="",F16930,H16930)</f>
        <v>cattle ranch</v>
      </c>
      <c r="F16930" s="5"/>
      <c r="G16930" s="1" t="n">
        <v>62632</v>
      </c>
      <c r="H16930" s="3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12773</v>
      </c>
      <c r="C16931" s="1" t="str">
        <f aca="false">IF(H16931="",F16931,H16931)</f>
        <v>twin lakes</v>
      </c>
      <c r="F16931" s="5"/>
      <c r="G16931" s="1" t="n">
        <v>62633</v>
      </c>
      <c r="H16931" s="3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12774</v>
      </c>
      <c r="C16932" s="1" t="str">
        <f aca="false">IF(H16932="",F16932,H16932)</f>
        <v>nvss-ii</v>
      </c>
      <c r="F16932" s="5"/>
      <c r="G16932" s="1" t="n">
        <v>62636</v>
      </c>
      <c r="H16932" s="3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12775</v>
      </c>
      <c r="C16933" s="1" t="str">
        <f aca="false">IF(H16933="",F16933,H16933)</f>
        <v>milford solar farm (nj) llc</v>
      </c>
      <c r="F16933" s="5"/>
      <c r="G16933" s="1" t="n">
        <v>62637</v>
      </c>
      <c r="H16933" s="3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12776</v>
      </c>
      <c r="C16934" s="1" t="str">
        <f aca="false">IF(H16934="",F16934,H16934)</f>
        <v>mccullough road solar farm</v>
      </c>
      <c r="F16934" s="5"/>
      <c r="G16934" s="1" t="n">
        <v>62638</v>
      </c>
      <c r="H16934" s="3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12777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3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12778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3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12779</v>
      </c>
      <c r="C16937" s="1" t="str">
        <f aca="false">IF(H16937="",F16937,H16937)</f>
        <v>morehead generating facility</v>
      </c>
      <c r="F16937" s="5"/>
      <c r="G16937" s="1" t="n">
        <v>62641</v>
      </c>
      <c r="H16937" s="3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12780</v>
      </c>
      <c r="C16938" s="1" t="str">
        <f aca="false">IF(H16938="",F16938,H16938)</f>
        <v>ge-lubbock</v>
      </c>
      <c r="F16938" s="5"/>
      <c r="G16938" s="1" t="n">
        <v>62642</v>
      </c>
      <c r="H16938" s="3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12781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3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12782</v>
      </c>
      <c r="C16940" s="1" t="str">
        <f aca="false">IF(H16940="",F16940,H16940)</f>
        <v>minuteman energy storage</v>
      </c>
      <c r="F16940" s="5"/>
      <c r="G16940" s="1" t="n">
        <v>62644</v>
      </c>
      <c r="H16940" s="3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12783</v>
      </c>
      <c r="C16941" s="1" t="str">
        <f aca="false">IF(H16941="",F16941,H16941)</f>
        <v>northern preserve solar</v>
      </c>
      <c r="F16941" s="5"/>
      <c r="G16941" s="1" t="n">
        <v>62645</v>
      </c>
      <c r="H16941" s="3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12784</v>
      </c>
      <c r="C16942" s="1" t="str">
        <f aca="false">IF(H16942="",F16942,H16942)</f>
        <v>washburn road solar</v>
      </c>
      <c r="F16942" s="5"/>
      <c r="G16942" s="1" t="n">
        <v>62646</v>
      </c>
      <c r="H16942" s="3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12785</v>
      </c>
      <c r="C16943" s="1" t="str">
        <f aca="false">IF(H16943="",F16943,H16943)</f>
        <v>mbs texbook exchange</v>
      </c>
      <c r="F16943" s="5"/>
      <c r="G16943" s="1" t="n">
        <v>62647</v>
      </c>
      <c r="H16943" s="3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12786</v>
      </c>
      <c r="C16944" s="1" t="str">
        <f aca="false">IF(H16944="",F16944,H16944)</f>
        <v>sfdk solar</v>
      </c>
      <c r="F16944" s="5"/>
      <c r="G16944" s="1" t="n">
        <v>62649</v>
      </c>
      <c r="H16944" s="3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12787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3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12788</v>
      </c>
      <c r="C16946" s="1" t="str">
        <f aca="false">IF(H16946="",F16946,H16946)</f>
        <v>haven solar project csg</v>
      </c>
      <c r="F16946" s="5"/>
      <c r="G16946" s="1" t="n">
        <v>62651</v>
      </c>
      <c r="H16946" s="3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12789</v>
      </c>
      <c r="C16947" s="1" t="str">
        <f aca="false">IF(H16947="",F16947,H16947)</f>
        <v>happy hollow csg</v>
      </c>
      <c r="F16947" s="5"/>
      <c r="G16947" s="1" t="n">
        <v>62652</v>
      </c>
      <c r="H16947" s="3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12790</v>
      </c>
      <c r="C16948" s="1" t="str">
        <f aca="false">IF(H16948="",F16948,H16948)</f>
        <v>zephyr wind project - 2.0</v>
      </c>
      <c r="F16948" s="5"/>
      <c r="G16948" s="1" t="n">
        <v>62653</v>
      </c>
      <c r="H16948" s="3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12791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3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12792</v>
      </c>
      <c r="C16950" s="1" t="str">
        <f aca="false">IF(H16950="",F16950,H16950)</f>
        <v>hl solar</v>
      </c>
      <c r="F16950" s="5"/>
      <c r="G16950" s="1" t="n">
        <v>62655</v>
      </c>
      <c r="H16950" s="3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12793</v>
      </c>
      <c r="C16951" s="1" t="str">
        <f aca="false">IF(H16951="",F16951,H16951)</f>
        <v>hunter solar llc</v>
      </c>
      <c r="F16951" s="5"/>
      <c r="G16951" s="1" t="n">
        <v>62656</v>
      </c>
      <c r="H16951" s="3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12794</v>
      </c>
      <c r="C16952" s="1" t="str">
        <f aca="false">IF(H16952="",F16952,H16952)</f>
        <v>dww solar ll</v>
      </c>
      <c r="F16952" s="5"/>
      <c r="G16952" s="1" t="n">
        <v>62657</v>
      </c>
      <c r="H16952" s="3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12795</v>
      </c>
      <c r="C16953" s="1" t="str">
        <f aca="false">IF(H16953="",F16953,H16953)</f>
        <v>cuyahoga falls 1</v>
      </c>
      <c r="F16953" s="5"/>
      <c r="G16953" s="1" t="n">
        <v>62658</v>
      </c>
      <c r="H16953" s="3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12796</v>
      </c>
      <c r="C16954" s="1" t="str">
        <f aca="false">IF(H16954="",F16954,H16954)</f>
        <v>pecan grove solar, llc</v>
      </c>
      <c r="F16954" s="5"/>
      <c r="G16954" s="1" t="n">
        <v>62659</v>
      </c>
      <c r="H16954" s="3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12797</v>
      </c>
      <c r="C16955" s="1" t="str">
        <f aca="false">IF(H16955="",F16955,H16955)</f>
        <v>1025 traveller solar, llc</v>
      </c>
      <c r="F16955" s="5"/>
      <c r="G16955" s="1" t="n">
        <v>62660</v>
      </c>
      <c r="H16955" s="3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12798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3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12799</v>
      </c>
      <c r="C16957" s="1" t="str">
        <f aca="false">IF(H16957="",F16957,H16957)</f>
        <v>ennis solar, llc</v>
      </c>
      <c r="F16957" s="5"/>
      <c r="G16957" s="1" t="n">
        <v>62662</v>
      </c>
      <c r="H16957" s="3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12800</v>
      </c>
      <c r="C16958" s="1" t="str">
        <f aca="false">IF(H16958="",F16958,H16958)</f>
        <v>gilcrest solar</v>
      </c>
      <c r="F16958" s="5"/>
      <c r="G16958" s="1" t="n">
        <v>62663</v>
      </c>
      <c r="H16958" s="3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12801</v>
      </c>
      <c r="C16959" s="1" t="str">
        <f aca="false">IF(H16959="",F16959,H16959)</f>
        <v>quincy solar</v>
      </c>
      <c r="F16959" s="5"/>
      <c r="G16959" s="1" t="n">
        <v>62664</v>
      </c>
      <c r="H16959" s="3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12802</v>
      </c>
      <c r="C16960" s="1" t="str">
        <f aca="false">IF(H16960="",F16960,H16960)</f>
        <v>novel solar one csg llc</v>
      </c>
      <c r="F16960" s="5"/>
      <c r="G16960" s="1" t="n">
        <v>62665</v>
      </c>
      <c r="H16960" s="3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12803</v>
      </c>
      <c r="C16961" s="1" t="str">
        <f aca="false">IF(H16961="",F16961,H16961)</f>
        <v>sigurd solar llc</v>
      </c>
      <c r="F16961" s="5"/>
      <c r="G16961" s="1" t="n">
        <v>62666</v>
      </c>
      <c r="H16961" s="3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12804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3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12805</v>
      </c>
      <c r="C16963" s="1" t="str">
        <f aca="false">IF(H16963="",F16963,H16963)</f>
        <v>maiden creek solar power plant</v>
      </c>
      <c r="F16963" s="5"/>
      <c r="G16963" s="1" t="n">
        <v>62668</v>
      </c>
      <c r="H16963" s="3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12806</v>
      </c>
      <c r="C16964" s="1" t="str">
        <f aca="false">IF(H16964="",F16964,H16964)</f>
        <v>gaston solar power plant</v>
      </c>
      <c r="F16964" s="5"/>
      <c r="G16964" s="1" t="n">
        <v>62669</v>
      </c>
      <c r="H16964" s="3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12807</v>
      </c>
      <c r="C16965" s="1" t="str">
        <f aca="false">IF(H16965="",F16965,H16965)</f>
        <v>hecate energy highland llc</v>
      </c>
      <c r="F16965" s="5"/>
      <c r="G16965" s="1" t="n">
        <v>62670</v>
      </c>
      <c r="H16965" s="3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12808</v>
      </c>
      <c r="C16966" s="1" t="str">
        <f aca="false">IF(H16966="",F16966,H16966)</f>
        <v>equinix caspian dr. fuel cell</v>
      </c>
      <c r="F16966" s="5"/>
      <c r="G16966" s="1" t="n">
        <v>62671</v>
      </c>
      <c r="H16966" s="3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12809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3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12810</v>
      </c>
      <c r="C16968" s="1" t="str">
        <f aca="false">IF(H16968="",F16968,H16968)</f>
        <v>antelope expansion 3a</v>
      </c>
      <c r="F16968" s="5"/>
      <c r="G16968" s="1" t="n">
        <v>62673</v>
      </c>
      <c r="H16968" s="3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12811</v>
      </c>
      <c r="C16969" s="1" t="str">
        <f aca="false">IF(H16969="",F16969,H16969)</f>
        <v>antelope expansion 3b</v>
      </c>
      <c r="F16969" s="5"/>
      <c r="G16969" s="1" t="n">
        <v>62674</v>
      </c>
      <c r="H16969" s="3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12812</v>
      </c>
      <c r="C16970" s="1" t="str">
        <f aca="false">IF(H16970="",F16970,H16970)</f>
        <v>skipjack solar center</v>
      </c>
      <c r="F16970" s="5"/>
      <c r="G16970" s="1" t="n">
        <v>62675</v>
      </c>
      <c r="H16970" s="3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12813</v>
      </c>
      <c r="C16971" s="1" t="str">
        <f aca="false">IF(H16971="",F16971,H16971)</f>
        <v>epic verona</v>
      </c>
      <c r="F16971" s="5"/>
      <c r="G16971" s="1" t="n">
        <v>62676</v>
      </c>
      <c r="H16971" s="3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12814</v>
      </c>
      <c r="C16972" s="1" t="str">
        <f aca="false">IF(H16972="",F16972,H16972)</f>
        <v>ikea canton rooftop pv system</v>
      </c>
      <c r="F16972" s="5"/>
      <c r="G16972" s="1" t="n">
        <v>62677</v>
      </c>
      <c r="H16972" s="3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12815</v>
      </c>
      <c r="C16973" s="1" t="str">
        <f aca="false">IF(H16973="",F16973,H16973)</f>
        <v>crooked run</v>
      </c>
      <c r="F16973" s="5"/>
      <c r="G16973" s="1" t="n">
        <v>62678</v>
      </c>
      <c r="H16973" s="3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12816</v>
      </c>
      <c r="C16974" s="1" t="str">
        <f aca="false">IF(H16974="",F16974,H16974)</f>
        <v>palmetto plains</v>
      </c>
      <c r="F16974" s="5"/>
      <c r="G16974" s="1" t="n">
        <v>62679</v>
      </c>
      <c r="H16974" s="3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12817</v>
      </c>
      <c r="C16975" s="1" t="str">
        <f aca="false">IF(H16975="",F16975,H16975)</f>
        <v>garfield solar</v>
      </c>
      <c r="F16975" s="5"/>
      <c r="G16975" s="1" t="n">
        <v>62680</v>
      </c>
      <c r="H16975" s="3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12818</v>
      </c>
      <c r="C16976" s="1" t="str">
        <f aca="false">IF(H16976="",F16976,H16976)</f>
        <v>ced champaign solar llc</v>
      </c>
      <c r="F16976" s="5"/>
      <c r="G16976" s="1" t="n">
        <v>62681</v>
      </c>
      <c r="H16976" s="3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12819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3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12820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3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12821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3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12822</v>
      </c>
      <c r="C16980" s="1" t="str">
        <f aca="false">IF(H16980="",F16980,H16980)</f>
        <v>sealy power peaking facility</v>
      </c>
      <c r="F16980" s="5"/>
      <c r="G16980" s="1" t="n">
        <v>62685</v>
      </c>
      <c r="H16980" s="3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12823</v>
      </c>
      <c r="C16981" s="1" t="str">
        <f aca="false">IF(H16981="",F16981,H16981)</f>
        <v>tpe pennsylvania solar 1, llc</v>
      </c>
      <c r="F16981" s="5"/>
      <c r="G16981" s="1" t="n">
        <v>62686</v>
      </c>
      <c r="H16981" s="3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12824</v>
      </c>
      <c r="C16982" s="1" t="str">
        <f aca="false">IF(H16982="",F16982,H16982)</f>
        <v>american canyon solar</v>
      </c>
      <c r="F16982" s="5"/>
      <c r="G16982" s="1" t="n">
        <v>62687</v>
      </c>
      <c r="H16982" s="3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12825</v>
      </c>
      <c r="C16983" s="1" t="str">
        <f aca="false">IF(H16983="",F16983,H16983)</f>
        <v>malech solar farm</v>
      </c>
      <c r="F16983" s="5"/>
      <c r="G16983" s="1" t="n">
        <v>62688</v>
      </c>
      <c r="H16983" s="3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12826</v>
      </c>
      <c r="C16984" s="1" t="str">
        <f aca="false">IF(H16984="",F16984,H16984)</f>
        <v>hellyer solar farm</v>
      </c>
      <c r="F16984" s="5"/>
      <c r="G16984" s="1" t="n">
        <v>62689</v>
      </c>
      <c r="H16984" s="3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12827</v>
      </c>
      <c r="C16985" s="1" t="str">
        <f aca="false">IF(H16985="",F16985,H16985)</f>
        <v>guadalupe solar farm</v>
      </c>
      <c r="F16985" s="5"/>
      <c r="G16985" s="1" t="n">
        <v>62690</v>
      </c>
      <c r="H16985" s="3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12828</v>
      </c>
      <c r="C16986" s="1" t="str">
        <f aca="false">IF(H16986="",F16986,H16986)</f>
        <v>shiloh hwy solar</v>
      </c>
      <c r="F16986" s="5"/>
      <c r="G16986" s="1" t="n">
        <v>62691</v>
      </c>
      <c r="H16986" s="3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12829</v>
      </c>
      <c r="C16987" s="1" t="str">
        <f aca="false">IF(H16987="",F16987,H16987)</f>
        <v>sandy solar</v>
      </c>
      <c r="F16987" s="5"/>
      <c r="G16987" s="1" t="n">
        <v>62692</v>
      </c>
      <c r="H16987" s="3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12830</v>
      </c>
      <c r="C16988" s="1" t="str">
        <f aca="false">IF(H16988="",F16988,H16988)</f>
        <v>chowan jehu solar</v>
      </c>
      <c r="F16988" s="5"/>
      <c r="G16988" s="1" t="n">
        <v>62693</v>
      </c>
      <c r="H16988" s="3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12831</v>
      </c>
      <c r="C16989" s="1" t="str">
        <f aca="false">IF(H16989="",F16989,H16989)</f>
        <v>ced northampton solar llc</v>
      </c>
      <c r="F16989" s="5"/>
      <c r="G16989" s="1" t="n">
        <v>62695</v>
      </c>
      <c r="H16989" s="3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12832</v>
      </c>
      <c r="C16990" s="1" t="str">
        <f aca="false">IF(H16990="",F16990,H16990)</f>
        <v>fastsun 2</v>
      </c>
      <c r="F16990" s="5"/>
      <c r="G16990" s="1" t="n">
        <v>62696</v>
      </c>
      <c r="H16990" s="3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12833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3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12834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3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12835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3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12836</v>
      </c>
      <c r="C16994" s="1" t="str">
        <f aca="false">IF(H16994="",F16994,H16994)</f>
        <v>kaiser owens dr. fuel cell</v>
      </c>
      <c r="F16994" s="5"/>
      <c r="G16994" s="1" t="n">
        <v>62700</v>
      </c>
      <c r="H16994" s="3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12837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3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12838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3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12839</v>
      </c>
      <c r="C16997" s="1" t="str">
        <f aca="false">IF(H16997="",F16997,H16997)</f>
        <v>equinix lundy ave. fuel cell</v>
      </c>
      <c r="F16997" s="5"/>
      <c r="G16997" s="1" t="n">
        <v>62703</v>
      </c>
      <c r="H16997" s="3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12840</v>
      </c>
      <c r="C16998" s="1" t="str">
        <f aca="false">IF(H16998="",F16998,H16998)</f>
        <v>equinix douglas st. fuel cell</v>
      </c>
      <c r="F16998" s="5"/>
      <c r="G16998" s="1" t="n">
        <v>62704</v>
      </c>
      <c r="H16998" s="3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12841</v>
      </c>
      <c r="C16999" s="1" t="str">
        <f aca="false">IF(H16999="",F16999,H16999)</f>
        <v>equinix maple ave. fuel cell</v>
      </c>
      <c r="F16999" s="5"/>
      <c r="G16999" s="1" t="n">
        <v>62705</v>
      </c>
      <c r="H16999" s="3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12842</v>
      </c>
      <c r="C17000" s="1" t="str">
        <f aca="false">IF(H17000="",F17000,H17000)</f>
        <v>helen solar csg</v>
      </c>
      <c r="F17000" s="5"/>
      <c r="G17000" s="1" t="n">
        <v>62706</v>
      </c>
      <c r="H17000" s="3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12843</v>
      </c>
      <c r="C17001" s="1" t="str">
        <f aca="false">IF(H17001="",F17001,H17001)</f>
        <v>walcott solar csg</v>
      </c>
      <c r="F17001" s="5"/>
      <c r="G17001" s="1" t="n">
        <v>62707</v>
      </c>
      <c r="H17001" s="3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12844</v>
      </c>
      <c r="C17002" s="1" t="str">
        <f aca="false">IF(H17002="",F17002,H17002)</f>
        <v>northfield solar csg</v>
      </c>
      <c r="F17002" s="5"/>
      <c r="G17002" s="1" t="n">
        <v>62708</v>
      </c>
      <c r="H17002" s="3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12845</v>
      </c>
      <c r="C17003" s="1" t="str">
        <f aca="false">IF(H17003="",F17003,H17003)</f>
        <v>warsaw solar csg</v>
      </c>
      <c r="F17003" s="5"/>
      <c r="G17003" s="1" t="n">
        <v>62709</v>
      </c>
      <c r="H17003" s="3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12846</v>
      </c>
      <c r="C17004" s="1" t="str">
        <f aca="false">IF(H17004="",F17004,H17004)</f>
        <v>nationals</v>
      </c>
      <c r="F17004" s="5"/>
      <c r="G17004" s="1" t="n">
        <v>62710</v>
      </c>
      <c r="H17004" s="3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12847</v>
      </c>
      <c r="C17005" s="1" t="str">
        <f aca="false">IF(H17005="",F17005,H17005)</f>
        <v>plum creek wind project (ne)</v>
      </c>
      <c r="F17005" s="5"/>
      <c r="G17005" s="1" t="n">
        <v>62711</v>
      </c>
      <c r="H17005" s="3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12848</v>
      </c>
      <c r="C17006" s="1" t="str">
        <f aca="false">IF(H17006="",F17006,H17006)</f>
        <v>burlington coat factory solar</v>
      </c>
      <c r="F17006" s="5"/>
      <c r="G17006" s="1" t="n">
        <v>62712</v>
      </c>
      <c r="H17006" s="3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12849</v>
      </c>
      <c r="C17007" s="1" t="str">
        <f aca="false">IF(H17007="",F17007,H17007)</f>
        <v>dsm nutritional products solar</v>
      </c>
      <c r="F17007" s="5"/>
      <c r="G17007" s="1" t="n">
        <v>62713</v>
      </c>
      <c r="H17007" s="3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12850</v>
      </c>
      <c r="C17008" s="1" t="str">
        <f aca="false">IF(H17008="",F17008,H17008)</f>
        <v>eyak service center bess</v>
      </c>
      <c r="F17008" s="5"/>
      <c r="G17008" s="1" t="n">
        <v>62714</v>
      </c>
      <c r="H17008" s="3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12851</v>
      </c>
      <c r="C17009" s="1" t="str">
        <f aca="false">IF(H17009="",F17009,H17009)</f>
        <v>wildcat creek wind farm llc</v>
      </c>
      <c r="F17009" s="5"/>
      <c r="G17009" s="1" t="n">
        <v>62715</v>
      </c>
      <c r="H17009" s="3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12852</v>
      </c>
      <c r="C17010" s="1" t="str">
        <f aca="false">IF(H17010="",F17010,H17010)</f>
        <v>mesa csg 2 massicotte</v>
      </c>
      <c r="F17010" s="5"/>
      <c r="G17010" s="1" t="n">
        <v>62718</v>
      </c>
      <c r="H17010" s="3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12853</v>
      </c>
      <c r="C17011" s="1" t="str">
        <f aca="false">IF(H17011="",F17011,H17011)</f>
        <v>mesa csg 1 murdock</v>
      </c>
      <c r="F17011" s="5"/>
      <c r="G17011" s="1" t="n">
        <v>62719</v>
      </c>
      <c r="H17011" s="3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12854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3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12855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3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12856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3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12857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3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12858</v>
      </c>
      <c r="C17016" s="1" t="str">
        <f aca="false">IF(H17016="",F17016,H17016)</f>
        <v>homer street west</v>
      </c>
      <c r="F17016" s="5"/>
      <c r="G17016" s="1" t="n">
        <v>62724</v>
      </c>
      <c r="H17016" s="3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12859</v>
      </c>
      <c r="C17017" s="1" t="str">
        <f aca="false">IF(H17017="",F17017,H17017)</f>
        <v>homer street east</v>
      </c>
      <c r="F17017" s="5"/>
      <c r="G17017" s="1" t="n">
        <v>62725</v>
      </c>
      <c r="H17017" s="3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12860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3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12861</v>
      </c>
      <c r="C17019" s="1" t="str">
        <f aca="false">IF(H17019="",F17019,H17019)</f>
        <v>mhg wallingford</v>
      </c>
      <c r="F17019" s="5"/>
      <c r="G17019" s="1" t="n">
        <v>62728</v>
      </c>
      <c r="H17019" s="3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12862</v>
      </c>
      <c r="C17020" s="1" t="str">
        <f aca="false">IF(H17020="",F17020,H17020)</f>
        <v>painter energy storage</v>
      </c>
      <c r="F17020" s="5"/>
      <c r="G17020" s="1" t="n">
        <v>62729</v>
      </c>
      <c r="H17020" s="3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12863</v>
      </c>
      <c r="C17021" s="1" t="str">
        <f aca="false">IF(H17021="",F17021,H17021)</f>
        <v>desper solar</v>
      </c>
      <c r="F17021" s="5"/>
      <c r="G17021" s="1" t="n">
        <v>62730</v>
      </c>
      <c r="H17021" s="3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12864</v>
      </c>
      <c r="C17022" s="1" t="str">
        <f aca="false">IF(H17022="",F17022,H17022)</f>
        <v>middleton airport solar</v>
      </c>
      <c r="F17022" s="5"/>
      <c r="G17022" s="1" t="n">
        <v>62731</v>
      </c>
      <c r="H17022" s="3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12865</v>
      </c>
      <c r="C17023" s="1" t="str">
        <f aca="false">IF(H17023="",F17023,H17023)</f>
        <v>solar star palo alto i, llc</v>
      </c>
      <c r="F17023" s="5"/>
      <c r="G17023" s="1" t="n">
        <v>62732</v>
      </c>
      <c r="H17023" s="3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12866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3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12867</v>
      </c>
      <c r="C17025" s="1" t="str">
        <f aca="false">IF(H17025="",F17025,H17025)</f>
        <v>montauk energy storage center</v>
      </c>
      <c r="F17025" s="5"/>
      <c r="G17025" s="1" t="n">
        <v>62734</v>
      </c>
      <c r="H17025" s="3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12868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3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12869</v>
      </c>
      <c r="C17027" s="1" t="str">
        <f aca="false">IF(H17027="",F17027,H17027)</f>
        <v>harbec energy</v>
      </c>
      <c r="F17027" s="5"/>
      <c r="G17027" s="1" t="n">
        <v>62736</v>
      </c>
      <c r="H17027" s="3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12870</v>
      </c>
      <c r="C17028" s="1" t="str">
        <f aca="false">IF(H17028="",F17028,H17028)</f>
        <v>west valley west</v>
      </c>
      <c r="F17028" s="5"/>
      <c r="G17028" s="1" t="n">
        <v>62737</v>
      </c>
      <c r="H17028" s="3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12871</v>
      </c>
      <c r="C17029" s="1" t="str">
        <f aca="false">IF(H17029="",F17029,H17029)</f>
        <v>west valley east</v>
      </c>
      <c r="F17029" s="5"/>
      <c r="G17029" s="1" t="n">
        <v>62738</v>
      </c>
      <c r="H17029" s="3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12872</v>
      </c>
      <c r="C17030" s="1" t="str">
        <f aca="false">IF(H17030="",F17030,H17030)</f>
        <v>kdc solar asgm</v>
      </c>
      <c r="F17030" s="5"/>
      <c r="G17030" s="1" t="n">
        <v>62739</v>
      </c>
      <c r="H17030" s="3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12873</v>
      </c>
      <c r="C17031" s="1" t="str">
        <f aca="false">IF(H17031="",F17031,H17031)</f>
        <v>msc-empire01, llc</v>
      </c>
      <c r="F17031" s="5"/>
      <c r="G17031" s="1" t="n">
        <v>62740</v>
      </c>
      <c r="H17031" s="3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12874</v>
      </c>
      <c r="C17032" s="1" t="str">
        <f aca="false">IF(H17032="",F17032,H17032)</f>
        <v>mount joy wire</v>
      </c>
      <c r="F17032" s="5"/>
      <c r="G17032" s="1" t="n">
        <v>62741</v>
      </c>
      <c r="H17032" s="3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12875</v>
      </c>
      <c r="C17033" s="1" t="str">
        <f aca="false">IF(H17033="",F17033,H17033)</f>
        <v>arcadia solar</v>
      </c>
      <c r="F17033" s="5"/>
      <c r="G17033" s="1" t="n">
        <v>62744</v>
      </c>
      <c r="H17033" s="3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12876</v>
      </c>
      <c r="C17034" s="1" t="str">
        <f aca="false">IF(H17034="",F17034,H17034)</f>
        <v>wheatridge</v>
      </c>
      <c r="F17034" s="5"/>
      <c r="G17034" s="1" t="n">
        <v>62745</v>
      </c>
      <c r="H17034" s="3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12877</v>
      </c>
      <c r="C17035" s="1" t="str">
        <f aca="false">IF(H17035="",F17035,H17035)</f>
        <v>kdc solar cscp llc</v>
      </c>
      <c r="F17035" s="5"/>
      <c r="G17035" s="1" t="n">
        <v>62746</v>
      </c>
      <c r="H17035" s="3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12878</v>
      </c>
      <c r="C17036" s="1" t="str">
        <f aca="false">IF(H17036="",F17036,H17036)</f>
        <v>ravenna hydroelectric project</v>
      </c>
      <c r="F17036" s="5"/>
      <c r="G17036" s="1" t="n">
        <v>62747</v>
      </c>
      <c r="H17036" s="3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12879</v>
      </c>
      <c r="C17037" s="1" t="str">
        <f aca="false">IF(H17037="",F17037,H17037)</f>
        <v>evelyn hydroelectric project</v>
      </c>
      <c r="F17037" s="5"/>
      <c r="G17037" s="1" t="n">
        <v>62748</v>
      </c>
      <c r="H17037" s="3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12880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3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12881</v>
      </c>
      <c r="C17039" s="1" t="str">
        <f aca="false">IF(H17039="",F17039,H17039)</f>
        <v>little manatee river solar</v>
      </c>
      <c r="F17039" s="5"/>
      <c r="G17039" s="1" t="n">
        <v>62750</v>
      </c>
      <c r="H17039" s="3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12882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3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12883</v>
      </c>
      <c r="C17041" s="1" t="str">
        <f aca="false">IF(H17041="",F17041,H17041)</f>
        <v>prospect storage</v>
      </c>
      <c r="F17041" s="5"/>
      <c r="G17041" s="1" t="n">
        <v>62753</v>
      </c>
      <c r="H17041" s="3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12884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3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12885</v>
      </c>
      <c r="C17043" s="1" t="str">
        <f aca="false">IF(H17043="",F17043,H17043)</f>
        <v>prospero solar</v>
      </c>
      <c r="F17043" s="5"/>
      <c r="G17043" s="1" t="n">
        <v>62755</v>
      </c>
      <c r="H17043" s="3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12886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3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12887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3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12888</v>
      </c>
      <c r="C17046" s="1" t="str">
        <f aca="false">IF(H17046="",F17046,H17046)</f>
        <v>meherrin solar</v>
      </c>
      <c r="F17046" s="5"/>
      <c r="G17046" s="1" t="n">
        <v>62758</v>
      </c>
      <c r="H17046" s="3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12889</v>
      </c>
      <c r="C17047" s="1" t="str">
        <f aca="false">IF(H17047="",F17047,H17047)</f>
        <v>greenville csg</v>
      </c>
      <c r="F17047" s="5"/>
      <c r="G17047" s="1" t="n">
        <v>62759</v>
      </c>
      <c r="H17047" s="3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12890</v>
      </c>
      <c r="C17048" s="1" t="str">
        <f aca="false">IF(H17048="",F17048,H17048)</f>
        <v>hopkinton csg</v>
      </c>
      <c r="F17048" s="5"/>
      <c r="G17048" s="1" t="n">
        <v>62760</v>
      </c>
      <c r="H17048" s="3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12891</v>
      </c>
      <c r="C17049" s="1" t="str">
        <f aca="false">IF(H17049="",F17049,H17049)</f>
        <v>chester csg</v>
      </c>
      <c r="F17049" s="5"/>
      <c r="G17049" s="1" t="n">
        <v>62761</v>
      </c>
      <c r="H17049" s="3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12892</v>
      </c>
      <c r="C17050" s="1" t="str">
        <f aca="false">IF(H17050="",F17050,H17050)</f>
        <v>nasa johnson space center chp</v>
      </c>
      <c r="F17050" s="5"/>
      <c r="G17050" s="1" t="n">
        <v>62762</v>
      </c>
      <c r="H17050" s="3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12893</v>
      </c>
      <c r="C17051" s="1" t="str">
        <f aca="false">IF(H17051="",F17051,H17051)</f>
        <v>carver csg</v>
      </c>
      <c r="F17051" s="5"/>
      <c r="G17051" s="1" t="n">
        <v>62763</v>
      </c>
      <c r="H17051" s="3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12894</v>
      </c>
      <c r="C17052" s="1" t="str">
        <f aca="false">IF(H17052="",F17052,H17052)</f>
        <v>westtown csg</v>
      </c>
      <c r="F17052" s="5"/>
      <c r="G17052" s="1" t="n">
        <v>62764</v>
      </c>
      <c r="H17052" s="3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12895</v>
      </c>
      <c r="C17053" s="1" t="str">
        <f aca="false">IF(H17053="",F17053,H17053)</f>
        <v>el campo wind</v>
      </c>
      <c r="F17053" s="5"/>
      <c r="G17053" s="1" t="n">
        <v>62765</v>
      </c>
      <c r="H17053" s="3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12896</v>
      </c>
      <c r="C17054" s="1" t="str">
        <f aca="false">IF(H17054="",F17054,H17054)</f>
        <v>scottsburg solar park</v>
      </c>
      <c r="F17054" s="5"/>
      <c r="G17054" s="1" t="n">
        <v>62766</v>
      </c>
      <c r="H17054" s="3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12897</v>
      </c>
      <c r="C17055" s="1" t="str">
        <f aca="false">IF(H17055="",F17055,H17055)</f>
        <v>gas city solar park</v>
      </c>
      <c r="F17055" s="5"/>
      <c r="G17055" s="1" t="n">
        <v>62767</v>
      </c>
      <c r="H17055" s="3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12898</v>
      </c>
      <c r="C17056" s="1" t="str">
        <f aca="false">IF(H17056="",F17056,H17056)</f>
        <v>piney creek solar</v>
      </c>
      <c r="F17056" s="5"/>
      <c r="G17056" s="1" t="n">
        <v>62768</v>
      </c>
      <c r="H17056" s="3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12899</v>
      </c>
      <c r="C17057" s="1" t="str">
        <f aca="false">IF(H17057="",F17057,H17057)</f>
        <v>columbia city solar park</v>
      </c>
      <c r="F17057" s="5"/>
      <c r="G17057" s="1" t="n">
        <v>62769</v>
      </c>
      <c r="H17057" s="3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12900</v>
      </c>
      <c r="C17058" s="1" t="str">
        <f aca="false">IF(H17058="",F17058,H17058)</f>
        <v>richmond solar park 3</v>
      </c>
      <c r="F17058" s="5"/>
      <c r="G17058" s="1" t="n">
        <v>62770</v>
      </c>
      <c r="H17058" s="3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12901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3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12902</v>
      </c>
      <c r="C17060" s="1" t="str">
        <f aca="false">IF(H17060="",F17060,H17060)</f>
        <v>coniglio solar</v>
      </c>
      <c r="F17060" s="5"/>
      <c r="G17060" s="1" t="n">
        <v>62772</v>
      </c>
      <c r="H17060" s="3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12903</v>
      </c>
      <c r="C17061" s="1" t="str">
        <f aca="false">IF(H17061="",F17061,H17061)</f>
        <v>rippey solar</v>
      </c>
      <c r="F17061" s="5"/>
      <c r="G17061" s="1" t="n">
        <v>62773</v>
      </c>
      <c r="H17061" s="3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12904</v>
      </c>
      <c r="C17062" s="1" t="str">
        <f aca="false">IF(H17062="",F17062,H17062)</f>
        <v>kellam solar</v>
      </c>
      <c r="F17062" s="5"/>
      <c r="G17062" s="1" t="n">
        <v>62774</v>
      </c>
      <c r="H17062" s="3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12905</v>
      </c>
      <c r="C17063" s="1" t="str">
        <f aca="false">IF(H17063="",F17063,H17063)</f>
        <v>wildberry</v>
      </c>
      <c r="F17063" s="5"/>
      <c r="G17063" s="1" t="n">
        <v>62775</v>
      </c>
      <c r="H17063" s="3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12906</v>
      </c>
      <c r="C17064" s="1" t="str">
        <f aca="false">IF(H17064="",F17064,H17064)</f>
        <v>crawfordsville solar park 4</v>
      </c>
      <c r="F17064" s="5"/>
      <c r="G17064" s="1" t="n">
        <v>62776</v>
      </c>
      <c r="H17064" s="3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12907</v>
      </c>
      <c r="C17065" s="1" t="str">
        <f aca="false">IF(H17065="",F17065,H17065)</f>
        <v>ulster county solar</v>
      </c>
      <c r="F17065" s="5"/>
      <c r="G17065" s="1" t="n">
        <v>62777</v>
      </c>
      <c r="H17065" s="3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12908</v>
      </c>
      <c r="C17066" s="1" t="str">
        <f aca="false">IF(H17066="",F17066,H17066)</f>
        <v>hecate energy blair road llc</v>
      </c>
      <c r="F17066" s="5"/>
      <c r="G17066" s="1" t="n">
        <v>62778</v>
      </c>
      <c r="H17066" s="3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12909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3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12910</v>
      </c>
      <c r="C17068" s="1" t="str">
        <f aca="false">IF(H17068="",F17068,H17068)</f>
        <v>rappahannock solar, llc</v>
      </c>
      <c r="F17068" s="5"/>
      <c r="G17068" s="1" t="n">
        <v>62780</v>
      </c>
      <c r="H17068" s="3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12911</v>
      </c>
      <c r="C17069" s="1" t="str">
        <f aca="false">IF(H17069="",F17069,H17069)</f>
        <v>10 briggs solar ng, llc (east)</v>
      </c>
      <c r="F17069" s="5"/>
      <c r="G17069" s="1" t="n">
        <v>62781</v>
      </c>
      <c r="H17069" s="3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12912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3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12913</v>
      </c>
      <c r="C17071" s="1" t="str">
        <f aca="false">IF(H17071="",F17071,H17071)</f>
        <v>blackjack creek wind farm</v>
      </c>
      <c r="F17071" s="5"/>
      <c r="G17071" s="1" t="n">
        <v>62783</v>
      </c>
      <c r="H17071" s="3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12914</v>
      </c>
      <c r="C17072" s="1" t="str">
        <f aca="false">IF(H17072="",F17072,H17072)</f>
        <v>franklin solar site</v>
      </c>
      <c r="F17072" s="5"/>
      <c r="G17072" s="1" t="n">
        <v>62784</v>
      </c>
      <c r="H17072" s="3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12915</v>
      </c>
      <c r="C17073" s="1" t="str">
        <f aca="false">IF(H17073="",F17073,H17073)</f>
        <v>malone solar site</v>
      </c>
      <c r="F17073" s="5"/>
      <c r="G17073" s="1" t="n">
        <v>62785</v>
      </c>
      <c r="H17073" s="3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12916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3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12917</v>
      </c>
      <c r="C17075" s="1" t="str">
        <f aca="false">IF(H17075="",F17075,H17075)</f>
        <v>pinckard solar</v>
      </c>
      <c r="F17075" s="5"/>
      <c r="G17075" s="1" t="n">
        <v>62787</v>
      </c>
      <c r="H17075" s="3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12918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3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12919</v>
      </c>
      <c r="C17077" s="1" t="str">
        <f aca="false">IF(H17077="",F17077,H17077)</f>
        <v>tell city solar park</v>
      </c>
      <c r="F17077" s="5"/>
      <c r="G17077" s="1" t="n">
        <v>62790</v>
      </c>
      <c r="H17077" s="3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12920</v>
      </c>
      <c r="C17078" s="1" t="str">
        <f aca="false">IF(H17078="",F17078,H17078)</f>
        <v>richmond solar park 4</v>
      </c>
      <c r="F17078" s="5"/>
      <c r="G17078" s="1" t="n">
        <v>62791</v>
      </c>
      <c r="H17078" s="3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12921</v>
      </c>
      <c r="C17079" s="1" t="str">
        <f aca="false">IF(H17079="",F17079,H17079)</f>
        <v>dg amp solar piqua manier</v>
      </c>
      <c r="F17079" s="5"/>
      <c r="G17079" s="1" t="n">
        <v>62792</v>
      </c>
      <c r="H17079" s="3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12922</v>
      </c>
      <c r="C17080" s="1" t="str">
        <f aca="false">IF(H17080="",F17080,H17080)</f>
        <v>crawfordsville 5 solar park</v>
      </c>
      <c r="F17080" s="5"/>
      <c r="G17080" s="1" t="n">
        <v>62793</v>
      </c>
      <c r="H17080" s="3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12923</v>
      </c>
      <c r="C17081" s="1" t="str">
        <f aca="false">IF(H17081="",F17081,H17081)</f>
        <v>centerville solar park</v>
      </c>
      <c r="F17081" s="5"/>
      <c r="G17081" s="1" t="n">
        <v>62794</v>
      </c>
      <c r="H17081" s="3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12924</v>
      </c>
      <c r="C17082" s="1" t="str">
        <f aca="false">IF(H17082="",F17082,H17082)</f>
        <v>ida grove ii</v>
      </c>
      <c r="F17082" s="5"/>
      <c r="G17082" s="1" t="n">
        <v>62795</v>
      </c>
      <c r="H17082" s="3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12925</v>
      </c>
      <c r="C17083" s="1" t="str">
        <f aca="false">IF(H17083="",F17083,H17083)</f>
        <v>arbor hill ii</v>
      </c>
      <c r="F17083" s="5"/>
      <c r="G17083" s="1" t="n">
        <v>62796</v>
      </c>
      <c r="H17083" s="3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12926</v>
      </c>
      <c r="C17084" s="1" t="str">
        <f aca="false">IF(H17084="",F17084,H17084)</f>
        <v>bluebird solar llc</v>
      </c>
      <c r="F17084" s="5"/>
      <c r="G17084" s="1" t="n">
        <v>62797</v>
      </c>
      <c r="H17084" s="3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12927</v>
      </c>
      <c r="C17085" s="1" t="str">
        <f aca="false">IF(H17085="",F17085,H17085)</f>
        <v>fern solar llc</v>
      </c>
      <c r="F17085" s="5"/>
      <c r="G17085" s="1" t="n">
        <v>62798</v>
      </c>
      <c r="H17085" s="3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12928</v>
      </c>
      <c r="C17086" s="1" t="str">
        <f aca="false">IF(H17086="",F17086,H17086)</f>
        <v>winona solar</v>
      </c>
      <c r="F17086" s="5"/>
      <c r="G17086" s="1" t="n">
        <v>62799</v>
      </c>
      <c r="H17086" s="3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12929</v>
      </c>
      <c r="C17087" s="1" t="str">
        <f aca="false">IF(H17087="",F17087,H17087)</f>
        <v>wabasha solar</v>
      </c>
      <c r="F17087" s="5"/>
      <c r="G17087" s="1" t="n">
        <v>62800</v>
      </c>
      <c r="H17087" s="3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12930</v>
      </c>
      <c r="C17088" s="1" t="str">
        <f aca="false">IF(H17088="",F17088,H17088)</f>
        <v>orni 34 llc</v>
      </c>
      <c r="F17088" s="5"/>
      <c r="G17088" s="1" t="n">
        <v>62801</v>
      </c>
      <c r="H17088" s="3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12931</v>
      </c>
      <c r="C17089" s="1" t="str">
        <f aca="false">IF(H17089="",F17089,H17089)</f>
        <v>grizzly wind llc</v>
      </c>
      <c r="F17089" s="5"/>
      <c r="G17089" s="1" t="n">
        <v>62802</v>
      </c>
      <c r="H17089" s="3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12932</v>
      </c>
      <c r="C17090" s="1" t="str">
        <f aca="false">IF(H17090="",F17090,H17090)</f>
        <v>buenos aires phase 1</v>
      </c>
      <c r="F17090" s="5"/>
      <c r="G17090" s="1" t="n">
        <v>62803</v>
      </c>
      <c r="H17090" s="3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12933</v>
      </c>
      <c r="C17091" s="1" t="str">
        <f aca="false">IF(H17091="",F17091,H17091)</f>
        <v>greasewood</v>
      </c>
      <c r="F17091" s="5"/>
      <c r="G17091" s="1" t="n">
        <v>62804</v>
      </c>
      <c r="H17091" s="3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12934</v>
      </c>
      <c r="C17092" s="1" t="str">
        <f aca="false">IF(H17092="",F17092,H17092)</f>
        <v>bloomington solar i</v>
      </c>
      <c r="F17092" s="5"/>
      <c r="G17092" s="1" t="n">
        <v>62805</v>
      </c>
      <c r="H17092" s="3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12935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3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12936</v>
      </c>
      <c r="C17094" s="1" t="str">
        <f aca="false">IF(H17094="",F17094,H17094)</f>
        <v>grove solar, llc</v>
      </c>
      <c r="F17094" s="5"/>
      <c r="G17094" s="1" t="n">
        <v>62807</v>
      </c>
      <c r="H17094" s="3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12937</v>
      </c>
      <c r="C17095" s="1" t="str">
        <f aca="false">IF(H17095="",F17095,H17095)</f>
        <v>black bear wind (mt)</v>
      </c>
      <c r="F17095" s="5"/>
      <c r="G17095" s="1" t="n">
        <v>62808</v>
      </c>
      <c r="H17095" s="3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12938</v>
      </c>
      <c r="C17096" s="1" t="str">
        <f aca="false">IF(H17096="",F17096,H17096)</f>
        <v>bmp wind (tx)</v>
      </c>
      <c r="F17096" s="5"/>
      <c r="G17096" s="1" t="n">
        <v>62809</v>
      </c>
      <c r="H17096" s="3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12939</v>
      </c>
      <c r="C17097" s="1" t="str">
        <f aca="false">IF(H17097="",F17097,H17097)</f>
        <v>rit henrietta solar 1, llc</v>
      </c>
      <c r="F17097" s="5"/>
      <c r="G17097" s="1" t="n">
        <v>62810</v>
      </c>
      <c r="H17097" s="3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12940</v>
      </c>
      <c r="C17098" s="1" t="str">
        <f aca="false">IF(H17098="",F17098,H17098)</f>
        <v>bakerstand solar (ny)</v>
      </c>
      <c r="F17098" s="5"/>
      <c r="G17098" s="1" t="n">
        <v>62811</v>
      </c>
      <c r="H17098" s="3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12941</v>
      </c>
      <c r="C17099" s="1" t="str">
        <f aca="false">IF(H17099="",F17099,H17099)</f>
        <v>milford solar 1</v>
      </c>
      <c r="F17099" s="5"/>
      <c r="G17099" s="1" t="n">
        <v>62812</v>
      </c>
      <c r="H17099" s="3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12942</v>
      </c>
      <c r="C17100" s="1" t="str">
        <f aca="false">IF(H17100="",F17100,H17100)</f>
        <v>grasshopper solar</v>
      </c>
      <c r="F17100" s="5"/>
      <c r="G17100" s="1" t="n">
        <v>62813</v>
      </c>
      <c r="H17100" s="3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12943</v>
      </c>
      <c r="C17101" s="1" t="str">
        <f aca="false">IF(H17101="",F17101,H17101)</f>
        <v>sadler solar</v>
      </c>
      <c r="F17101" s="5"/>
      <c r="G17101" s="1" t="n">
        <v>62814</v>
      </c>
      <c r="H17101" s="3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12944</v>
      </c>
      <c r="C17102" s="1" t="str">
        <f aca="false">IF(H17102="",F17102,H17102)</f>
        <v>gichi noodin wind farm</v>
      </c>
      <c r="F17102" s="5"/>
      <c r="G17102" s="1" t="n">
        <v>62815</v>
      </c>
      <c r="H17102" s="3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12945</v>
      </c>
      <c r="C17103" s="1" t="str">
        <f aca="false">IF(H17103="",F17103,H17103)</f>
        <v>suneast skyline solar project</v>
      </c>
      <c r="F17103" s="5"/>
      <c r="G17103" s="1" t="n">
        <v>62816</v>
      </c>
      <c r="H17103" s="3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12946</v>
      </c>
      <c r="C17104" s="1" t="str">
        <f aca="false">IF(H17104="",F17104,H17104)</f>
        <v>suneast clay solar project</v>
      </c>
      <c r="F17104" s="5"/>
      <c r="G17104" s="1" t="n">
        <v>62819</v>
      </c>
      <c r="H17104" s="3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12947</v>
      </c>
      <c r="C17105" s="1" t="str">
        <f aca="false">IF(H17105="",F17105,H17105)</f>
        <v>stony knoll solar, llc</v>
      </c>
      <c r="F17105" s="5"/>
      <c r="G17105" s="1" t="n">
        <v>62820</v>
      </c>
      <c r="H17105" s="3" t="s">
        <v>21975</v>
      </c>
    </row>
    <row r="17106" customFormat="false" ht="15" hidden="false" customHeight="true" outlineLevel="0" collapsed="false">
      <c r="A17106" s="6" t="n">
        <f aca="false">IF(IFERROR((MATCH(G17106,$G$1:$G$12712,0)),0),INDEX($A$1:$A$12712,MATCH(G17106,$G$1:$G$12712,0)),MAX($A$2:$A17105)+1)</f>
        <v>12948</v>
      </c>
      <c r="C17106" s="1" t="str">
        <f aca="false">IF(H17106="",F17106,H17106)</f>
        <v>speedway solar nc, llc</v>
      </c>
      <c r="F17106" s="5"/>
      <c r="G17106" s="1" t="n">
        <v>62821</v>
      </c>
      <c r="H17106" s="3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12949</v>
      </c>
      <c r="C17107" s="1" t="str">
        <f aca="false">IF(H17107="",F17107,H17107)</f>
        <v>broad river solar, llc</v>
      </c>
      <c r="F17107" s="5"/>
      <c r="G17107" s="1" t="n">
        <v>62822</v>
      </c>
      <c r="H17107" s="3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12950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3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12951</v>
      </c>
      <c r="C17109" s="1" t="str">
        <f aca="false">IF(H17109="",F17109,H17109)</f>
        <v>gspp devens, llc</v>
      </c>
      <c r="F17109" s="5"/>
      <c r="G17109" s="1" t="n">
        <v>62824</v>
      </c>
      <c r="H17109" s="3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12952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3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12953</v>
      </c>
      <c r="C17111" s="1" t="str">
        <f aca="false">IF(H17111="",F17111,H17111)</f>
        <v>gspp raynham tmlp, llc csg</v>
      </c>
      <c r="F17111" s="5"/>
      <c r="G17111" s="1" t="n">
        <v>62826</v>
      </c>
      <c r="H17111" s="3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12954</v>
      </c>
      <c r="C17112" s="1" t="str">
        <f aca="false">IF(H17112="",F17112,H17112)</f>
        <v>ajax solar, llc (ma)</v>
      </c>
      <c r="F17112" s="5"/>
      <c r="G17112" s="1" t="n">
        <v>62827</v>
      </c>
      <c r="H17112" s="3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12955</v>
      </c>
      <c r="C17113" s="1" t="str">
        <f aca="false">IF(H17113="",F17113,H17113)</f>
        <v>twe bowman solar project</v>
      </c>
      <c r="F17113" s="5"/>
      <c r="G17113" s="1" t="n">
        <v>62828</v>
      </c>
      <c r="H17113" s="3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12956</v>
      </c>
      <c r="C17114" s="1" t="str">
        <f aca="false">IF(H17114="",F17114,H17114)</f>
        <v>gspp held llc csg</v>
      </c>
      <c r="F17114" s="5"/>
      <c r="G17114" s="1" t="n">
        <v>62829</v>
      </c>
      <c r="H17114" s="3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12957</v>
      </c>
      <c r="C17115" s="1" t="str">
        <f aca="false">IF(H17115="",F17115,H17115)</f>
        <v>gspp imholte csg</v>
      </c>
      <c r="F17115" s="5"/>
      <c r="G17115" s="1" t="n">
        <v>62830</v>
      </c>
      <c r="H17115" s="3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12958</v>
      </c>
      <c r="C17116" s="1" t="str">
        <f aca="false">IF(H17116="",F17116,H17116)</f>
        <v>hickory grove #1</v>
      </c>
      <c r="F17116" s="5"/>
      <c r="G17116" s="1" t="n">
        <v>62831</v>
      </c>
      <c r="H17116" s="3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12959</v>
      </c>
      <c r="C17117" s="1" t="str">
        <f aca="false">IF(H17117="",F17117,H17117)</f>
        <v>hickory grove #2</v>
      </c>
      <c r="F17117" s="5"/>
      <c r="G17117" s="1" t="n">
        <v>62832</v>
      </c>
      <c r="H17117" s="3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12960</v>
      </c>
      <c r="C17118" s="1" t="str">
        <f aca="false">IF(H17118="",F17118,H17118)</f>
        <v>hastings community solar farm</v>
      </c>
      <c r="F17118" s="5"/>
      <c r="G17118" s="1" t="n">
        <v>62833</v>
      </c>
      <c r="H17118" s="3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12961</v>
      </c>
      <c r="C17119" s="1" t="str">
        <f aca="false">IF(H17119="",F17119,H17119)</f>
        <v>podunk road</v>
      </c>
      <c r="F17119" s="5"/>
      <c r="G17119" s="1" t="n">
        <v>62834</v>
      </c>
      <c r="H17119" s="3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12962</v>
      </c>
      <c r="C17120" s="1" t="str">
        <f aca="false">IF(H17120="",F17120,H17120)</f>
        <v>acushnet ball plant 2</v>
      </c>
      <c r="F17120" s="5"/>
      <c r="G17120" s="1" t="n">
        <v>62835</v>
      </c>
      <c r="H17120" s="3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12963</v>
      </c>
      <c r="C17121" s="1" t="str">
        <f aca="false">IF(H17121="",F17121,H17121)</f>
        <v>maryneal windpower</v>
      </c>
      <c r="F17121" s="5"/>
      <c r="G17121" s="1" t="n">
        <v>62836</v>
      </c>
      <c r="H17121" s="3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12964</v>
      </c>
      <c r="C17122" s="1" t="str">
        <f aca="false">IF(H17122="",F17122,H17122)</f>
        <v>frontier windpower ii</v>
      </c>
      <c r="F17122" s="5"/>
      <c r="G17122" s="1" t="n">
        <v>62837</v>
      </c>
      <c r="H17122" s="3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12965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3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12966</v>
      </c>
      <c r="C17124" s="1" t="str">
        <f aca="false">IF(H17124="",F17124,H17124)</f>
        <v>mountain breeze wind, llc</v>
      </c>
      <c r="F17124" s="5"/>
      <c r="G17124" s="1" t="n">
        <v>62840</v>
      </c>
      <c r="H17124" s="3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12967</v>
      </c>
      <c r="C17125" s="1" t="str">
        <f aca="false">IF(H17125="",F17125,H17125)</f>
        <v>nextsun energy littleton</v>
      </c>
      <c r="F17125" s="5"/>
      <c r="G17125" s="1" t="n">
        <v>62842</v>
      </c>
      <c r="H17125" s="3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12968</v>
      </c>
      <c r="C17126" s="1" t="str">
        <f aca="false">IF(H17126="",F17126,H17126)</f>
        <v>garnet solar (ny)</v>
      </c>
      <c r="F17126" s="5"/>
      <c r="G17126" s="1" t="n">
        <v>62843</v>
      </c>
      <c r="H17126" s="3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12969</v>
      </c>
      <c r="C17127" s="1" t="str">
        <f aca="false">IF(H17127="",F17127,H17127)</f>
        <v>cranberry point energy storage</v>
      </c>
      <c r="F17127" s="5"/>
      <c r="G17127" s="1" t="n">
        <v>62844</v>
      </c>
      <c r="H17127" s="3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12970</v>
      </c>
      <c r="C17128" s="1" t="str">
        <f aca="false">IF(H17128="",F17128,H17128)</f>
        <v>engie long draw solar llc</v>
      </c>
      <c r="F17128" s="5"/>
      <c r="G17128" s="1" t="n">
        <v>62845</v>
      </c>
      <c r="H17128" s="3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12971</v>
      </c>
      <c r="C17129" s="1" t="str">
        <f aca="false">IF(H17129="",F17129,H17129)</f>
        <v>water valley wind energy</v>
      </c>
      <c r="F17129" s="5"/>
      <c r="G17129" s="1" t="n">
        <v>62846</v>
      </c>
      <c r="H17129" s="3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12972</v>
      </c>
      <c r="C17130" s="1" t="str">
        <f aca="false">IF(H17130="",F17130,H17130)</f>
        <v>fennimore solar</v>
      </c>
      <c r="F17130" s="5"/>
      <c r="G17130" s="1" t="n">
        <v>62847</v>
      </c>
      <c r="H17130" s="3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12973</v>
      </c>
      <c r="C17131" s="1" t="str">
        <f aca="false">IF(H17131="",F17131,H17131)</f>
        <v>new lisbon solar</v>
      </c>
      <c r="F17131" s="5"/>
      <c r="G17131" s="1" t="n">
        <v>62848</v>
      </c>
      <c r="H17131" s="3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12974</v>
      </c>
      <c r="C17132" s="1" t="str">
        <f aca="false">IF(H17132="",F17132,H17132)</f>
        <v>cumberland solar</v>
      </c>
      <c r="F17132" s="5"/>
      <c r="G17132" s="1" t="n">
        <v>62849</v>
      </c>
      <c r="H17132" s="3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12975</v>
      </c>
      <c r="C17133" s="1" t="str">
        <f aca="false">IF(H17133="",F17133,H17133)</f>
        <v>maverick creek wind</v>
      </c>
      <c r="F17133" s="5"/>
      <c r="G17133" s="1" t="n">
        <v>62853</v>
      </c>
      <c r="H17133" s="3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12976</v>
      </c>
      <c r="C17134" s="1" t="str">
        <f aca="false">IF(H17134="",F17134,H17134)</f>
        <v>st. james solar (la)</v>
      </c>
      <c r="F17134" s="5"/>
      <c r="G17134" s="1" t="n">
        <v>62854</v>
      </c>
      <c r="H17134" s="3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12977</v>
      </c>
      <c r="C17135" s="1" t="str">
        <f aca="false">IF(H17135="",F17135,H17135)</f>
        <v>west raymond wind farm llc</v>
      </c>
      <c r="F17135" s="5"/>
      <c r="G17135" s="1" t="n">
        <v>62855</v>
      </c>
      <c r="H17135" s="3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12978</v>
      </c>
      <c r="C17136" s="1" t="str">
        <f aca="false">IF(H17136="",F17136,H17136)</f>
        <v>marengo battery storage llc</v>
      </c>
      <c r="F17136" s="5"/>
      <c r="G17136" s="1" t="n">
        <v>62856</v>
      </c>
      <c r="H17136" s="3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12979</v>
      </c>
      <c r="C17137" s="1" t="str">
        <f aca="false">IF(H17137="",F17137,H17137)</f>
        <v>roxwind</v>
      </c>
      <c r="F17137" s="5"/>
      <c r="G17137" s="1" t="n">
        <v>62857</v>
      </c>
      <c r="H17137" s="3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12980</v>
      </c>
      <c r="C17138" s="1" t="str">
        <f aca="false">IF(H17138="",F17138,H17138)</f>
        <v>cashton solar</v>
      </c>
      <c r="F17138" s="5"/>
      <c r="G17138" s="1" t="n">
        <v>62858</v>
      </c>
      <c r="H17138" s="3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12981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3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12982</v>
      </c>
      <c r="C17140" s="1" t="str">
        <f aca="false">IF(H17140="",F17140,H17140)</f>
        <v>chambers road solar</v>
      </c>
      <c r="F17140" s="5"/>
      <c r="G17140" s="1" t="n">
        <v>62860</v>
      </c>
      <c r="H17140" s="3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12983</v>
      </c>
      <c r="C17141" s="1" t="str">
        <f aca="false">IF(H17141="",F17141,H17141)</f>
        <v>forest city solar</v>
      </c>
      <c r="F17141" s="5"/>
      <c r="G17141" s="1" t="n">
        <v>62861</v>
      </c>
      <c r="H17141" s="3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12984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3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12985</v>
      </c>
      <c r="C17143" s="1" t="str">
        <f aca="false">IF(H17143="",F17143,H17143)</f>
        <v>blue marmot viii</v>
      </c>
      <c r="F17143" s="5"/>
      <c r="G17143" s="1" t="n">
        <v>62863</v>
      </c>
      <c r="H17143" s="3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12986</v>
      </c>
      <c r="C17144" s="1" t="str">
        <f aca="false">IF(H17144="",F17144,H17144)</f>
        <v>blue marmot vii</v>
      </c>
      <c r="F17144" s="5"/>
      <c r="G17144" s="1" t="n">
        <v>62864</v>
      </c>
      <c r="H17144" s="3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12987</v>
      </c>
      <c r="C17145" s="1" t="str">
        <f aca="false">IF(H17145="",F17145,H17145)</f>
        <v>blue marmot vi</v>
      </c>
      <c r="F17145" s="5"/>
      <c r="G17145" s="1" t="n">
        <v>62865</v>
      </c>
      <c r="H17145" s="3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12988</v>
      </c>
      <c r="C17146" s="1" t="str">
        <f aca="false">IF(H17146="",F17146,H17146)</f>
        <v>blue marmot v</v>
      </c>
      <c r="F17146" s="5"/>
      <c r="G17146" s="1" t="n">
        <v>62866</v>
      </c>
      <c r="H17146" s="3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12989</v>
      </c>
      <c r="C17147" s="1" t="str">
        <f aca="false">IF(H17147="",F17147,H17147)</f>
        <v>blue marmot ix</v>
      </c>
      <c r="F17147" s="5"/>
      <c r="G17147" s="1" t="n">
        <v>62867</v>
      </c>
      <c r="H17147" s="3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12990</v>
      </c>
      <c r="C17148" s="1" t="str">
        <f aca="false">IF(H17148="",F17148,H17148)</f>
        <v>elroy solar</v>
      </c>
      <c r="F17148" s="5"/>
      <c r="G17148" s="1" t="n">
        <v>62868</v>
      </c>
      <c r="H17148" s="3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12991</v>
      </c>
      <c r="C17149" s="1" t="str">
        <f aca="false">IF(H17149="",F17149,H17149)</f>
        <v>st. charles solar</v>
      </c>
      <c r="F17149" s="5"/>
      <c r="G17149" s="1" t="n">
        <v>62869</v>
      </c>
      <c r="H17149" s="3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12992</v>
      </c>
      <c r="C17150" s="1" t="str">
        <f aca="false">IF(H17150="",F17150,H17150)</f>
        <v>gardner - otter river road</v>
      </c>
      <c r="F17150" s="5"/>
      <c r="G17150" s="1" t="n">
        <v>62870</v>
      </c>
      <c r="H17150" s="3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12993</v>
      </c>
      <c r="C17151" s="1" t="str">
        <f aca="false">IF(H17151="",F17151,H17151)</f>
        <v>boiling springs wind farm</v>
      </c>
      <c r="F17151" s="5"/>
      <c r="G17151" s="1" t="n">
        <v>62871</v>
      </c>
      <c r="H17151" s="3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12994</v>
      </c>
      <c r="C17152" s="1" t="str">
        <f aca="false">IF(H17152="",F17152,H17152)</f>
        <v>don lee bess 1 llc</v>
      </c>
      <c r="F17152" s="5"/>
      <c r="G17152" s="1" t="n">
        <v>62872</v>
      </c>
      <c r="H17152" s="3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12995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3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12996</v>
      </c>
      <c r="C17154" s="1" t="str">
        <f aca="false">IF(H17154="",F17154,H17154)</f>
        <v>acorn i energy storage llc</v>
      </c>
      <c r="F17154" s="5"/>
      <c r="G17154" s="1" t="n">
        <v>62874</v>
      </c>
      <c r="H17154" s="3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12997</v>
      </c>
      <c r="C17155" s="1" t="str">
        <f aca="false">IF(H17155="",F17155,H17155)</f>
        <v>wildcat i energy storage llc</v>
      </c>
      <c r="F17155" s="5"/>
      <c r="G17155" s="1" t="n">
        <v>62875</v>
      </c>
      <c r="H17155" s="3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12998</v>
      </c>
      <c r="C17156" s="1" t="str">
        <f aca="false">IF(H17156="",F17156,H17156)</f>
        <v>amazon maryland dca1</v>
      </c>
      <c r="F17156" s="5"/>
      <c r="G17156" s="1" t="n">
        <v>62876</v>
      </c>
      <c r="H17156" s="3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12999</v>
      </c>
      <c r="C17157" s="1" t="str">
        <f aca="false">IF(H17157="",F17157,H17157)</f>
        <v>amazon denver den3</v>
      </c>
      <c r="F17157" s="5"/>
      <c r="G17157" s="1" t="n">
        <v>62877</v>
      </c>
      <c r="H17157" s="3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13000</v>
      </c>
      <c r="C17158" s="1" t="str">
        <f aca="false">IF(H17158="",F17158,H17158)</f>
        <v>mccleskey cotton</v>
      </c>
      <c r="F17158" s="5"/>
      <c r="G17158" s="1" t="n">
        <v>62878</v>
      </c>
      <c r="H17158" s="3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13001</v>
      </c>
      <c r="C17159" s="1" t="str">
        <f aca="false">IF(H17159="",F17159,H17159)</f>
        <v>columbia bryson</v>
      </c>
      <c r="F17159" s="5"/>
      <c r="G17159" s="1" t="n">
        <v>62879</v>
      </c>
      <c r="H17159" s="3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13002</v>
      </c>
      <c r="C17160" s="1" t="str">
        <f aca="false">IF(H17160="",F17160,H17160)</f>
        <v>bibb jones</v>
      </c>
      <c r="F17160" s="5"/>
      <c r="G17160" s="1" t="n">
        <v>62880</v>
      </c>
      <c r="H17160" s="3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13003</v>
      </c>
      <c r="C17161" s="1" t="str">
        <f aca="false">IF(H17161="",F17161,H17161)</f>
        <v>muscogee public works</v>
      </c>
      <c r="F17161" s="5"/>
      <c r="G17161" s="1" t="n">
        <v>62881</v>
      </c>
      <c r="H17161" s="3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13004</v>
      </c>
      <c r="C17162" s="1" t="str">
        <f aca="false">IF(H17162="",F17162,H17162)</f>
        <v>oil dri 2 solar</v>
      </c>
      <c r="F17162" s="5"/>
      <c r="G17162" s="1" t="n">
        <v>62882</v>
      </c>
      <c r="H17162" s="3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13005</v>
      </c>
      <c r="C17163" s="1" t="str">
        <f aca="false">IF(H17163="",F17163,H17163)</f>
        <v>telfair thompson</v>
      </c>
      <c r="F17163" s="5"/>
      <c r="G17163" s="1" t="n">
        <v>62883</v>
      </c>
      <c r="H17163" s="3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13006</v>
      </c>
      <c r="C17164" s="1" t="str">
        <f aca="false">IF(H17164="",F17164,H17164)</f>
        <v>richmond hayes solar</v>
      </c>
      <c r="F17164" s="5"/>
      <c r="G17164" s="1" t="n">
        <v>62884</v>
      </c>
      <c r="H17164" s="3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13007</v>
      </c>
      <c r="C17165" s="1" t="str">
        <f aca="false">IF(H17165="",F17165,H17165)</f>
        <v>troup rc50</v>
      </c>
      <c r="F17165" s="5"/>
      <c r="G17165" s="1" t="n">
        <v>62885</v>
      </c>
      <c r="H17165" s="3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13008</v>
      </c>
      <c r="C17166" s="1" t="str">
        <f aca="false">IF(H17166="",F17166,H17166)</f>
        <v>wilkinson defore</v>
      </c>
      <c r="F17166" s="5"/>
      <c r="G17166" s="1" t="n">
        <v>62886</v>
      </c>
      <c r="H17166" s="3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13009</v>
      </c>
      <c r="C17167" s="1" t="str">
        <f aca="false">IF(H17167="",F17167,H17167)</f>
        <v>freeman avenue</v>
      </c>
      <c r="F17167" s="5"/>
      <c r="G17167" s="1" t="n">
        <v>62887</v>
      </c>
      <c r="H17167" s="3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13010</v>
      </c>
      <c r="C17168" s="1" t="str">
        <f aca="false">IF(H17168="",F17168,H17168)</f>
        <v>crescent valley solar</v>
      </c>
      <c r="F17168" s="5"/>
      <c r="G17168" s="1" t="n">
        <v>62888</v>
      </c>
      <c r="H17168" s="3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13011</v>
      </c>
      <c r="C17169" s="1" t="str">
        <f aca="false">IF(H17169="",F17169,H17169)</f>
        <v>hecate energy johanna facility</v>
      </c>
      <c r="F17169" s="5"/>
      <c r="G17169" s="1" t="n">
        <v>62889</v>
      </c>
      <c r="H17169" s="3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13012</v>
      </c>
      <c r="C17170" s="1" t="str">
        <f aca="false">IF(H17170="",F17170,H17170)</f>
        <v>gspp boxborough littleton (ma)</v>
      </c>
      <c r="F17170" s="5"/>
      <c r="G17170" s="1" t="n">
        <v>62890</v>
      </c>
      <c r="H17170" s="3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13013</v>
      </c>
      <c r="C17171" s="1" t="str">
        <f aca="false">IF(H17171="",F17171,H17171)</f>
        <v>rosewater wind farm</v>
      </c>
      <c r="F17171" s="5"/>
      <c r="G17171" s="1" t="n">
        <v>62891</v>
      </c>
      <c r="H17171" s="3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13014</v>
      </c>
      <c r="C17172" s="1" t="str">
        <f aca="false">IF(H17172="",F17172,H17172)</f>
        <v>edpr ca solar park vi llc (ca)</v>
      </c>
      <c r="F17172" s="5"/>
      <c r="G17172" s="1" t="n">
        <v>62892</v>
      </c>
      <c r="H17172" s="3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13015</v>
      </c>
      <c r="C17173" s="1" t="str">
        <f aca="false">IF(H17173="",F17173,H17173)</f>
        <v>prairie wolf solar llc</v>
      </c>
      <c r="F17173" s="5"/>
      <c r="G17173" s="1" t="n">
        <v>62893</v>
      </c>
      <c r="H17173" s="3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13016</v>
      </c>
      <c r="C17174" s="1" t="str">
        <f aca="false">IF(H17174="",F17174,H17174)</f>
        <v>high bridge wind project</v>
      </c>
      <c r="F17174" s="5"/>
      <c r="G17174" s="1" t="n">
        <v>62894</v>
      </c>
      <c r="H17174" s="3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13017</v>
      </c>
      <c r="C17175" s="1" t="str">
        <f aca="false">IF(H17175="",F17175,H17175)</f>
        <v>suneast hills solar project</v>
      </c>
      <c r="F17175" s="5"/>
      <c r="G17175" s="1" t="n">
        <v>62895</v>
      </c>
      <c r="H17175" s="3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13018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3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13019</v>
      </c>
      <c r="C17177" s="1" t="str">
        <f aca="false">IF(H17177="",F17177,H17177)</f>
        <v>holiday hill community wind</v>
      </c>
      <c r="F17177" s="5"/>
      <c r="G17177" s="1" t="n">
        <v>62897</v>
      </c>
      <c r="H17177" s="3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13020</v>
      </c>
      <c r="C17178" s="1" t="str">
        <f aca="false">IF(H17178="",F17178,H17178)</f>
        <v>town of burrillville solar</v>
      </c>
      <c r="F17178" s="5"/>
      <c r="G17178" s="1" t="n">
        <v>62898</v>
      </c>
      <c r="H17178" s="3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13021</v>
      </c>
      <c r="C17179" s="1" t="str">
        <f aca="false">IF(H17179="",F17179,H17179)</f>
        <v>east line solar</v>
      </c>
      <c r="F17179" s="5"/>
      <c r="G17179" s="1" t="n">
        <v>62899</v>
      </c>
      <c r="H17179" s="3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13022</v>
      </c>
      <c r="C17180" s="1" t="str">
        <f aca="false">IF(H17180="",F17180,H17180)</f>
        <v>somerville solar</v>
      </c>
      <c r="F17180" s="5"/>
      <c r="G17180" s="1" t="n">
        <v>62900</v>
      </c>
      <c r="H17180" s="3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13023</v>
      </c>
      <c r="C17181" s="1" t="str">
        <f aca="false">IF(H17181="",F17181,H17181)</f>
        <v>phoenix contact - cchp plant</v>
      </c>
      <c r="F17181" s="5"/>
      <c r="G17181" s="1" t="n">
        <v>62901</v>
      </c>
      <c r="H17181" s="3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13024</v>
      </c>
      <c r="C17182" s="1" t="str">
        <f aca="false">IF(H17182="",F17182,H17182)</f>
        <v>windsor floating solar</v>
      </c>
      <c r="F17182" s="5"/>
      <c r="G17182" s="1" t="n">
        <v>62902</v>
      </c>
      <c r="H17182" s="3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13025</v>
      </c>
      <c r="C17183" s="1" t="str">
        <f aca="false">IF(H17183="",F17183,H17183)</f>
        <v>northpark solar</v>
      </c>
      <c r="F17183" s="5"/>
      <c r="G17183" s="1" t="n">
        <v>62903</v>
      </c>
      <c r="H17183" s="3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13026</v>
      </c>
      <c r="C17184" s="1" t="str">
        <f aca="false">IF(H17184="",F17184,H17184)</f>
        <v>milhurst solar</v>
      </c>
      <c r="F17184" s="5"/>
      <c r="G17184" s="1" t="n">
        <v>62904</v>
      </c>
      <c r="H17184" s="3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13027</v>
      </c>
      <c r="C17185" s="1" t="str">
        <f aca="false">IF(H17185="",F17185,H17185)</f>
        <v>day four solar llc</v>
      </c>
      <c r="F17185" s="5"/>
      <c r="G17185" s="1" t="n">
        <v>62905</v>
      </c>
      <c r="H17185" s="3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13028</v>
      </c>
      <c r="C17186" s="1" t="str">
        <f aca="false">IF(H17186="",F17186,H17186)</f>
        <v>augusta solar farm</v>
      </c>
      <c r="F17186" s="5"/>
      <c r="G17186" s="1" t="n">
        <v>62906</v>
      </c>
      <c r="H17186" s="3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13029</v>
      </c>
      <c r="C17187" s="1" t="str">
        <f aca="false">IF(H17187="",F17187,H17187)</f>
        <v>vec energy storage</v>
      </c>
      <c r="F17187" s="5"/>
      <c r="G17187" s="1" t="n">
        <v>62907</v>
      </c>
      <c r="H17187" s="3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13030</v>
      </c>
      <c r="C17188" s="1" t="str">
        <f aca="false">IF(H17188="",F17188,H17188)</f>
        <v>anoka bess</v>
      </c>
      <c r="F17188" s="5"/>
      <c r="G17188" s="1" t="n">
        <v>62908</v>
      </c>
      <c r="H17188" s="3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13031</v>
      </c>
      <c r="C17189" s="1" t="str">
        <f aca="false">IF(H17189="",F17189,H17189)</f>
        <v>raymond wind farm, llc</v>
      </c>
      <c r="F17189" s="5"/>
      <c r="G17189" s="1" t="n">
        <v>62909</v>
      </c>
      <c r="H17189" s="3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13032</v>
      </c>
      <c r="C17190" s="1" t="str">
        <f aca="false">IF(H17190="",F17190,H17190)</f>
        <v>mncppc germantown solar</v>
      </c>
      <c r="F17190" s="5"/>
      <c r="G17190" s="1" t="n">
        <v>62910</v>
      </c>
      <c r="H17190" s="3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13033</v>
      </c>
      <c r="C17191" s="1" t="str">
        <f aca="false">IF(H17191="",F17191,H17191)</f>
        <v>kearsarge gill</v>
      </c>
      <c r="F17191" s="5"/>
      <c r="G17191" s="1" t="n">
        <v>62911</v>
      </c>
      <c r="H17191" s="3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13034</v>
      </c>
      <c r="C17192" s="1" t="str">
        <f aca="false">IF(H17192="",F17192,H17192)</f>
        <v>solar hagerstown</v>
      </c>
      <c r="F17192" s="5"/>
      <c r="G17192" s="1" t="n">
        <v>62912</v>
      </c>
      <c r="H17192" s="3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13035</v>
      </c>
      <c r="C17193" s="1" t="str">
        <f aca="false">IF(H17193="",F17193,H17193)</f>
        <v>novel solar two llc</v>
      </c>
      <c r="F17193" s="5"/>
      <c r="G17193" s="1" t="n">
        <v>62913</v>
      </c>
      <c r="H17193" s="3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13036</v>
      </c>
      <c r="C17194" s="1" t="str">
        <f aca="false">IF(H17194="",F17194,H17194)</f>
        <v>nassau solar center</v>
      </c>
      <c r="F17194" s="5"/>
      <c r="G17194" s="1" t="n">
        <v>62914</v>
      </c>
      <c r="H17194" s="3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13037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3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13038</v>
      </c>
      <c r="C17196" s="1" t="str">
        <f aca="false">IF(H17196="",F17196,H17196)</f>
        <v>trailside solar center</v>
      </c>
      <c r="F17196" s="5"/>
      <c r="G17196" s="1" t="n">
        <v>62916</v>
      </c>
      <c r="H17196" s="3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13039</v>
      </c>
      <c r="C17197" s="1" t="str">
        <f aca="false">IF(H17197="",F17197,H17197)</f>
        <v>rodeo solar center</v>
      </c>
      <c r="F17197" s="5"/>
      <c r="G17197" s="1" t="n">
        <v>62917</v>
      </c>
      <c r="H17197" s="3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13040</v>
      </c>
      <c r="C17198" s="1" t="str">
        <f aca="false">IF(H17198="",F17198,H17198)</f>
        <v>notre dame hydro</v>
      </c>
      <c r="F17198" s="5"/>
      <c r="G17198" s="1" t="n">
        <v>62918</v>
      </c>
      <c r="H17198" s="3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13041</v>
      </c>
      <c r="C17199" s="1" t="str">
        <f aca="false">IF(H17199="",F17199,H17199)</f>
        <v>orange blossom solar center</v>
      </c>
      <c r="F17199" s="5"/>
      <c r="G17199" s="1" t="n">
        <v>62919</v>
      </c>
      <c r="H17199" s="3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13042</v>
      </c>
      <c r="C17200" s="1" t="str">
        <f aca="false">IF(H17200="",F17200,H17200)</f>
        <v>burrstone energy center</v>
      </c>
      <c r="F17200" s="5"/>
      <c r="G17200" s="1" t="n">
        <v>62920</v>
      </c>
      <c r="H17200" s="3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13043</v>
      </c>
      <c r="C17201" s="1" t="str">
        <f aca="false">IF(H17201="",F17201,H17201)</f>
        <v>palm bay solar</v>
      </c>
      <c r="F17201" s="5"/>
      <c r="G17201" s="1" t="n">
        <v>62921</v>
      </c>
      <c r="H17201" s="3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13044</v>
      </c>
      <c r="C17202" s="1" t="str">
        <f aca="false">IF(H17202="",F17202,H17202)</f>
        <v>lakeside solar center</v>
      </c>
      <c r="F17202" s="5"/>
      <c r="G17202" s="1" t="n">
        <v>62922</v>
      </c>
      <c r="H17202" s="3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13045</v>
      </c>
      <c r="C17203" s="1" t="str">
        <f aca="false">IF(H17203="",F17203,H17203)</f>
        <v>union springs solar center</v>
      </c>
      <c r="F17203" s="5"/>
      <c r="G17203" s="1" t="n">
        <v>62923</v>
      </c>
      <c r="H17203" s="3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13046</v>
      </c>
      <c r="C17204" s="1" t="str">
        <f aca="false">IF(H17204="",F17204,H17204)</f>
        <v>pelican solar center</v>
      </c>
      <c r="F17204" s="5"/>
      <c r="G17204" s="1" t="n">
        <v>62924</v>
      </c>
      <c r="H17204" s="3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13047</v>
      </c>
      <c r="C17205" s="1" t="str">
        <f aca="false">IF(H17205="",F17205,H17205)</f>
        <v>egret solar center</v>
      </c>
      <c r="F17205" s="5"/>
      <c r="G17205" s="1" t="n">
        <v>62925</v>
      </c>
      <c r="H17205" s="3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13048</v>
      </c>
      <c r="C17206" s="1" t="str">
        <f aca="false">IF(H17206="",F17206,H17206)</f>
        <v>jackson generation, llc</v>
      </c>
      <c r="F17206" s="5"/>
      <c r="G17206" s="1" t="n">
        <v>62926</v>
      </c>
      <c r="H17206" s="3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13049</v>
      </c>
      <c r="C17207" s="1" t="str">
        <f aca="false">IF(H17207="",F17207,H17207)</f>
        <v>city of pratt solar</v>
      </c>
      <c r="F17207" s="5"/>
      <c r="G17207" s="1" t="n">
        <v>62931</v>
      </c>
      <c r="H17207" s="3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13050</v>
      </c>
      <c r="C17208" s="1" t="str">
        <f aca="false">IF(H17208="",F17208,H17208)</f>
        <v>oberon ib</v>
      </c>
      <c r="F17208" s="5"/>
      <c r="G17208" s="1" t="n">
        <v>62932</v>
      </c>
      <c r="H17208" s="3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13051</v>
      </c>
      <c r="C17209" s="1" t="str">
        <f aca="false">IF(H17209="",F17209,H17209)</f>
        <v>oberon ia</v>
      </c>
      <c r="F17209" s="5"/>
      <c r="G17209" s="1" t="n">
        <v>62933</v>
      </c>
      <c r="H17209" s="3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13052</v>
      </c>
      <c r="C17210" s="1" t="str">
        <f aca="false">IF(H17210="",F17210,H17210)</f>
        <v>lovelock solar</v>
      </c>
      <c r="F17210" s="5"/>
      <c r="G17210" s="1" t="n">
        <v>62934</v>
      </c>
      <c r="H17210" s="3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13053</v>
      </c>
      <c r="C17211" s="1" t="str">
        <f aca="false">IF(H17211="",F17211,H17211)</f>
        <v>orchard windfarm, llc</v>
      </c>
      <c r="F17211" s="5"/>
      <c r="G17211" s="1" t="n">
        <v>62935</v>
      </c>
      <c r="H17211" s="3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13054</v>
      </c>
      <c r="C17212" s="1" t="str">
        <f aca="false">IF(H17212="",F17212,H17212)</f>
        <v>rattlesnake</v>
      </c>
      <c r="F17212" s="5"/>
      <c r="G17212" s="1" t="n">
        <v>62936</v>
      </c>
      <c r="H17212" s="3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13055</v>
      </c>
      <c r="C17213" s="1" t="str">
        <f aca="false">IF(H17213="",F17213,H17213)</f>
        <v>athens bess</v>
      </c>
      <c r="F17213" s="5"/>
      <c r="G17213" s="1" t="n">
        <v>62937</v>
      </c>
      <c r="H17213" s="3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13056</v>
      </c>
      <c r="C17214" s="1" t="str">
        <f aca="false">IF(H17214="",F17214,H17214)</f>
        <v>glen ullin energy center</v>
      </c>
      <c r="F17214" s="5"/>
      <c r="G17214" s="1" t="n">
        <v>62938</v>
      </c>
      <c r="H17214" s="3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13057</v>
      </c>
      <c r="C17215" s="1" t="str">
        <f aca="false">IF(H17215="",F17215,H17215)</f>
        <v>south peak wind</v>
      </c>
      <c r="F17215" s="5"/>
      <c r="G17215" s="1" t="n">
        <v>62939</v>
      </c>
      <c r="H17215" s="3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13058</v>
      </c>
      <c r="C17216" s="1" t="str">
        <f aca="false">IF(H17216="",F17216,H17216)</f>
        <v>starratt solar</v>
      </c>
      <c r="F17216" s="5"/>
      <c r="G17216" s="1" t="n">
        <v>62940</v>
      </c>
      <c r="H17216" s="3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13059</v>
      </c>
      <c r="C17217" s="1" t="str">
        <f aca="false">IF(H17217="",F17217,H17217)</f>
        <v>gsa central heating</v>
      </c>
      <c r="F17217" s="5"/>
      <c r="G17217" s="1" t="n">
        <v>880004</v>
      </c>
      <c r="H17217" s="3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13060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3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13061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3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13062</v>
      </c>
      <c r="C17220" s="1" t="str">
        <f aca="false">IF(H17220="",F17220,H17220)</f>
        <v>naval surface warfare center</v>
      </c>
      <c r="F17220" s="5"/>
      <c r="G17220" s="1" t="n">
        <v>880009</v>
      </c>
      <c r="H17220" s="3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13063</v>
      </c>
      <c r="C17221" s="1" t="str">
        <f aca="false">IF(H17221="",F17221,H17221)</f>
        <v>solar turbines</v>
      </c>
      <c r="F17221" s="5"/>
      <c r="G17221" s="1" t="n">
        <v>880013</v>
      </c>
      <c r="H17221" s="3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13064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3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13065</v>
      </c>
      <c r="C17223" s="1" t="str">
        <f aca="false">IF(H17223="",F17223,H17223)</f>
        <v>norwich</v>
      </c>
      <c r="F17223" s="5"/>
      <c r="G17223" s="1" t="n">
        <v>880022</v>
      </c>
      <c r="H17223" s="3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13066</v>
      </c>
      <c r="C17224" s="1" t="str">
        <f aca="false">IF(H17224="",F17224,H17224)</f>
        <v>kneeland station</v>
      </c>
      <c r="F17224" s="5"/>
      <c r="G17224" s="1" t="n">
        <v>880023</v>
      </c>
      <c r="H17224" s="3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13067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3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13068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3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13069</v>
      </c>
      <c r="C17227" s="1" t="str">
        <f aca="false">IF(H17227="",F17227,H17227)</f>
        <v>ucc south charleston plant</v>
      </c>
      <c r="F17227" s="5"/>
      <c r="G17227" s="1" t="n">
        <v>880026</v>
      </c>
      <c r="H17227" s="3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13070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3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13071</v>
      </c>
      <c r="C17229" s="1" t="str">
        <f aca="false">IF(H17229="",F17229,H17229)</f>
        <v>marathon petroleum company lp</v>
      </c>
      <c r="F17229" s="5"/>
      <c r="G17229" s="1" t="n">
        <v>880029</v>
      </c>
      <c r="H17229" s="3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13072</v>
      </c>
      <c r="C17230" s="1" t="str">
        <f aca="false">IF(H17230="",F17230,H17230)</f>
        <v>bp husky refining llc</v>
      </c>
      <c r="F17230" s="5"/>
      <c r="G17230" s="1" t="n">
        <v>880030</v>
      </c>
      <c r="H17230" s="3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13073</v>
      </c>
      <c r="C17231" s="1" t="str">
        <f aca="false">IF(H17231="",F17231,H17231)</f>
        <v>the dow chemical company</v>
      </c>
      <c r="F17231" s="5"/>
      <c r="G17231" s="1" t="n">
        <v>880031</v>
      </c>
      <c r="H17231" s="3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13074</v>
      </c>
      <c r="C17232" s="1" t="str">
        <f aca="false">IF(H17232="",F17232,H17232)</f>
        <v>cognis oleochemicals, llc</v>
      </c>
      <c r="F17232" s="5"/>
      <c r="G17232" s="1" t="n">
        <v>880033</v>
      </c>
      <c r="H17232" s="3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13075</v>
      </c>
      <c r="C17233" s="1" t="str">
        <f aca="false">IF(H17233="",F17233,H17233)</f>
        <v>catlettsburg refining, llc</v>
      </c>
      <c r="F17233" s="5"/>
      <c r="G17233" s="1" t="n">
        <v>880038</v>
      </c>
      <c r="H17233" s="3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13076</v>
      </c>
      <c r="C17234" s="1" t="str">
        <f aca="false">IF(H17234="",F17234,H17234)</f>
        <v>cargill incorporated</v>
      </c>
      <c r="F17234" s="5"/>
      <c r="G17234" s="1" t="n">
        <v>880039</v>
      </c>
      <c r="H17234" s="3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13077</v>
      </c>
      <c r="C17235" s="1" t="str">
        <f aca="false">IF(H17235="",F17235,H17235)</f>
        <v>ascend (decatur plant)</v>
      </c>
      <c r="F17235" s="5"/>
      <c r="G17235" s="1" t="n">
        <v>880041</v>
      </c>
      <c r="H17235" s="3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13078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3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13079</v>
      </c>
      <c r="C17237" s="1" t="str">
        <f aca="false">IF(H17237="",F17237,H17237)</f>
        <v>holcim us inc</v>
      </c>
      <c r="F17237" s="5"/>
      <c r="G17237" s="1" t="n">
        <v>880043</v>
      </c>
      <c r="H17237" s="3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13080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3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13081</v>
      </c>
      <c r="C17239" s="1" t="str">
        <f aca="false">IF(H17239="",F17239,H17239)</f>
        <v>university of michigan</v>
      </c>
      <c r="F17239" s="5"/>
      <c r="G17239" s="1" t="n">
        <v>880045</v>
      </c>
      <c r="H17239" s="3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13082</v>
      </c>
      <c r="C17240" s="1" t="str">
        <f aca="false">IF(H17240="",F17240,H17240)</f>
        <v>bernville station</v>
      </c>
      <c r="F17240" s="5"/>
      <c r="G17240" s="1" t="n">
        <v>880049</v>
      </c>
      <c r="H17240" s="3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13083</v>
      </c>
      <c r="C17241" s="1" t="str">
        <f aca="false">IF(H17241="",F17241,H17241)</f>
        <v>shermans dale station</v>
      </c>
      <c r="F17241" s="5"/>
      <c r="G17241" s="1" t="n">
        <v>880050</v>
      </c>
      <c r="H17241" s="3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13084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3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13085</v>
      </c>
      <c r="C17243" s="1" t="str">
        <f aca="false">IF(H17243="",F17243,H17243)</f>
        <v>bayer</v>
      </c>
      <c r="F17243" s="5"/>
      <c r="G17243" s="1" t="n">
        <v>880053</v>
      </c>
      <c r="H17243" s="3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13086</v>
      </c>
      <c r="C17244" s="1" t="str">
        <f aca="false">IF(H17244="",F17244,H17244)</f>
        <v>doe oak ridge y-12</v>
      </c>
      <c r="F17244" s="5"/>
      <c r="G17244" s="1" t="n">
        <v>880055</v>
      </c>
      <c r="H17244" s="3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13087</v>
      </c>
      <c r="C17245" s="1" t="str">
        <f aca="false">IF(H17245="",F17245,H17245)</f>
        <v>invista s.a.r.l. camden plant</v>
      </c>
      <c r="F17245" s="5"/>
      <c r="G17245" s="1" t="n">
        <v>880057</v>
      </c>
      <c r="H17245" s="3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13088</v>
      </c>
      <c r="C17246" s="1" t="str">
        <f aca="false">IF(H17246="",F17246,H17246)</f>
        <v>wickliffe paper company</v>
      </c>
      <c r="F17246" s="5"/>
      <c r="G17246" s="1" t="n">
        <v>880065</v>
      </c>
      <c r="H17246" s="3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13089</v>
      </c>
      <c r="C17247" s="1" t="str">
        <f aca="false">IF(H17247="",F17247,H17247)</f>
        <v>voridian columbia operations</v>
      </c>
      <c r="F17247" s="5"/>
      <c r="G17247" s="1" t="n">
        <v>880066</v>
      </c>
      <c r="H17247" s="3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13090</v>
      </c>
      <c r="C17248" s="1" t="str">
        <f aca="false">IF(H17248="",F17248,H17248)</f>
        <v>wood river refinery</v>
      </c>
      <c r="F17248" s="5"/>
      <c r="G17248" s="1" t="n">
        <v>880067</v>
      </c>
      <c r="H17248" s="3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13091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3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13092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3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13093</v>
      </c>
      <c r="C17251" s="1" t="str">
        <f aca="false">IF(H17251="",F17251,H17251)</f>
        <v>armagh compressor station</v>
      </c>
      <c r="F17251" s="5"/>
      <c r="G17251" s="1" t="n">
        <v>880071</v>
      </c>
      <c r="H17251" s="3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13094</v>
      </c>
      <c r="C17252" s="1" t="str">
        <f aca="false">IF(H17252="",F17252,H17252)</f>
        <v>entriken compressor station</v>
      </c>
      <c r="F17252" s="5"/>
      <c r="G17252" s="1" t="n">
        <v>880072</v>
      </c>
      <c r="H17252" s="3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13095</v>
      </c>
      <c r="C17253" s="1" t="str">
        <f aca="false">IF(H17253="",F17253,H17253)</f>
        <v>marlboro paper mill</v>
      </c>
      <c r="F17253" s="5"/>
      <c r="G17253" s="1" t="n">
        <v>880074</v>
      </c>
      <c r="H17253" s="3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13096</v>
      </c>
      <c r="C17254" s="1" t="str">
        <f aca="false">IF(H17254="",F17254,H17254)</f>
        <v>bp amoco chemical company</v>
      </c>
      <c r="F17254" s="5"/>
      <c r="G17254" s="1" t="n">
        <v>880075</v>
      </c>
      <c r="H17254" s="3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13097</v>
      </c>
      <c r="C17255" s="1" t="str">
        <f aca="false">IF(H17255="",F17255,H17255)</f>
        <v>lemont refinery</v>
      </c>
      <c r="F17255" s="5"/>
      <c r="G17255" s="1" t="n">
        <v>880076</v>
      </c>
      <c r="H17255" s="3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13098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3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13099</v>
      </c>
      <c r="C17257" s="1" t="str">
        <f aca="false">IF(H17257="",F17257,H17257)</f>
        <v>sonoco products company</v>
      </c>
      <c r="F17257" s="5"/>
      <c r="G17257" s="1" t="n">
        <v>880078</v>
      </c>
      <c r="H17257" s="3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13100</v>
      </c>
      <c r="C17258" s="1" t="str">
        <f aca="false">IF(H17258="",F17258,H17258)</f>
        <v>tate &amp; lyle-loudon</v>
      </c>
      <c r="F17258" s="5"/>
      <c r="G17258" s="1" t="n">
        <v>880079</v>
      </c>
      <c r="H17258" s="3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13101</v>
      </c>
      <c r="C17259" s="1" t="str">
        <f aca="false">IF(H17259="",F17259,H17259)</f>
        <v>dte pontiac north llc</v>
      </c>
      <c r="F17259" s="5"/>
      <c r="G17259" s="1" t="n">
        <v>880081</v>
      </c>
      <c r="H17259" s="3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13102</v>
      </c>
      <c r="C17260" s="1" t="str">
        <f aca="false">IF(H17260="",F17260,H17260)</f>
        <v>lima refinery</v>
      </c>
      <c r="F17260" s="5"/>
      <c r="G17260" s="1" t="n">
        <v>880083</v>
      </c>
      <c r="H17260" s="3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13103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3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13104</v>
      </c>
      <c r="C17262" s="1" t="str">
        <f aca="false">IF(H17262="",F17262,H17262)</f>
        <v>new energy corp</v>
      </c>
      <c r="F17262" s="5"/>
      <c r="G17262" s="1" t="n">
        <v>880087</v>
      </c>
      <c r="H17262" s="3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13105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3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13106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3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13107</v>
      </c>
      <c r="C17265" s="1" t="str">
        <f aca="false">IF(H17265="",F17265,H17265)</f>
        <v>naval station great lakes</v>
      </c>
      <c r="F17265" s="5"/>
      <c r="G17265" s="1" t="n">
        <v>880091</v>
      </c>
      <c r="H17265" s="3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13108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3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13109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3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13110</v>
      </c>
      <c r="C17268" s="1" t="str">
        <f aca="false">IF(H17268="",F17268,H17268)</f>
        <v>trigen st. louis energy</v>
      </c>
      <c r="F17268" s="5"/>
      <c r="G17268" s="1" t="n">
        <v>880094</v>
      </c>
      <c r="H17268" s="3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13111</v>
      </c>
      <c r="C17269" s="1" t="str">
        <f aca="false">IF(H17269="",F17269,H17269)</f>
        <v>chicago coke co., inc.</v>
      </c>
      <c r="F17269" s="5"/>
      <c r="G17269" s="1" t="n">
        <v>880096</v>
      </c>
      <c r="H17269" s="3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13112</v>
      </c>
      <c r="C17270" s="1" t="str">
        <f aca="false">IF(H17270="",F17270,H17270)</f>
        <v>ravenswood steam plant</v>
      </c>
      <c r="F17270" s="5"/>
      <c r="G17270" s="1" t="n">
        <v>880100</v>
      </c>
      <c r="H17270" s="3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13113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3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13114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3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13115</v>
      </c>
      <c r="C17273" s="1" t="str">
        <f aca="false">IF(H17273="",F17273,H17273)</f>
        <v>grain processing corporation</v>
      </c>
      <c r="F17273" s="5"/>
      <c r="G17273" s="1" t="n">
        <v>880108</v>
      </c>
      <c r="H17273" s="3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13116</v>
      </c>
      <c r="C17274" s="1" t="str">
        <f aca="false">IF(H17274="",F17274,H17274)</f>
        <v>toltec power station</v>
      </c>
      <c r="F17274" s="5"/>
      <c r="G17274" s="14" t="n">
        <v>55648</v>
      </c>
      <c r="H17274" s="14" t="s">
        <v>22151</v>
      </c>
      <c r="I17274" s="14"/>
      <c r="J17274" s="14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13117</v>
      </c>
      <c r="C17275" s="1" t="str">
        <f aca="false">IF(H17275="",F17275,H17275)</f>
        <v>harris energy facility</v>
      </c>
      <c r="F17275" s="5"/>
      <c r="G17275" s="1" t="n">
        <v>55143</v>
      </c>
      <c r="H17275" s="3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13118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3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13119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3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13120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3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13121</v>
      </c>
      <c r="C17279" s="1" t="str">
        <f aca="false">IF(H17279="",F17279,H17279)</f>
        <v>east donegal power plant</v>
      </c>
      <c r="F17279" s="5"/>
      <c r="G17279" s="1" t="n">
        <v>55643</v>
      </c>
      <c r="H17279" s="3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13122</v>
      </c>
      <c r="C17280" s="1" t="str">
        <f aca="false">IF(H17280="",F17280,H17280)</f>
        <v>red river energy facility</v>
      </c>
      <c r="F17280" s="5"/>
      <c r="G17280" s="1" t="n">
        <v>55717</v>
      </c>
      <c r="H17280" s="3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13123</v>
      </c>
      <c r="C17281" s="1" t="str">
        <f aca="false">IF(H17281="",F17281,H17281)</f>
        <v>ses solar one llc</v>
      </c>
      <c r="F17281" s="5"/>
      <c r="G17281" s="1" t="n">
        <v>56916</v>
      </c>
      <c r="H17281" s="3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13124</v>
      </c>
      <c r="C17282" s="1" t="str">
        <f aca="false">IF(H17282="",F17282,H17282)</f>
        <v>barton shoals energy center</v>
      </c>
      <c r="F17282" s="5"/>
      <c r="G17282" s="1" t="n">
        <v>55819</v>
      </c>
      <c r="H17282" s="3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13125</v>
      </c>
      <c r="C17283" s="1" t="str">
        <f aca="false">IF(H17283="",F17283,H17283)</f>
        <v>peace valley</v>
      </c>
      <c r="F17283" s="5"/>
      <c r="G17283" s="1" t="n">
        <v>55993</v>
      </c>
      <c r="H17283" s="3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13126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3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13127</v>
      </c>
      <c r="C17285" s="1" t="str">
        <f aca="false">IF(H17285="",F17285,H17285)</f>
        <v>toquop energy facility</v>
      </c>
      <c r="F17285" s="5"/>
      <c r="G17285" s="1" t="n">
        <v>55844</v>
      </c>
      <c r="H17285" s="3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13128</v>
      </c>
      <c r="C17286" s="1" t="str">
        <f aca="false">IF(H17286="",F17286,H17286)</f>
        <v>goose lake generating station</v>
      </c>
      <c r="F17286" s="5"/>
      <c r="G17286" s="1" t="n">
        <v>55707</v>
      </c>
      <c r="H17286" s="3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13129</v>
      </c>
      <c r="C17287" s="1" t="str">
        <f aca="false">IF(H17287="",F17287,H17287)</f>
        <v>bonnet carre power llc</v>
      </c>
      <c r="F17287" s="5"/>
      <c r="G17287" s="1" t="n">
        <v>55843</v>
      </c>
      <c r="H17287" s="3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13130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3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13131</v>
      </c>
      <c r="C17289" s="1" t="str">
        <f aca="false">IF(H17289="",F17289,H17289)</f>
        <v>pittsburg power plant</v>
      </c>
      <c r="F17289" s="5"/>
      <c r="G17289" s="1" t="n">
        <v>55421</v>
      </c>
      <c r="H17289" s="3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13132</v>
      </c>
      <c r="C17290" s="1" t="str">
        <f aca="false">IF(H17290="",F17290,H17290)</f>
        <v>signal peak generating project</v>
      </c>
      <c r="F17290" s="5"/>
      <c r="G17290" s="1" t="n">
        <v>55692</v>
      </c>
      <c r="H17290" s="3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13133</v>
      </c>
      <c r="C17291" s="1" t="str">
        <f aca="false">IF(H17291="",F17291,H17291)</f>
        <v>duke energy curry</v>
      </c>
      <c r="F17291" s="5"/>
      <c r="G17291" s="1" t="n">
        <v>55681</v>
      </c>
      <c r="H17291" s="3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13134</v>
      </c>
      <c r="C17292" s="1" t="str">
        <f aca="false">IF(H17292="",F17292,H17292)</f>
        <v>genpower kelley llc</v>
      </c>
      <c r="F17292" s="5"/>
      <c r="G17292" s="1" t="n">
        <v>55633</v>
      </c>
      <c r="H17292" s="3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13135</v>
      </c>
      <c r="C17293" s="1" t="str">
        <f aca="false">IF(H17293="",F17293,H17293)</f>
        <v>tallmadge generation station</v>
      </c>
      <c r="F17293" s="5"/>
      <c r="G17293" s="1" t="n">
        <v>55808</v>
      </c>
      <c r="H17293" s="3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13136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3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13137</v>
      </c>
      <c r="C17295" s="1" t="str">
        <f aca="false">IF(H17295="",F17295,H17295)</f>
        <v>nueces energy project</v>
      </c>
      <c r="F17295" s="5"/>
      <c r="G17295" s="1" t="n">
        <v>55449</v>
      </c>
      <c r="H17295" s="3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13138</v>
      </c>
      <c r="C17296" s="1" t="str">
        <f aca="false">IF(H17296="",F17296,H17296)</f>
        <v>watermill electric generating</v>
      </c>
      <c r="F17296" s="5"/>
      <c r="G17296" s="1" t="n">
        <v>55450</v>
      </c>
      <c r="H17296" s="3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13139</v>
      </c>
      <c r="C17297" s="1" t="str">
        <f aca="false">IF(H17297="",F17297,H17297)</f>
        <v>mirant gastonia llc</v>
      </c>
      <c r="F17297" s="5"/>
      <c r="G17297" s="1" t="n">
        <v>55702</v>
      </c>
      <c r="H17297" s="3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13140</v>
      </c>
      <c r="C17298" s="1" t="str">
        <f aca="false">IF(H17298="",F17298,H17298)</f>
        <v>west palm</v>
      </c>
      <c r="F17298" s="5"/>
      <c r="G17298" s="1" t="n">
        <v>56071</v>
      </c>
      <c r="H17298" s="3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13141</v>
      </c>
      <c r="C17299" s="1" t="str">
        <f aca="false">IF(H17299="",F17299,H17299)</f>
        <v>liberty generating station</v>
      </c>
      <c r="F17299" s="5"/>
      <c r="G17299" s="1" t="n">
        <v>55469</v>
      </c>
      <c r="H17299" s="3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13142</v>
      </c>
      <c r="C17300" s="1" t="str">
        <f aca="false">IF(H17300="",F17300,H17300)</f>
        <v>kentucky mountain power llc</v>
      </c>
      <c r="F17300" s="5"/>
      <c r="G17300" s="1" t="n">
        <v>55289</v>
      </c>
      <c r="H17300" s="3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13143</v>
      </c>
      <c r="C17301" s="1" t="str">
        <f aca="false">IF(H17301="",F17301,H17301)</f>
        <v>franklin county power</v>
      </c>
      <c r="F17301" s="5"/>
      <c r="G17301" s="1" t="n">
        <v>55527</v>
      </c>
      <c r="H17301" s="3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13144</v>
      </c>
      <c r="C17302" s="1" t="str">
        <f aca="false">IF(H17302="",F17302,H17302)</f>
        <v>blue heron energy center</v>
      </c>
      <c r="F17302" s="5"/>
      <c r="G17302" s="1" t="n">
        <v>56089</v>
      </c>
      <c r="H17302" s="3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13145</v>
      </c>
      <c r="C17303" s="1" t="str">
        <f aca="false">IF(H17303="",F17303,H17303)</f>
        <v>cob energy facility</v>
      </c>
      <c r="F17303" s="5"/>
      <c r="G17303" s="1" t="n">
        <v>55962</v>
      </c>
      <c r="H17303" s="3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13146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3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13147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3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13148</v>
      </c>
      <c r="C17306" s="1" t="str">
        <f aca="false">IF(H17306="",F17306,H17306)</f>
        <v>berrien energy center</v>
      </c>
      <c r="F17306" s="5"/>
      <c r="G17306" s="1" t="n">
        <v>56049</v>
      </c>
      <c r="H17306" s="3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13149</v>
      </c>
      <c r="C17307" s="1" t="str">
        <f aca="false">IF(H17307="",F17307,H17307)</f>
        <v>ramapo energy lp</v>
      </c>
      <c r="F17307" s="5"/>
      <c r="G17307" s="1" t="n">
        <v>55246</v>
      </c>
      <c r="H17307" s="3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13150</v>
      </c>
      <c r="C17308" s="1" t="str">
        <f aca="false">IF(H17308="",F17308,H17308)</f>
        <v>east altamont energy center</v>
      </c>
      <c r="F17308" s="5"/>
      <c r="G17308" s="1" t="n">
        <v>55848</v>
      </c>
      <c r="H17308" s="3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13151</v>
      </c>
      <c r="C17309" s="1" t="str">
        <f aca="false">IF(H17309="",F17309,H17309)</f>
        <v>ses solar three llc</v>
      </c>
      <c r="F17309" s="5"/>
      <c r="G17309" s="1" t="n">
        <v>56918</v>
      </c>
      <c r="H17309" s="3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13152</v>
      </c>
      <c r="C17310" s="1" t="str">
        <f aca="false">IF(H17310="",F17310,H17310)</f>
        <v>panda black prairie project</v>
      </c>
      <c r="F17310" s="5"/>
      <c r="G17310" s="1" t="n">
        <v>55693</v>
      </c>
      <c r="H17310" s="3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13153</v>
      </c>
      <c r="C17311" s="1" t="str">
        <f aca="false">IF(H17311="",F17311,H17311)</f>
        <v>edinburg energy project</v>
      </c>
      <c r="F17311" s="5"/>
      <c r="G17311" s="1" t="n">
        <v>55145</v>
      </c>
      <c r="H17311" s="3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13154</v>
      </c>
      <c r="C17312" s="1" t="str">
        <f aca="false">IF(H17312="",F17312,H17312)</f>
        <v>lawrence energy center</v>
      </c>
      <c r="F17312" s="5"/>
      <c r="G17312" s="1" t="n">
        <v>56056</v>
      </c>
      <c r="H17312" s="3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13155</v>
      </c>
      <c r="C17313" s="1" t="str">
        <f aca="false">IF(H17313="",F17313,H17313)</f>
        <v>jackson</v>
      </c>
      <c r="F17313" s="5"/>
      <c r="G17313" s="1" t="n">
        <v>55444</v>
      </c>
      <c r="H17313" s="3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13156</v>
      </c>
      <c r="C17314" s="1" t="str">
        <f aca="false">IF(H17314="",F17314,H17314)</f>
        <v>nrg bourbonnais energy center</v>
      </c>
      <c r="F17314" s="5"/>
      <c r="G17314" s="1" t="n">
        <v>55330</v>
      </c>
      <c r="H17314" s="3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13157</v>
      </c>
      <c r="C17315" s="1" t="str">
        <f aca="false">IF(H17315="",F17315,H17315)</f>
        <v>haywood energy center llc</v>
      </c>
      <c r="F17315" s="5"/>
      <c r="G17315" s="1" t="n">
        <v>55729</v>
      </c>
      <c r="H17315" s="3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13158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3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13159</v>
      </c>
      <c r="C17317" s="1" t="str">
        <f aca="false">IF(H17317="",F17317,H17317)</f>
        <v>addis energy center</v>
      </c>
      <c r="F17317" s="5"/>
      <c r="G17317" s="1" t="n">
        <v>55459</v>
      </c>
      <c r="H17317" s="3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13160</v>
      </c>
      <c r="C17318" s="1" t="str">
        <f aca="false">IF(H17318="",F17318,H17318)</f>
        <v>pointe coupee energy center</v>
      </c>
      <c r="F17318" s="5"/>
      <c r="G17318" s="1" t="n">
        <v>55722</v>
      </c>
      <c r="H17318" s="3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13161</v>
      </c>
      <c r="C17319" s="1" t="str">
        <f aca="false">IF(H17319="",F17319,H17319)</f>
        <v>caddo parish energy center</v>
      </c>
      <c r="F17319" s="5"/>
      <c r="G17319" s="1" t="n">
        <v>55724</v>
      </c>
      <c r="H17319" s="3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13162</v>
      </c>
      <c r="C17320" s="1" t="str">
        <f aca="false">IF(H17320="",F17320,H17320)</f>
        <v>indeck elwood energy center</v>
      </c>
      <c r="F17320" s="5"/>
      <c r="G17320" s="1" t="n">
        <v>55823</v>
      </c>
      <c r="H17320" s="3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13163</v>
      </c>
      <c r="C17321" s="1" t="str">
        <f aca="false">IF(H17321="",F17321,H17321)</f>
        <v>paducah energy center</v>
      </c>
      <c r="F17321" s="5"/>
      <c r="G17321" s="1" t="n">
        <v>55548</v>
      </c>
      <c r="H17321" s="3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13164</v>
      </c>
      <c r="C17322" s="1" t="str">
        <f aca="false">IF(H17322="",F17322,H17322)</f>
        <v>greenville generating facility</v>
      </c>
      <c r="F17322" s="5"/>
      <c r="G17322" s="1" t="n">
        <v>55532</v>
      </c>
      <c r="H17322" s="3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13165</v>
      </c>
      <c r="C17323" s="1" t="str">
        <f aca="false">IF(H17323="",F17323,H17323)</f>
        <v>terrapin power project</v>
      </c>
      <c r="F17323" s="5"/>
      <c r="G17323" s="1" t="n">
        <v>56014</v>
      </c>
      <c r="H17323" s="3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13166</v>
      </c>
      <c r="C17324" s="1" t="str">
        <f aca="false">IF(H17324="",F17324,H17324)</f>
        <v>mantua creek generating plant</v>
      </c>
      <c r="F17324" s="5"/>
      <c r="G17324" s="1" t="n">
        <v>55291</v>
      </c>
      <c r="H17324" s="3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13167</v>
      </c>
      <c r="C17325" s="1" t="str">
        <f aca="false">IF(H17325="",F17325,H17325)</f>
        <v>mirant portage county llc</v>
      </c>
      <c r="F17325" s="5"/>
      <c r="G17325" s="1" t="n">
        <v>55697</v>
      </c>
      <c r="H17325" s="3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13168</v>
      </c>
      <c r="C17326" s="1" t="str">
        <f aca="false">IF(H17326="",F17326,H17326)</f>
        <v>shelby power i llc</v>
      </c>
      <c r="F17326" s="5"/>
      <c r="G17326" s="1" t="n">
        <v>55716</v>
      </c>
      <c r="H17326" s="3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13169</v>
      </c>
      <c r="C17327" s="1" t="str">
        <f aca="false">IF(H17327="",F17327,H17327)</f>
        <v>caithness big sandy llc</v>
      </c>
      <c r="F17327" s="5"/>
      <c r="G17327" s="1" t="n">
        <v>55665</v>
      </c>
      <c r="H17327" s="3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13170</v>
      </c>
      <c r="C17328" s="1" t="str">
        <f aca="false">IF(H17328="",F17328,H17328)</f>
        <v>mirant danville llc</v>
      </c>
      <c r="F17328" s="5"/>
      <c r="G17328" s="1" t="n">
        <v>55815</v>
      </c>
      <c r="H17328" s="3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13171</v>
      </c>
      <c r="C17329" s="1" t="str">
        <f aca="false">IF(H17329="",F17329,H17329)</f>
        <v>endless mountains energy llc</v>
      </c>
      <c r="F17329" s="5"/>
      <c r="G17329" s="1" t="n">
        <v>55452</v>
      </c>
      <c r="H17329" s="3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13172</v>
      </c>
      <c r="C17330" s="1" t="str">
        <f aca="false">IF(H17330="",F17330,H17330)</f>
        <v>lone oak energy center</v>
      </c>
      <c r="F17330" s="5"/>
      <c r="G17330" s="1" t="n">
        <v>55410</v>
      </c>
      <c r="H17330" s="3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13173</v>
      </c>
      <c r="C17331" s="1" t="str">
        <f aca="false">IF(H17331="",F17331,H17331)</f>
        <v>aes hoytdale llc</v>
      </c>
      <c r="F17331" s="5"/>
      <c r="G17331" s="1" t="n">
        <v>55631</v>
      </c>
      <c r="H17331" s="3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13174</v>
      </c>
      <c r="C17332" s="1" t="str">
        <f aca="false">IF(H17332="",F17332,H17332)</f>
        <v>american falls energy center</v>
      </c>
      <c r="F17332" s="5"/>
      <c r="G17332" s="1" t="n">
        <v>55940</v>
      </c>
      <c r="H17332" s="3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13175</v>
      </c>
      <c r="C17333" s="1" t="str">
        <f aca="false">IF(H17333="",F17333,H17333)</f>
        <v>gallup energy center</v>
      </c>
      <c r="F17333" s="5"/>
      <c r="G17333" s="1" t="n">
        <v>55942</v>
      </c>
      <c r="H17333" s="3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13176</v>
      </c>
      <c r="C17334" s="1" t="str">
        <f aca="false">IF(H17334="",F17334,H17334)</f>
        <v>gorham energy project</v>
      </c>
      <c r="F17334" s="5"/>
      <c r="G17334" s="1" t="n">
        <v>55108</v>
      </c>
      <c r="H17334" s="3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13177</v>
      </c>
      <c r="C17335" s="1" t="str">
        <f aca="false">IF(H17335="",F17335,H17335)</f>
        <v>gateway power project</v>
      </c>
      <c r="F17335" s="5"/>
      <c r="G17335" s="1" t="n">
        <v>55194</v>
      </c>
      <c r="H17335" s="3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13178</v>
      </c>
      <c r="C17336" s="1" t="str">
        <f aca="false">IF(H17336="",F17336,H17336)</f>
        <v>livingston energy center</v>
      </c>
      <c r="F17336" s="5"/>
      <c r="G17336" s="1" t="n">
        <v>55715</v>
      </c>
      <c r="H17336" s="3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13179</v>
      </c>
      <c r="C17337" s="1" t="str">
        <f aca="false">IF(H17337="",F17337,H17337)</f>
        <v>cogentrix lawrence</v>
      </c>
      <c r="F17337" s="5"/>
      <c r="G17337" s="1" t="n">
        <v>55443</v>
      </c>
      <c r="H17337" s="3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13180</v>
      </c>
      <c r="C17338" s="1" t="str">
        <f aca="false">IF(H17338="",F17338,H17338)</f>
        <v>blount</v>
      </c>
      <c r="F17338" s="5"/>
      <c r="G17338" s="1" t="n">
        <v>55492</v>
      </c>
      <c r="H17338" s="3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13181</v>
      </c>
      <c r="C17339" s="1" t="str">
        <f aca="false">IF(H17339="",F17339,H17339)</f>
        <v>hartburg</v>
      </c>
      <c r="F17339" s="5"/>
      <c r="G17339" s="1" t="n">
        <v>55639</v>
      </c>
      <c r="H17339" s="3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13182</v>
      </c>
      <c r="C17340" s="1" t="str">
        <f aca="false">IF(H17340="",F17340,H17340)</f>
        <v>heritage station</v>
      </c>
      <c r="F17340" s="5"/>
      <c r="G17340" s="1" t="n">
        <v>55366</v>
      </c>
      <c r="H17340" s="3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13183</v>
      </c>
      <c r="C17341" s="1" t="str">
        <f aca="false">IF(H17341="",F17341,H17341)</f>
        <v>lee power partners llc</v>
      </c>
      <c r="F17341" s="5"/>
      <c r="G17341" s="1" t="n">
        <v>55663</v>
      </c>
      <c r="H17341" s="3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13184</v>
      </c>
      <c r="C17342" s="1" t="str">
        <f aca="false">IF(H17342="",F17342,H17342)</f>
        <v>iberville energy center</v>
      </c>
      <c r="F17342" s="5"/>
      <c r="G17342" s="1" t="n">
        <v>55723</v>
      </c>
      <c r="H17342" s="3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13185</v>
      </c>
      <c r="C17343" s="1" t="str">
        <f aca="false">IF(H17343="",F17343,H17343)</f>
        <v>lincoln generation llc</v>
      </c>
      <c r="F17343" s="5"/>
      <c r="G17343" s="1" t="n">
        <v>55256</v>
      </c>
      <c r="H17343" s="3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13186</v>
      </c>
      <c r="C17344" s="1" t="str">
        <f aca="false">IF(H17344="",F17344,H17344)</f>
        <v>broward energy center</v>
      </c>
      <c r="F17344" s="5"/>
      <c r="G17344" s="1" t="n">
        <v>55436</v>
      </c>
      <c r="H17344" s="3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13187</v>
      </c>
      <c r="C17345" s="1" t="str">
        <f aca="false">IF(H17345="",F17345,H17345)</f>
        <v>augusta energy center</v>
      </c>
      <c r="F17345" s="5"/>
      <c r="G17345" s="1" t="n">
        <v>55389</v>
      </c>
      <c r="H17345" s="3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13188</v>
      </c>
      <c r="C17346" s="1" t="str">
        <f aca="false">IF(H17346="",F17346,H17346)</f>
        <v>bordentown power plant</v>
      </c>
      <c r="F17346" s="5"/>
      <c r="G17346" s="1" t="n">
        <v>55675</v>
      </c>
      <c r="H17346" s="3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13189</v>
      </c>
      <c r="C17347" s="1" t="str">
        <f aca="false">IF(H17347="",F17347,H17347)</f>
        <v>fond du lac energy center llc</v>
      </c>
      <c r="F17347" s="5"/>
      <c r="G17347" s="1" t="n">
        <v>55498</v>
      </c>
      <c r="H17347" s="3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13190</v>
      </c>
      <c r="C17348" s="1" t="str">
        <f aca="false">IF(H17348="",F17348,H17348)</f>
        <v>chickahominy power llc</v>
      </c>
      <c r="F17348" s="5"/>
      <c r="G17348" s="1" t="n">
        <v>55666</v>
      </c>
      <c r="H17348" s="3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13191</v>
      </c>
      <c r="C17349" s="1" t="str">
        <f aca="false">IF(H17349="",F17349,H17349)</f>
        <v>duke energy fort pierce llc</v>
      </c>
      <c r="F17349" s="5"/>
      <c r="G17349" s="1" t="n">
        <v>55468</v>
      </c>
      <c r="H17349" s="3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13192</v>
      </c>
      <c r="C17350" s="1" t="str">
        <f aca="false">IF(H17350="",F17350,H17350)</f>
        <v>duke energy baker llc</v>
      </c>
      <c r="F17350" s="5"/>
      <c r="G17350" s="1" t="n">
        <v>55850</v>
      </c>
      <c r="H17350" s="3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13193</v>
      </c>
      <c r="C17351" s="1" t="str">
        <f aca="false">IF(H17351="",F17351,H17351)</f>
        <v>sumas energy 2 generation fac</v>
      </c>
      <c r="F17351" s="5"/>
      <c r="G17351" s="1" t="n">
        <v>56000</v>
      </c>
      <c r="H17351" s="3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13194</v>
      </c>
      <c r="C17352" s="1" t="str">
        <f aca="false">IF(H17352="",F17352,H17352)</f>
        <v>white oak power llc</v>
      </c>
      <c r="F17352" s="5"/>
      <c r="G17352" s="1" t="n">
        <v>55686</v>
      </c>
      <c r="H17352" s="3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13195</v>
      </c>
      <c r="C17353" s="1" t="str">
        <f aca="false">IF(H17353="",F17353,H17353)</f>
        <v>summer shade development llc</v>
      </c>
      <c r="F17353" s="5"/>
      <c r="G17353" s="1" t="n">
        <v>55737</v>
      </c>
      <c r="H17353" s="3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13196</v>
      </c>
      <c r="C17354" s="1" t="str">
        <f aca="false">IF(H17354="",F17354,H17354)</f>
        <v>turner energy center</v>
      </c>
      <c r="F17354" s="5"/>
      <c r="G17354" s="1" t="n">
        <v>55849</v>
      </c>
      <c r="H17354" s="3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13197</v>
      </c>
      <c r="C17355" s="1" t="str">
        <f aca="false">IF(H17355="",F17355,H17355)</f>
        <v>mcadams power station</v>
      </c>
      <c r="F17355" s="5"/>
      <c r="G17355" s="1" t="n">
        <v>55341</v>
      </c>
      <c r="H17355" s="3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13198</v>
      </c>
      <c r="C17356" s="1" t="str">
        <f aca="false">IF(H17356="",F17356,H17356)</f>
        <v>mcallen energy facility</v>
      </c>
      <c r="F17356" s="5"/>
      <c r="G17356" s="1" t="n">
        <v>55831</v>
      </c>
      <c r="H17356" s="3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13199</v>
      </c>
      <c r="C17357" s="1" t="str">
        <f aca="false">IF(H17357="",F17357,H17357)</f>
        <v>mirant texas weatherford</v>
      </c>
      <c r="F17357" s="5"/>
      <c r="G17357" s="1" t="n">
        <v>55171</v>
      </c>
      <c r="H17357" s="3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13200</v>
      </c>
      <c r="C17358" s="1" t="str">
        <f aca="false">IF(H17358="",F17358,H17358)</f>
        <v>hammond energy center</v>
      </c>
      <c r="F17358" s="5"/>
      <c r="G17358" s="1" t="n">
        <v>55362</v>
      </c>
      <c r="H17358" s="3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13201</v>
      </c>
      <c r="C17359" s="1" t="str">
        <f aca="false">IF(H17359="",F17359,H17359)</f>
        <v>magnolia generating llc</v>
      </c>
      <c r="F17359" s="5"/>
      <c r="G17359" s="1" t="n">
        <v>55430</v>
      </c>
      <c r="H17359" s="3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13202</v>
      </c>
      <c r="C17360" s="1" t="str">
        <f aca="false">IF(H17360="",F17360,H17360)</f>
        <v>convent cogeneration facility</v>
      </c>
      <c r="F17360" s="5"/>
      <c r="G17360" s="1" t="n">
        <v>55290</v>
      </c>
      <c r="H17360" s="3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13203</v>
      </c>
      <c r="C17361" s="1" t="str">
        <f aca="false">IF(H17361="",F17361,H17361)</f>
        <v>ruston generating facility</v>
      </c>
      <c r="F17361" s="5"/>
      <c r="G17361" s="1" t="n">
        <v>55371</v>
      </c>
      <c r="H17361" s="3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13204</v>
      </c>
      <c r="C17362" s="1" t="str">
        <f aca="false">IF(H17362="",F17362,H17362)</f>
        <v>copper mountain power</v>
      </c>
      <c r="F17362" s="5"/>
      <c r="G17362" s="1" t="n">
        <v>55493</v>
      </c>
      <c r="H17362" s="3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13205</v>
      </c>
      <c r="C17363" s="1" t="str">
        <f aca="false">IF(H17363="",F17363,H17363)</f>
        <v>great plains energy center</v>
      </c>
      <c r="F17363" s="5"/>
      <c r="G17363" s="1" t="n">
        <v>55873</v>
      </c>
      <c r="H17363" s="3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13206</v>
      </c>
      <c r="C17364" s="1" t="str">
        <f aca="false">IF(H17364="",F17364,H17364)</f>
        <v>dothan power facility</v>
      </c>
      <c r="F17364" s="5"/>
      <c r="G17364" s="1" t="n">
        <v>55730</v>
      </c>
      <c r="H17364" s="3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13207</v>
      </c>
      <c r="C17365" s="1" t="str">
        <f aca="false">IF(H17365="",F17365,H17365)</f>
        <v>cape girardeau power facility</v>
      </c>
      <c r="F17365" s="5"/>
      <c r="G17365" s="1" t="n">
        <v>55448</v>
      </c>
      <c r="H17365" s="3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13208</v>
      </c>
      <c r="C17366" s="1" t="str">
        <f aca="false">IF(H17366="",F17366,H17366)</f>
        <v>newport power facility</v>
      </c>
      <c r="F17366" s="5"/>
      <c r="G17366" s="1" t="n">
        <v>55653</v>
      </c>
      <c r="H17366" s="3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13209</v>
      </c>
      <c r="C17367" s="1" t="str">
        <f aca="false">IF(H17367="",F17367,H17367)</f>
        <v>tifton power facility</v>
      </c>
      <c r="F17367" s="5"/>
      <c r="G17367" s="1" t="n">
        <v>55674</v>
      </c>
      <c r="H17367" s="3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13210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3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13211</v>
      </c>
      <c r="C17369" s="1" t="str">
        <f aca="false">IF(H17369="",F17369,H17369)</f>
        <v>mirant wyandotte</v>
      </c>
      <c r="F17369" s="5"/>
      <c r="G17369" s="1" t="n">
        <v>55520</v>
      </c>
      <c r="H17369" s="3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13212</v>
      </c>
      <c r="C17370" s="1" t="str">
        <f aca="false">IF(H17370="",F17370,H17370)</f>
        <v>sempra michigan</v>
      </c>
      <c r="F17370" s="5"/>
      <c r="G17370" s="1" t="n">
        <v>55735</v>
      </c>
      <c r="H17370" s="3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13213</v>
      </c>
      <c r="C17371" s="1" t="str">
        <f aca="false">IF(H17371="",F17371,H17371)</f>
        <v>cook energy facility</v>
      </c>
      <c r="F17371" s="5"/>
      <c r="G17371" s="1" t="n">
        <v>55388</v>
      </c>
      <c r="H17371" s="3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13214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3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13215</v>
      </c>
      <c r="C17373" s="1" t="str">
        <f aca="false">IF(H17373="",F17373,H17373)</f>
        <v>bell energy facility</v>
      </c>
      <c r="F17373" s="5"/>
      <c r="G17373" s="1" t="n">
        <v>55175</v>
      </c>
      <c r="H17373" s="3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13216</v>
      </c>
      <c r="C17374" s="1" t="str">
        <f aca="false">IF(H17374="",F17374,H17374)</f>
        <v>bollinger generating station</v>
      </c>
      <c r="F17374" s="5"/>
      <c r="G17374" s="1" t="n">
        <v>55235</v>
      </c>
      <c r="H17374" s="3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13217</v>
      </c>
      <c r="C17375" s="1" t="str">
        <f aca="false">IF(H17375="",F17375,H17375)</f>
        <v>metcalfe generating station</v>
      </c>
      <c r="F17375" s="5"/>
      <c r="G17375" s="1" t="n">
        <v>55398</v>
      </c>
      <c r="H17375" s="3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13218</v>
      </c>
      <c r="C17376" s="1" t="str">
        <f aca="false">IF(H17376="",F17376,H17376)</f>
        <v>mc energy project</v>
      </c>
      <c r="F17376" s="5"/>
      <c r="G17376" s="1" t="n">
        <v>55423</v>
      </c>
      <c r="H17376" s="3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13219</v>
      </c>
      <c r="C17377" s="1" t="str">
        <f aca="false">IF(H17377="",F17377,H17377)</f>
        <v>knox generating station</v>
      </c>
      <c r="F17377" s="5"/>
      <c r="G17377" s="1" t="n">
        <v>55483</v>
      </c>
      <c r="H17377" s="3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13220</v>
      </c>
      <c r="C17378" s="1" t="str">
        <f aca="false">IF(H17378="",F17378,H17378)</f>
        <v>duke energy homochitto llc</v>
      </c>
      <c r="F17378" s="5"/>
      <c r="G17378" s="1" t="n">
        <v>55669</v>
      </c>
      <c r="H17378" s="3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13221</v>
      </c>
      <c r="C17379" s="1" t="str">
        <f aca="false">IF(H17379="",F17379,H17379)</f>
        <v>orleans energy facility</v>
      </c>
      <c r="F17379" s="5"/>
      <c r="G17379" s="1" t="n">
        <v>55750</v>
      </c>
      <c r="H17379" s="3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13222</v>
      </c>
      <c r="C17380" s="1" t="str">
        <f aca="false">IF(H17380="",F17380,H17380)</f>
        <v>stephens energy facility</v>
      </c>
      <c r="F17380" s="5"/>
      <c r="G17380" s="1" t="n">
        <v>55751</v>
      </c>
      <c r="H17380" s="3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13223</v>
      </c>
      <c r="C17381" s="1" t="str">
        <f aca="false">IF(H17381="",F17381,H17381)</f>
        <v>knox ii generating station</v>
      </c>
      <c r="F17381" s="5"/>
      <c r="G17381" s="1" t="n">
        <v>55784</v>
      </c>
      <c r="H17381" s="3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13224</v>
      </c>
      <c r="C17382" s="1" t="str">
        <f aca="false">IF(H17382="",F17382,H17382)</f>
        <v>frederick energy facility</v>
      </c>
      <c r="F17382" s="5"/>
      <c r="G17382" s="1" t="n">
        <v>55806</v>
      </c>
      <c r="H17382" s="3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13225</v>
      </c>
      <c r="C17383" s="1" t="str">
        <f aca="false">IF(H17383="",F17383,H17383)</f>
        <v>catoctin power plant</v>
      </c>
      <c r="F17383" s="5"/>
      <c r="G17383" s="1" t="n">
        <v>56236</v>
      </c>
      <c r="H17383" s="3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13226</v>
      </c>
      <c r="C17384" s="1" t="str">
        <f aca="false">IF(H17384="",F17384,H17384)</f>
        <v>leavenworth energy facility</v>
      </c>
      <c r="F17384" s="5"/>
      <c r="G17384" s="1" t="n">
        <v>55660</v>
      </c>
      <c r="H17384" s="3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13227</v>
      </c>
      <c r="C17385" s="1" t="str">
        <f aca="false">IF(H17385="",F17385,H17385)</f>
        <v>kankakee energy facility</v>
      </c>
      <c r="F17385" s="5"/>
      <c r="G17385" s="1" t="n">
        <v>55387</v>
      </c>
      <c r="H17385" s="3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13228</v>
      </c>
      <c r="C17386" s="1" t="str">
        <f aca="false">IF(H17386="",F17386,H17386)</f>
        <v>squirrel creek energy</v>
      </c>
      <c r="F17386" s="5"/>
      <c r="G17386" s="1" t="n">
        <v>56490</v>
      </c>
      <c r="H17386" s="3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13229</v>
      </c>
      <c r="C17387" s="1" t="str">
        <f aca="false">IF(H17387="",F17387,H17387)</f>
        <v>genova oklahoma i llc</v>
      </c>
      <c r="F17387" s="5"/>
      <c r="G17387" s="1" t="n">
        <v>55868</v>
      </c>
      <c r="H17387" s="3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13230</v>
      </c>
      <c r="C17388" s="1" t="str">
        <f aca="false">IF(H17388="",F17388,H17388)</f>
        <v>genpower earleys llc</v>
      </c>
      <c r="F17388" s="5"/>
      <c r="G17388" s="1" t="n">
        <v>55628</v>
      </c>
      <c r="H17388" s="3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13231</v>
      </c>
      <c r="C17389" s="1" t="str">
        <f aca="false">IF(H17389="",F17389,H17389)</f>
        <v>genpower anderson llc</v>
      </c>
      <c r="F17389" s="5"/>
      <c r="G17389" s="1" t="n">
        <v>55476</v>
      </c>
      <c r="H17389" s="3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13232</v>
      </c>
      <c r="C17390" s="1" t="str">
        <f aca="false">IF(H17390="",F17390,H17390)</f>
        <v>umatilla generating project</v>
      </c>
      <c r="F17390" s="5"/>
      <c r="G17390" s="1" t="n">
        <v>55485</v>
      </c>
      <c r="H17390" s="3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13233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3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13234</v>
      </c>
      <c r="C17392" s="1" t="str">
        <f aca="false">IF(H17392="",F17392,H17392)</f>
        <v>washoe energy facility</v>
      </c>
      <c r="F17392" s="5"/>
      <c r="G17392" s="1" t="n">
        <v>55378</v>
      </c>
      <c r="H17392" s="3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13235</v>
      </c>
      <c r="C17393" s="1" t="str">
        <f aca="false">IF(H17393="",F17393,H17393)</f>
        <v>vigo energy facility</v>
      </c>
      <c r="F17393" s="5"/>
      <c r="G17393" s="1" t="n">
        <v>55424</v>
      </c>
      <c r="H17393" s="3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13236</v>
      </c>
      <c r="C17394" s="1" t="str">
        <f aca="false">IF(H17394="",F17394,H17394)</f>
        <v>kentucky western power llc</v>
      </c>
      <c r="F17394" s="5"/>
      <c r="G17394" s="1" t="n">
        <v>55658</v>
      </c>
      <c r="H17394" s="3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13237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3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13238</v>
      </c>
      <c r="C17396" s="1" t="str">
        <f aca="false">IF(H17396="",F17396,H17396)</f>
        <v>linfield energy center</v>
      </c>
      <c r="F17396" s="5"/>
      <c r="G17396" s="1" t="n">
        <v>55506</v>
      </c>
      <c r="H17396" s="3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13239</v>
      </c>
      <c r="C17397" s="1" t="str">
        <f aca="false">IF(H17397="",F17397,H17397)</f>
        <v>bayou verret energy center</v>
      </c>
      <c r="F17397" s="5"/>
      <c r="G17397" s="1" t="n">
        <v>55403</v>
      </c>
      <c r="H17397" s="3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13240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3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13241</v>
      </c>
      <c r="C17399" s="1" t="str">
        <f aca="false">IF(H17399="",F17399,H17399)</f>
        <v>sunset energy fleet</v>
      </c>
      <c r="F17399" s="5"/>
      <c r="G17399" s="1" t="n">
        <v>55351</v>
      </c>
      <c r="H17399" s="3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13242</v>
      </c>
      <c r="C17400" s="1" t="str">
        <f aca="false">IF(H17400="",F17400,H17400)</f>
        <v>thompson creek energy center</v>
      </c>
      <c r="F17400" s="5"/>
      <c r="G17400" s="1" t="n">
        <v>55466</v>
      </c>
      <c r="H17400" s="3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13243</v>
      </c>
      <c r="C17401" s="1" t="str">
        <f aca="false">IF(H17401="",F17401,H17401)</f>
        <v>genpower keo llc</v>
      </c>
      <c r="F17401" s="5"/>
      <c r="G17401" s="1" t="n">
        <v>55629</v>
      </c>
      <c r="H17401" s="3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13244</v>
      </c>
      <c r="C17402" s="1" t="str">
        <f aca="false">IF(H17402="",F17402,H17402)</f>
        <v>belle glade energy center</v>
      </c>
      <c r="F17402" s="5"/>
      <c r="G17402" s="1" t="n">
        <v>55434</v>
      </c>
      <c r="H17402" s="3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13245</v>
      </c>
      <c r="C17403" s="1" t="str">
        <f aca="false">IF(H17403="",F17403,H17403)</f>
        <v>manatee energy center</v>
      </c>
      <c r="F17403" s="5"/>
      <c r="G17403" s="1" t="n">
        <v>55435</v>
      </c>
      <c r="H17403" s="3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13246</v>
      </c>
      <c r="C17404" s="1" t="str">
        <f aca="false">IF(H17404="",F17404,H17404)</f>
        <v>hawkeye generating llc</v>
      </c>
      <c r="F17404" s="5"/>
      <c r="G17404" s="1" t="n">
        <v>55725</v>
      </c>
      <c r="H17404" s="3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13247</v>
      </c>
      <c r="C17405" s="1" t="str">
        <f aca="false">IF(H17405="",F17405,H17405)</f>
        <v>kaufman</v>
      </c>
      <c r="F17405" s="5"/>
      <c r="G17405" s="1" t="n">
        <v>55812</v>
      </c>
      <c r="H17405" s="3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13248</v>
      </c>
      <c r="C17406" s="1" t="str">
        <f aca="false">IF(H17406="",F17406,H17406)</f>
        <v>aes greystone</v>
      </c>
      <c r="F17406" s="5"/>
      <c r="G17406" s="1" t="n">
        <v>55519</v>
      </c>
      <c r="H17406" s="3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13249</v>
      </c>
      <c r="C17407" s="1" t="str">
        <f aca="false">IF(H17407="",F17407,H17407)</f>
        <v>archer generating station</v>
      </c>
      <c r="F17407" s="5"/>
      <c r="G17407" s="1" t="n">
        <v>55255</v>
      </c>
      <c r="H17407" s="3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13250</v>
      </c>
      <c r="C17408" s="1" t="str">
        <f aca="false">IF(H17408="",F17408,H17408)</f>
        <v>wawayanda energy center</v>
      </c>
      <c r="F17408" s="5"/>
      <c r="G17408" s="1" t="n">
        <v>56048</v>
      </c>
      <c r="H17408" s="3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13251</v>
      </c>
      <c r="C17409" s="1" t="str">
        <f aca="false">IF(H17409="",F17409,H17409)</f>
        <v>flora generating station</v>
      </c>
      <c r="F17409" s="5"/>
      <c r="G17409" s="1" t="n">
        <v>55491</v>
      </c>
      <c r="H17409" s="3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13252</v>
      </c>
      <c r="C17410" s="1" t="str">
        <f aca="false">IF(H17410="",F17410,H17410)</f>
        <v>kentucky eastern power llc</v>
      </c>
      <c r="F17410" s="5"/>
      <c r="G17410" s="1" t="n">
        <v>55623</v>
      </c>
      <c r="H17410" s="3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13253</v>
      </c>
      <c r="C17411" s="1" t="str">
        <f aca="false">IF(H17411="",F17411,H17411)</f>
        <v>pike county power llc</v>
      </c>
      <c r="F17411" s="5"/>
      <c r="G17411" s="1" t="n">
        <v>55657</v>
      </c>
      <c r="H17411" s="3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13254</v>
      </c>
      <c r="C17412" s="1" t="str">
        <f aca="false">IF(H17412="",F17412,H17412)</f>
        <v>sullivan county power llc</v>
      </c>
      <c r="F17412" s="5"/>
      <c r="G17412" s="1" t="n">
        <v>55659</v>
      </c>
      <c r="H17412" s="3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13255</v>
      </c>
      <c r="C17413" s="1" t="str">
        <f aca="false">IF(H17413="",F17413,H17413)</f>
        <v>kentucky pioneer energy</v>
      </c>
      <c r="F17413" s="5"/>
      <c r="G17413" s="1" t="n">
        <v>55266</v>
      </c>
      <c r="H17413" s="3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13256</v>
      </c>
      <c r="C17414" s="1" t="str">
        <f aca="false">IF(H17414="",F17414,H17414)</f>
        <v>crossroads energy center</v>
      </c>
      <c r="F17414" s="5"/>
      <c r="G17414" s="1" t="n">
        <v>55432</v>
      </c>
      <c r="H17414" s="3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13257</v>
      </c>
      <c r="C17415" s="1" t="str">
        <f aca="false">IF(H17415="",F17415,H17415)</f>
        <v>new albany energy development</v>
      </c>
      <c r="F17415" s="5"/>
      <c r="G17415" s="1" t="n">
        <v>55744</v>
      </c>
      <c r="H17415" s="3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13258</v>
      </c>
      <c r="C17416" s="1" t="str">
        <f aca="false">IF(H17416="",F17416,H17416)</f>
        <v>aes cypress llc</v>
      </c>
      <c r="F17416" s="5"/>
      <c r="G17416" s="1" t="n">
        <v>55454</v>
      </c>
      <c r="H17416" s="3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13259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3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13260</v>
      </c>
      <c r="C17418" s="1" t="str">
        <f aca="false">IF(H17418="",F17418,H17418)</f>
        <v>summit/westward project</v>
      </c>
      <c r="F17418" s="5"/>
      <c r="G17418" s="1" t="n">
        <v>55680</v>
      </c>
      <c r="H17418" s="3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13261</v>
      </c>
      <c r="C17419" s="1" t="str">
        <f aca="false">IF(H17419="",F17419,H17419)</f>
        <v>hartwell energy center</v>
      </c>
      <c r="F17419" s="5"/>
      <c r="G17419" s="1" t="n">
        <v>55689</v>
      </c>
      <c r="H17419" s="3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13262</v>
      </c>
      <c r="C17420" s="1" t="str">
        <f aca="false">IF(H17420="",F17420,H17420)</f>
        <v>athens energy center</v>
      </c>
      <c r="F17420" s="5"/>
      <c r="G17420" s="1" t="n">
        <v>55709</v>
      </c>
      <c r="H17420" s="3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13263</v>
      </c>
      <c r="C17421" s="1" t="str">
        <f aca="false">IF(H17421="",F17421,H17421)</f>
        <v>idc bellingham llc</v>
      </c>
      <c r="F17421" s="5"/>
      <c r="G17421" s="1" t="n">
        <v>55427</v>
      </c>
      <c r="H17421" s="3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13264</v>
      </c>
      <c r="C17422" s="1" t="str">
        <f aca="false">IF(H17422="",F17422,H17422)</f>
        <v>brookhaven energy project</v>
      </c>
      <c r="F17422" s="5"/>
      <c r="G17422" s="1" t="n">
        <v>55445</v>
      </c>
      <c r="H17422" s="3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13265</v>
      </c>
      <c r="C17423" s="1" t="str">
        <f aca="false">IF(H17423="",F17423,H17423)</f>
        <v>calvert city power i llc</v>
      </c>
      <c r="F17423" s="5"/>
      <c r="G17423" s="1" t="n">
        <v>55119</v>
      </c>
      <c r="H17423" s="3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13266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3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13267</v>
      </c>
      <c r="C17425" s="1" t="str">
        <f aca="false">IF(H17425="",F17425,H17425)</f>
        <v>commonwealth shore</v>
      </c>
      <c r="F17425" s="5"/>
      <c r="G17425" s="1" t="n">
        <v>56109</v>
      </c>
      <c r="H17425" s="3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13268</v>
      </c>
      <c r="C17426" s="1" t="str">
        <f aca="false">IF(H17426="",F17426,H17426)</f>
        <v>meriden power project</v>
      </c>
      <c r="F17426" s="5"/>
      <c r="G17426" s="1" t="n">
        <v>55310</v>
      </c>
      <c r="H17426" s="3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13269</v>
      </c>
      <c r="C17427" s="1" t="str">
        <f aca="false">IF(H17427="",F17427,H17427)</f>
        <v>peace river station</v>
      </c>
      <c r="F17427" s="5"/>
      <c r="G17427" s="1" t="n">
        <v>55413</v>
      </c>
      <c r="H17427" s="3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13270</v>
      </c>
      <c r="C17428" s="1" t="str">
        <f aca="false">IF(H17428="",F17428,H17428)</f>
        <v>indeck chicago heights energy</v>
      </c>
      <c r="F17428" s="5"/>
      <c r="G17428" s="1" t="n">
        <v>55374</v>
      </c>
      <c r="H17428" s="3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13271</v>
      </c>
      <c r="C17429" s="1" t="str">
        <f aca="false">IF(H17429="",F17429,H17429)</f>
        <v>ppl new carlisle peaking power</v>
      </c>
      <c r="F17429" s="5"/>
      <c r="G17429" s="1" t="n">
        <v>55721</v>
      </c>
      <c r="H17429" s="3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13272</v>
      </c>
      <c r="C17430" s="1" t="str">
        <f aca="false">IF(H17430="",F17430,H17430)</f>
        <v>markham energy storage center</v>
      </c>
      <c r="F17430" s="5"/>
      <c r="G17430" s="1" t="n">
        <v>55428</v>
      </c>
      <c r="H17430" s="3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13273</v>
      </c>
      <c r="C17431" s="1" t="str">
        <f aca="false">IF(H17431="",F17431,H17431)</f>
        <v>glenville energy park project</v>
      </c>
      <c r="F17431" s="5"/>
      <c r="G17431" s="1" t="n">
        <v>55475</v>
      </c>
      <c r="H17431" s="3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13274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3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13275</v>
      </c>
      <c r="C17433" s="1" t="str">
        <f aca="false">IF(H17433="",F17433,H17433)</f>
        <v>cpv cunningham creek</v>
      </c>
      <c r="F17433" s="5"/>
      <c r="G17433" s="1" t="n">
        <v>55814</v>
      </c>
      <c r="H17433" s="3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13276</v>
      </c>
      <c r="C17434" s="1" t="str">
        <f aca="false">IF(H17434="",F17434,H17434)</f>
        <v>midway energy center</v>
      </c>
      <c r="F17434" s="5"/>
      <c r="G17434" s="1" t="n">
        <v>55543</v>
      </c>
      <c r="H17434" s="3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13277</v>
      </c>
      <c r="C17435" s="1" t="str">
        <f aca="false">IF(H17435="",F17435,H17435)</f>
        <v>henderson generating station</v>
      </c>
      <c r="F17435" s="5"/>
      <c r="G17435" s="1" t="n">
        <v>55275</v>
      </c>
      <c r="H17435" s="3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13278</v>
      </c>
      <c r="C17436" s="1" t="str">
        <f aca="false">IF(H17436="",F17436,H17436)</f>
        <v>westlake energy</v>
      </c>
      <c r="F17436" s="5"/>
      <c r="G17436" s="1" t="n">
        <v>55325</v>
      </c>
      <c r="H17436" s="3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13279</v>
      </c>
      <c r="C17437" s="1" t="str">
        <f aca="false">IF(H17437="",F17437,H17437)</f>
        <v>augusta park energy center</v>
      </c>
      <c r="F17437" s="5"/>
      <c r="G17437" s="1" t="n">
        <v>55431</v>
      </c>
      <c r="H17437" s="3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13280</v>
      </c>
      <c r="C17438" s="1" t="str">
        <f aca="false">IF(H17438="",F17438,H17438)</f>
        <v>midway energy center</v>
      </c>
      <c r="F17438" s="5"/>
      <c r="G17438" s="1" t="n">
        <v>55677</v>
      </c>
      <c r="H17438" s="3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13281</v>
      </c>
      <c r="C17439" s="1" t="str">
        <f aca="false">IF(H17439="",F17439,H17439)</f>
        <v>west texas energy facility</v>
      </c>
      <c r="F17439" s="5"/>
      <c r="G17439" s="1" t="n">
        <v>55240</v>
      </c>
      <c r="H17439" s="3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13282</v>
      </c>
      <c r="C17440" s="1" t="str">
        <f aca="false">IF(H17440="",F17440,H17440)</f>
        <v>cedar power project</v>
      </c>
      <c r="F17440" s="5"/>
      <c r="G17440" s="1" t="n">
        <v>55426</v>
      </c>
      <c r="H17440" s="3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13283</v>
      </c>
      <c r="C17441" s="1" t="str">
        <f aca="false">IF(H17441="",F17441,H17441)</f>
        <v>putnam energy center</v>
      </c>
      <c r="F17441" s="5"/>
      <c r="G17441" s="1" t="n">
        <v>55437</v>
      </c>
      <c r="H17441" s="3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13284</v>
      </c>
      <c r="C17442" s="1" t="str">
        <f aca="false">IF(H17442="",F17442,H17442)</f>
        <v>boulder valley energy center</v>
      </c>
      <c r="F17442" s="5"/>
      <c r="G17442" s="1" t="n">
        <v>55673</v>
      </c>
      <c r="H17442" s="3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13285</v>
      </c>
      <c r="C17443" s="1" t="str">
        <f aca="false">IF(H17443="",F17443,H17443)</f>
        <v>silver bow generation plant</v>
      </c>
      <c r="F17443" s="5"/>
      <c r="G17443" s="1" t="n">
        <v>55797</v>
      </c>
      <c r="H17443" s="3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13286</v>
      </c>
      <c r="C17444" s="1" t="str">
        <f aca="false">IF(H17444="",F17444,H17444)</f>
        <v>pecan grove generating llc</v>
      </c>
      <c r="F17444" s="5"/>
      <c r="G17444" s="1" t="n">
        <v>55973</v>
      </c>
      <c r="H17444" s="3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13287</v>
      </c>
      <c r="C17445" s="1" t="str">
        <f aca="false">IF(H17445="",F17445,H17445)</f>
        <v>wythe energy facility</v>
      </c>
      <c r="F17445" s="5"/>
      <c r="G17445" s="1" t="n">
        <v>55825</v>
      </c>
      <c r="H17445" s="3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13288</v>
      </c>
      <c r="C17446" s="1" t="str">
        <f aca="false">IF(H17446="",F17446,H17446)</f>
        <v>aux sable power plant</v>
      </c>
      <c r="F17446" s="5"/>
      <c r="G17446" s="1" t="n">
        <v>55277</v>
      </c>
      <c r="H17446" s="3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13289</v>
      </c>
      <c r="C17447" s="1" t="str">
        <f aca="false">IF(H17447="",F17447,H17447)</f>
        <v>mep investments llc</v>
      </c>
      <c r="F17447" s="5"/>
      <c r="G17447" s="1" t="n">
        <v>55495</v>
      </c>
      <c r="H17447" s="3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13290</v>
      </c>
      <c r="C17448" s="1" t="str">
        <f aca="false">IF(H17448="",F17448,H17448)</f>
        <v>aquila metamora energy center</v>
      </c>
      <c r="F17448" s="5"/>
      <c r="G17448" s="1" t="n">
        <v>55682</v>
      </c>
      <c r="H17448" s="3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13291</v>
      </c>
      <c r="C17449" s="1" t="str">
        <f aca="false">IF(H17449="",F17449,H17449)</f>
        <v>ppl west earl peaking facility</v>
      </c>
      <c r="F17449" s="5"/>
      <c r="G17449" s="1" t="n">
        <v>55671</v>
      </c>
      <c r="H17449" s="3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13292</v>
      </c>
      <c r="C17450" s="1" t="str">
        <f aca="false">IF(H17450="",F17450,H17450)</f>
        <v>new berlin peaking project</v>
      </c>
      <c r="F17450" s="5"/>
      <c r="G17450" s="1" t="n">
        <v>55535</v>
      </c>
      <c r="H17450" s="3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13293</v>
      </c>
      <c r="C17451" s="1" t="str">
        <f aca="false">IF(H17451="",F17451,H17451)</f>
        <v>muskego peaking project</v>
      </c>
      <c r="F17451" s="5"/>
      <c r="G17451" s="1" t="n">
        <v>55606</v>
      </c>
      <c r="H17451" s="3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13294</v>
      </c>
      <c r="C17452" s="1" t="str">
        <f aca="false">IF(H17452="",F17452,H17452)</f>
        <v>payette energy center</v>
      </c>
      <c r="F17452" s="5"/>
      <c r="G17452" s="1" t="n">
        <v>55941</v>
      </c>
      <c r="H17452" s="3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13295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3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13296</v>
      </c>
      <c r="C17454" s="1" t="str">
        <f aca="false">IF(H17454="",F17454,H17454)</f>
        <v>indeck north smithfield energy</v>
      </c>
      <c r="F17454" s="5"/>
      <c r="G17454" s="1" t="n">
        <v>55361</v>
      </c>
      <c r="H17454" s="3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13297</v>
      </c>
      <c r="C17455" s="1" t="str">
        <f aca="false">IF(H17455="",F17455,H17455)</f>
        <v>bridgeport energy ii</v>
      </c>
      <c r="F17455" s="5"/>
      <c r="G17455" s="1" t="n">
        <v>56601</v>
      </c>
      <c r="H17455" s="3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13298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3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13299</v>
      </c>
      <c r="C17457" s="1" t="str">
        <f aca="false">IF(H17457="",F17457,H17457)</f>
        <v>aries ii energy center</v>
      </c>
      <c r="F17457" s="5"/>
      <c r="G17457" s="1" t="n">
        <v>55826</v>
      </c>
      <c r="H17457" s="3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13300</v>
      </c>
      <c r="C17458" s="1" t="str">
        <f aca="false">IF(H17458="",F17458,H17458)</f>
        <v>fox river peaking station</v>
      </c>
      <c r="F17458" s="5"/>
      <c r="G17458" s="1" t="n">
        <v>55169</v>
      </c>
      <c r="H17458" s="3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13301</v>
      </c>
      <c r="C17459" s="1" t="str">
        <f aca="false">IF(H17459="",F17459,H17459)</f>
        <v>muskego energy center</v>
      </c>
      <c r="F17459" s="5"/>
      <c r="G17459" s="1" t="n">
        <v>55670</v>
      </c>
      <c r="H17459" s="3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13302</v>
      </c>
      <c r="C17460" s="1" t="str">
        <f aca="false">IF(H17460="",F17460,H17460)</f>
        <v>aquila muskingum energy center</v>
      </c>
      <c r="F17460" s="5"/>
      <c r="G17460" s="1" t="n">
        <v>55877</v>
      </c>
      <c r="H17460" s="3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13303</v>
      </c>
      <c r="C17461" s="1" t="str">
        <f aca="false">IF(H17461="",F17461,H17461)</f>
        <v>cincap martinsville</v>
      </c>
      <c r="F17461" s="5"/>
      <c r="G17461" s="1" t="n">
        <v>55497</v>
      </c>
      <c r="H17461" s="3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13304</v>
      </c>
      <c r="C17462" s="1" t="str">
        <f aca="false">IF(H17462="",F17462,H17462)</f>
        <v>cincap oraville</v>
      </c>
      <c r="F17462" s="5"/>
      <c r="G17462" s="1" t="n">
        <v>55500</v>
      </c>
      <c r="H17462" s="3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13305</v>
      </c>
      <c r="C17463" s="1" t="str">
        <f aca="false">IF(H17463="",F17463,H17463)</f>
        <v>entergy indian pt peaking fac</v>
      </c>
      <c r="F17463" s="5"/>
      <c r="G17463" s="1" t="n">
        <v>55859</v>
      </c>
      <c r="H17463" s="3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13306</v>
      </c>
      <c r="C17464" s="1" t="str">
        <f aca="false">IF(H17464="",F17464,H17464)</f>
        <v>plymouth generation facility</v>
      </c>
      <c r="F17464" s="5"/>
      <c r="G17464" s="1" t="n">
        <v>55870</v>
      </c>
      <c r="H17464" s="3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13307</v>
      </c>
      <c r="C17465" s="1" t="str">
        <f aca="false">IF(H17465="",F17465,H17465)</f>
        <v>genpower west frankfort llc</v>
      </c>
      <c r="F17465" s="5"/>
      <c r="G17465" s="1" t="n">
        <v>55649</v>
      </c>
      <c r="H17465" s="3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13308</v>
      </c>
      <c r="C17466" s="1" t="str">
        <f aca="false">IF(H17466="",F17466,H17466)</f>
        <v>longview energy development</v>
      </c>
      <c r="F17466" s="5"/>
      <c r="G17466" s="1" t="n">
        <v>55634</v>
      </c>
      <c r="H17466" s="3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13309</v>
      </c>
      <c r="C17467" s="1" t="str">
        <f aca="false">IF(H17467="",F17467,H17467)</f>
        <v>acadien energy center</v>
      </c>
      <c r="F17467" s="5"/>
      <c r="G17467" s="1" t="n">
        <v>55346</v>
      </c>
      <c r="H17467" s="3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13310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3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13311</v>
      </c>
      <c r="C17469" s="1" t="str">
        <f aca="false">IF(H17469="",F17469,H17469)</f>
        <v>still pines energy llc</v>
      </c>
      <c r="F17469" s="5"/>
      <c r="G17469" s="1" t="n">
        <v>55726</v>
      </c>
      <c r="H17469" s="3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13312</v>
      </c>
      <c r="C17470" s="1" t="str">
        <f aca="false">IF(H17470="",F17470,H17470)</f>
        <v>everett delta i</v>
      </c>
      <c r="F17470" s="5"/>
      <c r="G17470" s="1" t="n">
        <v>55379</v>
      </c>
      <c r="H17470" s="3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13313</v>
      </c>
      <c r="C17471" s="1" t="str">
        <f aca="false">IF(H17471="",F17471,H17471)</f>
        <v>gaskell solar</v>
      </c>
      <c r="F17471" s="5"/>
      <c r="G17471" s="1" t="n">
        <v>57339</v>
      </c>
      <c r="H17471" s="3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13314</v>
      </c>
      <c r="C17472" s="1" t="str">
        <f aca="false">IF(H17472="",F17472,H17472)</f>
        <v>brockton power</v>
      </c>
      <c r="F17472" s="5"/>
      <c r="G17472" s="1" t="n">
        <v>55425</v>
      </c>
      <c r="H17472" s="3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13315</v>
      </c>
      <c r="C17473" s="1" t="str">
        <f aca="false">IF(H17473="",F17473,H17473)</f>
        <v>everett delta ii power llc</v>
      </c>
      <c r="F17473" s="5"/>
      <c r="G17473" s="1" t="n">
        <v>55487</v>
      </c>
      <c r="H17473" s="3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13316</v>
      </c>
      <c r="C17474" s="1" t="str">
        <f aca="false">IF(H17474="",F17474,H17474)</f>
        <v>faribault plant</v>
      </c>
      <c r="F17474" s="5"/>
      <c r="G17474" s="1" t="n">
        <v>55473</v>
      </c>
      <c r="H17474" s="3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13317</v>
      </c>
      <c r="C17475" s="1" t="str">
        <f aca="false">IF(H17475="",F17475,H17475)</f>
        <v>mt vernon energy center</v>
      </c>
      <c r="F17475" s="5"/>
      <c r="G17475" s="1" t="n">
        <v>55359</v>
      </c>
      <c r="H17475" s="3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13318</v>
      </c>
      <c r="C17476" s="1" t="str">
        <f aca="false">IF(H17476="",F17476,H17476)</f>
        <v>cpv gulfcoast</v>
      </c>
      <c r="F17476" s="5"/>
      <c r="G17476" s="1" t="n">
        <v>55613</v>
      </c>
      <c r="H17476" s="3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13319</v>
      </c>
      <c r="C17477" s="1" t="str">
        <f aca="false">IF(H17477="",F17477,H17477)</f>
        <v>cpv atlantic</v>
      </c>
      <c r="F17477" s="5"/>
      <c r="G17477" s="1" t="n">
        <v>55614</v>
      </c>
      <c r="H17477" s="3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13320</v>
      </c>
      <c r="C17478" s="1" t="str">
        <f aca="false">IF(H17478="",F17478,H17478)</f>
        <v>cpv pierce</v>
      </c>
      <c r="F17478" s="5"/>
      <c r="G17478" s="1" t="n">
        <v>55688</v>
      </c>
      <c r="H17478" s="3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13321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3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13322</v>
      </c>
      <c r="C17480" s="1" t="str">
        <f aca="false">IF(H17480="",F17480,H17480)</f>
        <v>lake worth generation plant</v>
      </c>
      <c r="F17480" s="5"/>
      <c r="G17480" s="1" t="n">
        <v>55416</v>
      </c>
      <c r="H17480" s="3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13323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3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13324</v>
      </c>
      <c r="C17482" s="1" t="str">
        <f aca="false">IF(H17482="",F17482,H17482)</f>
        <v>evergreen energy facility</v>
      </c>
      <c r="F17482" s="5"/>
      <c r="G17482" s="1" t="n">
        <v>55705</v>
      </c>
      <c r="H17482" s="3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13325</v>
      </c>
      <c r="C17483" s="1" t="str">
        <f aca="false">IF(H17483="",F17483,H17483)</f>
        <v>aes columbia power project</v>
      </c>
      <c r="F17483" s="5"/>
      <c r="G17483" s="1" t="n">
        <v>55676</v>
      </c>
      <c r="H17483" s="3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13326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3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13327</v>
      </c>
      <c r="C17485" s="1" t="str">
        <f aca="false">IF(H17485="",F17485,H17485)</f>
        <v>mosalem plant</v>
      </c>
      <c r="F17485" s="5"/>
      <c r="G17485" s="1" t="n">
        <v>55472</v>
      </c>
      <c r="H17485" s="3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13328</v>
      </c>
      <c r="C17486" s="1" t="str">
        <f aca="false">IF(H17486="",F17486,H17486)</f>
        <v>cambray energy center</v>
      </c>
      <c r="F17486" s="5"/>
      <c r="G17486" s="1" t="n">
        <v>55943</v>
      </c>
      <c r="H17486" s="3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13329</v>
      </c>
      <c r="C17487" s="1" t="str">
        <f aca="false">IF(H17487="",F17487,H17487)</f>
        <v>killona energy center</v>
      </c>
      <c r="F17487" s="5"/>
      <c r="G17487" s="1" t="n">
        <v>55338</v>
      </c>
      <c r="H17487" s="3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13330</v>
      </c>
      <c r="C17488" s="1" t="str">
        <f aca="false">IF(H17488="",F17488,H17488)</f>
        <v>pegasus power project</v>
      </c>
      <c r="F17488" s="5"/>
      <c r="G17488" s="1" t="n">
        <v>55550</v>
      </c>
      <c r="H17488" s="3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13331</v>
      </c>
      <c r="C17489" s="1" t="str">
        <f aca="false">IF(H17489="",F17489,H17489)</f>
        <v>fort pierce repowering project</v>
      </c>
      <c r="F17489" s="5"/>
      <c r="G17489" s="1" t="n">
        <v>55652</v>
      </c>
      <c r="H17489" s="3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13332</v>
      </c>
      <c r="C17490" s="1" t="str">
        <f aca="false">IF(H17490="",F17490,H17490)</f>
        <v>tishomingo power llc</v>
      </c>
      <c r="F17490" s="5"/>
      <c r="G17490" s="1" t="n">
        <v>55798</v>
      </c>
      <c r="H17490" s="3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13333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3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13334</v>
      </c>
      <c r="C17492" s="1" t="str">
        <f aca="false">IF(H17492="",F17492,H17492)</f>
        <v>front range power</v>
      </c>
      <c r="F17492" s="5"/>
      <c r="G17492" s="1" t="n">
        <v>55191</v>
      </c>
      <c r="H17492" s="3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13335</v>
      </c>
      <c r="C17493" s="1" t="str">
        <f aca="false">IF(H17493="",F17493,H17493)</f>
        <v>kentucky energy project llc</v>
      </c>
      <c r="F17493" s="5"/>
      <c r="G17493" s="1" t="n">
        <v>55828</v>
      </c>
      <c r="H17493" s="3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13336</v>
      </c>
      <c r="C17494" s="1" t="str">
        <f aca="false">IF(H17494="",F17494,H17494)</f>
        <v>pierce power station</v>
      </c>
      <c r="F17494" s="5"/>
      <c r="G17494" s="1" t="n">
        <v>55704</v>
      </c>
      <c r="H17494" s="3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13337</v>
      </c>
      <c r="C17495" s="1" t="str">
        <f aca="false">IF(H17495="",F17495,H17495)</f>
        <v>oak creek energy systems inc</v>
      </c>
      <c r="F17495" s="5"/>
      <c r="G17495" s="1" t="n">
        <v>56830</v>
      </c>
      <c r="H17495" s="3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13338</v>
      </c>
      <c r="C17496" s="1" t="str">
        <f aca="false">IF(H17496="",F17496,H17496)</f>
        <v>oak ridge station 1</v>
      </c>
      <c r="F17496" s="5"/>
      <c r="G17496" s="1" t="n">
        <v>52022</v>
      </c>
      <c r="H17496" s="3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13339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3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13340</v>
      </c>
      <c r="C17498" s="1" t="str">
        <f aca="false">IF(H17498="",F17498,H17498)</f>
        <v>beechwood energy resources</v>
      </c>
      <c r="F17498" s="5"/>
      <c r="G17498" s="1" t="n">
        <v>54456</v>
      </c>
      <c r="H17498" s="3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13341</v>
      </c>
      <c r="C17499" s="1" t="str">
        <f aca="false">IF(H17499="",F17499,H17499)</f>
        <v>nordic energy at longview</v>
      </c>
      <c r="F17499" s="5"/>
      <c r="G17499" s="1" t="n">
        <v>55678</v>
      </c>
      <c r="H17499" s="3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13342</v>
      </c>
      <c r="C17500" s="1" t="str">
        <f aca="false">IF(H17500="",F17500,H17500)</f>
        <v>nordic energy at goble</v>
      </c>
      <c r="F17500" s="5"/>
      <c r="G17500" s="1" t="n">
        <v>55679</v>
      </c>
      <c r="H17500" s="3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13343</v>
      </c>
      <c r="C17501" s="1" t="str">
        <f aca="false">IF(H17501="",F17501,H17501)</f>
        <v>peabody power station</v>
      </c>
      <c r="F17501" s="5"/>
      <c r="G17501" s="1" t="n">
        <v>56110</v>
      </c>
      <c r="H17501" s="3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13344</v>
      </c>
      <c r="C17502" s="1" t="str">
        <f aca="false">IF(H17502="",F17502,H17502)</f>
        <v>georgia energy project 1 llc</v>
      </c>
      <c r="F17502" s="5"/>
      <c r="G17502" s="1" t="n">
        <v>55827</v>
      </c>
      <c r="H17502" s="3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13345</v>
      </c>
      <c r="C17503" s="1" t="str">
        <f aca="false">IF(H17503="",F17503,H17503)</f>
        <v>geismar plant</v>
      </c>
      <c r="F17503" s="5"/>
      <c r="G17503" s="1" t="n">
        <v>50168</v>
      </c>
      <c r="H17503" s="3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13346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3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13347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3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13348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3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13349</v>
      </c>
      <c r="C17507" s="1" t="str">
        <f aca="false">IF(H17507="",F17507,H17507)</f>
        <v>redington wind farm</v>
      </c>
      <c r="F17507" s="5"/>
      <c r="G17507" s="1" t="n">
        <v>55356</v>
      </c>
      <c r="H17507" s="3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13350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3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13351</v>
      </c>
      <c r="C17509" s="1" t="str">
        <f aca="false">IF(H17509="",F17509,H17509)</f>
        <v>ppl eden generating facility</v>
      </c>
      <c r="F17509" s="5"/>
      <c r="G17509" s="1" t="n">
        <v>55713</v>
      </c>
      <c r="H17509" s="3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13352</v>
      </c>
      <c r="C17510" s="1" t="str">
        <f aca="false">IF(H17510="",F17510,H17510)</f>
        <v>liberty gap</v>
      </c>
      <c r="F17510" s="5"/>
      <c r="G17510" s="1" t="n">
        <v>56382</v>
      </c>
      <c r="H17510" s="3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13353</v>
      </c>
      <c r="C17511" s="1" t="str">
        <f aca="false">IF(H17511="",F17511,H17511)</f>
        <v>warrior</v>
      </c>
      <c r="F17511" s="5"/>
      <c r="G17511" s="1" t="n">
        <v>52154</v>
      </c>
      <c r="H17511" s="3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13354</v>
      </c>
      <c r="C17512" s="1" t="str">
        <f aca="false">IF(H17512="",F17512,H17512)</f>
        <v>north bellport energy center</v>
      </c>
      <c r="F17512" s="5"/>
      <c r="G17512" s="1" t="n">
        <v>55959</v>
      </c>
      <c r="H17512" s="3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13355</v>
      </c>
      <c r="C17513" s="1" t="str">
        <f aca="false">IF(H17513="",F17513,H17513)</f>
        <v>cincap ix llc</v>
      </c>
      <c r="F17513" s="5"/>
      <c r="G17513" s="1" t="n">
        <v>55394</v>
      </c>
      <c r="H17513" s="3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13356</v>
      </c>
      <c r="C17514" s="1" t="str">
        <f aca="false">IF(H17514="",F17514,H17514)</f>
        <v>medford power project</v>
      </c>
      <c r="F17514" s="5"/>
      <c r="G17514" s="1" t="n">
        <v>56101</v>
      </c>
      <c r="H17514" s="3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13357</v>
      </c>
      <c r="C17515" s="1" t="str">
        <f aca="false">IF(H17515="",F17515,H17515)</f>
        <v>berrians 1 gas</v>
      </c>
      <c r="F17515" s="5"/>
      <c r="G17515" s="1" t="n">
        <v>7969</v>
      </c>
      <c r="H17515" s="3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13358</v>
      </c>
      <c r="C17516" s="1" t="str">
        <f aca="false">IF(H17516="",F17516,H17516)</f>
        <v>minersville</v>
      </c>
      <c r="F17516" s="5"/>
      <c r="G17516" s="1" t="n">
        <v>52153</v>
      </c>
      <c r="H17516" s="3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13359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3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13360</v>
      </c>
      <c r="C17518" s="1" t="str">
        <f aca="false">IF(H17518="",F17518,H17518)</f>
        <v>waterville facility</v>
      </c>
      <c r="F17518" s="5"/>
      <c r="G17518" s="1" t="n">
        <v>55832</v>
      </c>
      <c r="H17518" s="3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13361</v>
      </c>
      <c r="C17519" s="1" t="str">
        <f aca="false">IF(H17519="",F17519,H17519)</f>
        <v>energy development</v>
      </c>
      <c r="F17519" s="5"/>
      <c r="G17519" s="1" t="n">
        <v>54608</v>
      </c>
      <c r="H17519" s="3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13362</v>
      </c>
      <c r="C17520" s="1" t="str">
        <f aca="false">IF(H17520="",F17520,H17520)</f>
        <v>mancelona renewable resources</v>
      </c>
      <c r="F17520" s="5"/>
      <c r="G17520" s="1" t="n">
        <v>57077</v>
      </c>
      <c r="H17520" s="3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13363</v>
      </c>
      <c r="C17521" s="1" t="str">
        <f aca="false">IF(H17521="",F17521,H17521)</f>
        <v>noble</v>
      </c>
      <c r="F17521" s="5"/>
      <c r="G17521" s="1" t="n">
        <v>56652</v>
      </c>
      <c r="H17521" s="3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13364</v>
      </c>
      <c r="C17522" s="1" t="str">
        <f aca="false">IF(H17522="",F17522,H17522)</f>
        <v>osceola cogeneration plant</v>
      </c>
      <c r="F17522" s="5"/>
      <c r="G17522" s="1" t="n">
        <v>54590</v>
      </c>
      <c r="H17522" s="3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13365</v>
      </c>
      <c r="C17523" s="1" t="str">
        <f aca="false">IF(H17523="",F17523,H17523)</f>
        <v>chula vista ii</v>
      </c>
      <c r="F17523" s="5"/>
      <c r="G17523" s="1" t="n">
        <v>55644</v>
      </c>
      <c r="H17523" s="3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13366</v>
      </c>
      <c r="C17524" s="1" t="str">
        <f aca="false">IF(H17524="",F17524,H17524)</f>
        <v>bloomfield energy farm</v>
      </c>
      <c r="F17524" s="5"/>
      <c r="G17524" s="1" t="n">
        <v>55458</v>
      </c>
      <c r="H17524" s="3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13367</v>
      </c>
      <c r="C17525" s="1" t="str">
        <f aca="false">IF(H17525="",F17525,H17525)</f>
        <v>lockport merchant facility</v>
      </c>
      <c r="F17525" s="5"/>
      <c r="G17525" s="1" t="n">
        <v>55531</v>
      </c>
      <c r="H17525" s="3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13368</v>
      </c>
      <c r="C17526" s="1" t="str">
        <f aca="false">IF(H17526="",F17526,H17526)</f>
        <v>prattsburgh</v>
      </c>
      <c r="F17526" s="5"/>
      <c r="G17526" s="1" t="n">
        <v>56632</v>
      </c>
      <c r="H17526" s="3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13369</v>
      </c>
      <c r="C17527" s="1" t="str">
        <f aca="false">IF(H17527="",F17527,H17527)</f>
        <v>gingles plant</v>
      </c>
      <c r="F17527" s="5"/>
      <c r="G17527" s="1" t="n">
        <v>55474</v>
      </c>
      <c r="H17527" s="3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13370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3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13371</v>
      </c>
      <c r="C17529" s="1" t="str">
        <f aca="false">IF(H17529="",F17529,H17529)</f>
        <v>hurley plant</v>
      </c>
      <c r="F17529" s="5"/>
      <c r="G17529" s="1" t="n">
        <v>55471</v>
      </c>
      <c r="H17529" s="3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13372</v>
      </c>
      <c r="C17530" s="1" t="str">
        <f aca="false">IF(H17530="",F17530,H17530)</f>
        <v>anschutz ranch east</v>
      </c>
      <c r="F17530" s="5"/>
      <c r="G17530" s="1" t="n">
        <v>52129</v>
      </c>
      <c r="H17530" s="3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13373</v>
      </c>
      <c r="C17531" s="1" t="str">
        <f aca="false">IF(H17531="",F17531,H17531)</f>
        <v>geneva steel</v>
      </c>
      <c r="F17531" s="5"/>
      <c r="G17531" s="1" t="n">
        <v>10778</v>
      </c>
      <c r="H17531" s="3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13374</v>
      </c>
      <c r="C17532" s="1" t="str">
        <f aca="false">IF(H17532="",F17532,H17532)</f>
        <v>wadsworth generating station</v>
      </c>
      <c r="F17532" s="5"/>
      <c r="G17532" s="1" t="n">
        <v>55261</v>
      </c>
      <c r="H17532" s="3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13375</v>
      </c>
      <c r="C17533" s="1" t="str">
        <f aca="false">IF(H17533="",F17533,H17533)</f>
        <v>calpeak power midway llc</v>
      </c>
      <c r="F17533" s="5"/>
      <c r="G17533" s="1" t="n">
        <v>55509</v>
      </c>
      <c r="H17533" s="3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13376</v>
      </c>
      <c r="C17534" s="1" t="str">
        <f aca="false">IF(H17534="",F17534,H17534)</f>
        <v>calpeak power midway llc</v>
      </c>
      <c r="F17534" s="5"/>
      <c r="G17534" s="1" t="n">
        <v>55511</v>
      </c>
      <c r="H17534" s="3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13377</v>
      </c>
      <c r="C17535" s="1" t="str">
        <f aca="false">IF(H17535="",F17535,H17535)</f>
        <v>manchester community wind farm</v>
      </c>
      <c r="F17535" s="5"/>
      <c r="G17535" s="1" t="n">
        <v>55355</v>
      </c>
      <c r="H17535" s="3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13378</v>
      </c>
      <c r="C17536" s="1" t="str">
        <f aca="false">IF(H17536="",F17536,H17536)</f>
        <v>mbc holding</v>
      </c>
      <c r="F17536" s="5"/>
      <c r="G17536" s="1" t="n">
        <v>55300</v>
      </c>
      <c r="H17536" s="3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13379</v>
      </c>
      <c r="C17537" s="1" t="str">
        <f aca="false">IF(H17537="",F17537,H17537)</f>
        <v>ethan north lovington unit</v>
      </c>
      <c r="F17537" s="5"/>
      <c r="G17537" s="1" t="n">
        <v>55712</v>
      </c>
      <c r="H17537" s="3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13380</v>
      </c>
      <c r="C17538" s="1" t="str">
        <f aca="false">IF(H17538="",F17538,H17538)</f>
        <v>cre goble peaker</v>
      </c>
      <c r="F17538" s="5"/>
      <c r="G17538" s="1" t="n">
        <v>55732</v>
      </c>
      <c r="H17538" s="3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13381</v>
      </c>
      <c r="C17539" s="1" t="str">
        <f aca="false">IF(H17539="",F17539,H17539)</f>
        <v>smurfit stone los angeles mill</v>
      </c>
      <c r="F17539" s="5"/>
      <c r="G17539" s="1" t="n">
        <v>54692</v>
      </c>
      <c r="H17539" s="3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13382</v>
      </c>
      <c r="C17540" s="1" t="str">
        <f aca="false">IF(H17540="",F17540,H17540)</f>
        <v>dan's mountain</v>
      </c>
      <c r="F17540" s="5"/>
      <c r="G17540" s="1" t="n">
        <v>56381</v>
      </c>
      <c r="H17540" s="3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13383</v>
      </c>
      <c r="C17541" s="1" t="str">
        <f aca="false">IF(H17541="",F17541,H17541)</f>
        <v>island station</v>
      </c>
      <c r="F17541" s="5"/>
      <c r="G17541" s="1" t="n">
        <v>55785</v>
      </c>
      <c r="H17541" s="3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13384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3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13385</v>
      </c>
      <c r="C17543" s="1" t="str">
        <f aca="false">IF(H17543="",F17543,H17543)</f>
        <v>lake pauline</v>
      </c>
      <c r="F17543" s="5"/>
      <c r="G17543" s="1" t="n">
        <v>3521</v>
      </c>
      <c r="H17543" s="3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13386</v>
      </c>
      <c r="C17544" s="1" t="str">
        <f aca="false">IF(H17544="",F17544,H17544)</f>
        <v>montrose partners</v>
      </c>
      <c r="F17544" s="5"/>
      <c r="G17544" s="1" t="n">
        <v>50899</v>
      </c>
      <c r="H17544" s="3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13387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3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13388</v>
      </c>
      <c r="C17546" s="1" t="str">
        <f aca="false">IF(H17546="",F17546,H17546)</f>
        <v>magic wind</v>
      </c>
      <c r="F17546" s="5"/>
      <c r="G17546" s="1" t="n">
        <v>57155</v>
      </c>
      <c r="H17546" s="3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13389</v>
      </c>
      <c r="C17547" s="1" t="str">
        <f aca="false">IF(H17547="",F17547,H17547)</f>
        <v>glenwood springs salt project</v>
      </c>
      <c r="F17547" s="5"/>
      <c r="G17547" s="1" t="n">
        <v>54413</v>
      </c>
      <c r="H17547" s="3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13390</v>
      </c>
      <c r="C17548" s="1" t="str">
        <f aca="false">IF(H17548="",F17548,H17548)</f>
        <v>growgen</v>
      </c>
      <c r="F17548" s="5"/>
      <c r="G17548" s="1" t="n">
        <v>50745</v>
      </c>
      <c r="H17548" s="3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13391</v>
      </c>
      <c r="C17549" s="1" t="str">
        <f aca="false">IF(H17549="",F17549,H17549)</f>
        <v>coidgen</v>
      </c>
      <c r="F17549" s="5"/>
      <c r="G17549" s="1" t="n">
        <v>50746</v>
      </c>
      <c r="H17549" s="3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13392</v>
      </c>
      <c r="C17550" s="1" t="str">
        <f aca="false">IF(H17550="",F17550,H17550)</f>
        <v>moss point mill</v>
      </c>
      <c r="F17550" s="5"/>
      <c r="G17550" s="1" t="n">
        <v>54093</v>
      </c>
      <c r="H17550" s="3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13393</v>
      </c>
      <c r="C17551" s="1" t="str">
        <f aca="false">IF(H17551="",F17551,H17551)</f>
        <v>np cogen</v>
      </c>
      <c r="F17551" s="5"/>
      <c r="G17551" s="1" t="n">
        <v>10624</v>
      </c>
      <c r="H17551" s="3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13394</v>
      </c>
      <c r="C17552" s="1" t="str">
        <f aca="false">IF(H17552="",F17552,H17552)</f>
        <v>pioneer valley wind llc</v>
      </c>
      <c r="F17552" s="5"/>
      <c r="G17552" s="1" t="n">
        <v>57089</v>
      </c>
      <c r="H17552" s="3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13395</v>
      </c>
      <c r="C17553" s="1" t="str">
        <f aca="false">IF(H17553="",F17553,H17553)</f>
        <v>durango georgia paper</v>
      </c>
      <c r="F17553" s="5"/>
      <c r="G17553" s="1" t="n">
        <v>54428</v>
      </c>
      <c r="H17553" s="3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13396</v>
      </c>
      <c r="C17554" s="1" t="str">
        <f aca="false">IF(H17554="",F17554,H17554)</f>
        <v>humboldt pulp mill</v>
      </c>
      <c r="F17554" s="5"/>
      <c r="G17554" s="1" t="n">
        <v>50301</v>
      </c>
      <c r="H17554" s="3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13397</v>
      </c>
      <c r="C17555" s="1" t="str">
        <f aca="false">IF(H17555="",F17555,H17555)</f>
        <v>south florida cogen associates</v>
      </c>
      <c r="F17555" s="5"/>
      <c r="G17555" s="1" t="n">
        <v>50369</v>
      </c>
      <c r="H17555" s="3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13398</v>
      </c>
      <c r="C17556" s="1" t="str">
        <f aca="false">IF(H17556="",F17556,H17556)</f>
        <v>hopkinton energy</v>
      </c>
      <c r="F17556" s="5"/>
      <c r="G17556" s="1" t="n">
        <v>52041</v>
      </c>
      <c r="H17556" s="3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13399</v>
      </c>
      <c r="C17557" s="1" t="str">
        <f aca="false">IF(H17557="",F17557,H17557)</f>
        <v>lackawanna facility</v>
      </c>
      <c r="F17557" s="5"/>
      <c r="G17557" s="1" t="n">
        <v>10484</v>
      </c>
      <c r="H17557" s="3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13400</v>
      </c>
      <c r="C17558" s="1" t="str">
        <f aca="false">IF(H17558="",F17558,H17558)</f>
        <v>pcs nitrogen fertilizer lp</v>
      </c>
      <c r="F17558" s="5"/>
      <c r="G17558" s="1" t="n">
        <v>54226</v>
      </c>
      <c r="H17558" s="3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13401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3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13402</v>
      </c>
      <c r="C17560" s="1" t="str">
        <f aca="false">IF(H17560="",F17560,H17560)</f>
        <v>savage mountain</v>
      </c>
      <c r="F17560" s="5"/>
      <c r="G17560" s="1" t="n">
        <v>56385</v>
      </c>
      <c r="H17560" s="3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13403</v>
      </c>
      <c r="C17561" s="1" t="str">
        <f aca="false">IF(H17561="",F17561,H17561)</f>
        <v>bayside</v>
      </c>
      <c r="F17561" s="5"/>
      <c r="G17561" s="1" t="n">
        <v>1859</v>
      </c>
      <c r="H17561" s="3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13404</v>
      </c>
      <c r="C17562" s="1" t="str">
        <f aca="false">IF(H17562="",F17562,H17562)</f>
        <v>heartland preston</v>
      </c>
      <c r="F17562" s="5"/>
      <c r="G17562" s="1" t="n">
        <v>55865</v>
      </c>
      <c r="H17562" s="3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13405</v>
      </c>
      <c r="C17563" s="1" t="str">
        <f aca="false">IF(H17563="",F17563,H17563)</f>
        <v>lihue plantation ltd</v>
      </c>
      <c r="F17563" s="5"/>
      <c r="G17563" s="1" t="n">
        <v>10073</v>
      </c>
      <c r="H17563" s="3" t="s">
        <v>22445</v>
      </c>
    </row>
    <row r="17564" customFormat="false" ht="15" hidden="false" customHeight="true" outlineLevel="0" collapsed="false">
      <c r="A17564" s="6" t="n">
        <f aca="false">IF(IFERROR((MATCH(G17564,$G$1:$G$12712,0)),0),INDEX($A$1:$A$12712,MATCH(G17564,$G$1:$G$12712,0)),MAX($A$2:$A17563)+1)</f>
        <v>13406</v>
      </c>
      <c r="C17564" s="1" t="str">
        <f aca="false">IF(H17564="",F17564,H17564)</f>
        <v>fish lake geothermal project</v>
      </c>
      <c r="F17564" s="5"/>
      <c r="G17564" s="1" t="n">
        <v>10657</v>
      </c>
      <c r="H17564" s="3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13407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3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13408</v>
      </c>
      <c r="C17566" s="1" t="str">
        <f aca="false">IF(H17566="",F17566,H17566)</f>
        <v>ipa texas solar llc</v>
      </c>
      <c r="F17566" s="5"/>
      <c r="G17566" s="1" t="n">
        <v>57395</v>
      </c>
      <c r="H17566" s="3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13409</v>
      </c>
      <c r="C17567" s="1" t="str">
        <f aca="false">IF(H17567="",F17567,H17567)</f>
        <v>egp stillwater solar llc</v>
      </c>
      <c r="F17567" s="5"/>
      <c r="G17567" s="1" t="n">
        <v>57464</v>
      </c>
      <c r="H17567" s="3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13410</v>
      </c>
      <c r="C17568" s="1" t="str">
        <f aca="false">IF(H17568="",F17568,H17568)</f>
        <v>calcite</v>
      </c>
      <c r="F17568" s="5"/>
      <c r="G17568" s="1" t="n">
        <v>56282</v>
      </c>
      <c r="H17568" s="3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13411</v>
      </c>
      <c r="C17569" s="1" t="str">
        <f aca="false">IF(H17569="",F17569,H17569)</f>
        <v>lake winyah</v>
      </c>
      <c r="F17569" s="5"/>
      <c r="G17569" s="1" t="n">
        <v>56285</v>
      </c>
      <c r="H17569" s="3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13412</v>
      </c>
      <c r="C17570" s="1" t="str">
        <f aca="false">IF(H17570="",F17570,H17570)</f>
        <v>beaver wood joint venture</v>
      </c>
      <c r="F17570" s="5"/>
      <c r="G17570" s="1" t="n">
        <v>10009</v>
      </c>
      <c r="H17570" s="3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13413</v>
      </c>
      <c r="C17571" s="1" t="str">
        <f aca="false">IF(H17571="",F17571,H17571)</f>
        <v>tulia</v>
      </c>
      <c r="F17571" s="5"/>
      <c r="G17571" s="1" t="n">
        <v>3619</v>
      </c>
      <c r="H17571" s="3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3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13414</v>
      </c>
      <c r="C17573" s="1" t="str">
        <f aca="false">IF(H17573="",F17573,H17573)</f>
        <v>georgia pacific fort bragg</v>
      </c>
      <c r="F17573" s="5"/>
      <c r="G17573" s="1" t="n">
        <v>10607</v>
      </c>
      <c r="H17573" s="3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13415</v>
      </c>
      <c r="C17574" s="1" t="str">
        <f aca="false">IF(H17574="",F17574,H17574)</f>
        <v>modesto energy lp</v>
      </c>
      <c r="F17574" s="5"/>
      <c r="G17574" s="1" t="n">
        <v>50294</v>
      </c>
      <c r="H17574" s="3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13416</v>
      </c>
      <c r="C17575" s="1" t="str">
        <f aca="false">IF(H17575="",F17575,H17575)</f>
        <v>lindsay</v>
      </c>
      <c r="F17575" s="5"/>
      <c r="G17575" s="1" t="n">
        <v>2990</v>
      </c>
      <c r="H17575" s="3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13417</v>
      </c>
      <c r="C17576" s="1" t="str">
        <f aca="false">IF(H17576="",F17576,H17576)</f>
        <v>emmett wood products</v>
      </c>
      <c r="F17576" s="5"/>
      <c r="G17576" s="1" t="n">
        <v>10489</v>
      </c>
      <c r="H17576" s="3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13418</v>
      </c>
      <c r="C17577" s="1" t="str">
        <f aca="false">IF(H17577="",F17577,H17577)</f>
        <v>pasadena paper</v>
      </c>
      <c r="F17577" s="5"/>
      <c r="G17577" s="1" t="n">
        <v>54507</v>
      </c>
      <c r="H17577" s="3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13419</v>
      </c>
      <c r="C17578" s="1" t="str">
        <f aca="false">IF(H17578="",F17578,H17578)</f>
        <v>illinois refining division</v>
      </c>
      <c r="F17578" s="5"/>
      <c r="G17578" s="1" t="n">
        <v>52191</v>
      </c>
      <c r="H17578" s="3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13420</v>
      </c>
      <c r="C17579" s="1" t="str">
        <f aca="false">IF(H17579="",F17579,H17579)</f>
        <v>jefferson smurfit jsc</v>
      </c>
      <c r="F17579" s="5"/>
      <c r="G17579" s="1" t="n">
        <v>54288</v>
      </c>
      <c r="H17579" s="3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13421</v>
      </c>
      <c r="C17580" s="1" t="str">
        <f aca="false">IF(H17580="",F17580,H17580)</f>
        <v>at&amp;t alpharetta center</v>
      </c>
      <c r="F17580" s="5"/>
      <c r="G17580" s="1" t="n">
        <v>54284</v>
      </c>
      <c r="H17580" s="3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13422</v>
      </c>
      <c r="C17581" s="1" t="str">
        <f aca="false">IF(H17581="",F17581,H17581)</f>
        <v>patio test cell solar turbines</v>
      </c>
      <c r="F17581" s="5"/>
      <c r="G17581" s="1" t="n">
        <v>50070</v>
      </c>
      <c r="H17581" s="3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13423</v>
      </c>
      <c r="C17582" s="1" t="str">
        <f aca="false">IF(H17582="",F17582,H17582)</f>
        <v>coolidge dam</v>
      </c>
      <c r="F17582" s="5"/>
      <c r="G17582" s="1" t="n">
        <v>155</v>
      </c>
      <c r="H17582" s="3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13424</v>
      </c>
      <c r="C17583" s="1" t="str">
        <f aca="false">IF(H17583="",F17583,H17583)</f>
        <v>tillamook lumber</v>
      </c>
      <c r="F17583" s="5"/>
      <c r="G17583" s="1" t="n">
        <v>50232</v>
      </c>
      <c r="H17583" s="3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13425</v>
      </c>
      <c r="C17584" s="1" t="str">
        <f aca="false">IF(H17584="",F17584,H17584)</f>
        <v>calligan creek</v>
      </c>
      <c r="F17584" s="5"/>
      <c r="G17584" s="1" t="n">
        <v>54862</v>
      </c>
      <c r="H17584" s="3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13426</v>
      </c>
      <c r="C17585" s="1" t="str">
        <f aca="false">IF(H17585="",F17585,H17585)</f>
        <v>ltv steel south chicago works</v>
      </c>
      <c r="F17585" s="5"/>
      <c r="G17585" s="1" t="n">
        <v>10399</v>
      </c>
      <c r="H17585" s="3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13427</v>
      </c>
      <c r="C17586" s="1" t="str">
        <f aca="false">IF(H17586="",F17586,H17586)</f>
        <v>alpena long lake</v>
      </c>
      <c r="F17586" s="5"/>
      <c r="G17586" s="1" t="n">
        <v>56286</v>
      </c>
      <c r="H17586" s="3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13428</v>
      </c>
      <c r="C17587" s="1" t="str">
        <f aca="false">IF(H17587="",F17587,H17587)</f>
        <v>alpena rockport</v>
      </c>
      <c r="F17587" s="5"/>
      <c r="G17587" s="1" t="n">
        <v>56287</v>
      </c>
      <c r="H17587" s="3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13429</v>
      </c>
      <c r="C17588" s="1" t="str">
        <f aca="false">IF(H17588="",F17588,H17588)</f>
        <v>nashville thermal transfer</v>
      </c>
      <c r="F17588" s="5"/>
      <c r="G17588" s="1" t="n">
        <v>50209</v>
      </c>
      <c r="H17588" s="3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13430</v>
      </c>
      <c r="C17589" s="1" t="str">
        <f aca="false">IF(H17589="",F17589,H17589)</f>
        <v>floydada</v>
      </c>
      <c r="F17589" s="5"/>
      <c r="G17589" s="1" t="n">
        <v>3573</v>
      </c>
      <c r="H17589" s="3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13431</v>
      </c>
      <c r="C17590" s="1" t="str">
        <f aca="false">IF(H17590="",F17590,H17590)</f>
        <v>siskiyou forest products</v>
      </c>
      <c r="F17590" s="5"/>
      <c r="G17590" s="1" t="n">
        <v>10037</v>
      </c>
      <c r="H17590" s="3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13432</v>
      </c>
      <c r="C17591" s="1" t="str">
        <f aca="false">IF(H17591="",F17591,H17591)</f>
        <v>fort davis</v>
      </c>
      <c r="F17591" s="5"/>
      <c r="G17591" s="1" t="n">
        <v>7724</v>
      </c>
      <c r="H17591" s="3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13433</v>
      </c>
      <c r="C17592" s="1" t="str">
        <f aca="false">IF(H17592="",F17592,H17592)</f>
        <v>fort bend utilities</v>
      </c>
      <c r="F17592" s="5"/>
      <c r="G17592" s="1" t="n">
        <v>10136</v>
      </c>
      <c r="H17592" s="3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13434</v>
      </c>
      <c r="C17593" s="1" t="str">
        <f aca="false">IF(H17593="",F17593,H17593)</f>
        <v>bioten power plant</v>
      </c>
      <c r="F17593" s="5"/>
      <c r="G17593" s="1" t="n">
        <v>55021</v>
      </c>
      <c r="H17593" s="3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13435</v>
      </c>
      <c r="C17594" s="1" t="str">
        <f aca="false">IF(H17594="",F17594,H17594)</f>
        <v>hancock creek</v>
      </c>
      <c r="F17594" s="5"/>
      <c r="G17594" s="1" t="n">
        <v>54861</v>
      </c>
      <c r="H17594" s="3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13436</v>
      </c>
      <c r="C17595" s="1" t="str">
        <f aca="false">IF(H17595="",F17595,H17595)</f>
        <v>baton rouge plant</v>
      </c>
      <c r="F17595" s="5"/>
      <c r="G17595" s="1" t="n">
        <v>10297</v>
      </c>
      <c r="H17595" s="3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13437</v>
      </c>
      <c r="C17596" s="1" t="str">
        <f aca="false">IF(H17596="",F17596,H17596)</f>
        <v>lfg energy</v>
      </c>
      <c r="F17596" s="5"/>
      <c r="G17596" s="1" t="n">
        <v>52200</v>
      </c>
      <c r="H17596" s="3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13438</v>
      </c>
      <c r="C17597" s="1" t="str">
        <f aca="false">IF(H17597="",F17597,H17597)</f>
        <v>jacobs energy</v>
      </c>
      <c r="F17597" s="5"/>
      <c r="G17597" s="1" t="n">
        <v>54904</v>
      </c>
      <c r="H17597" s="3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13439</v>
      </c>
      <c r="C17598" s="1" t="str">
        <f aca="false">IF(H17598="",F17598,H17598)</f>
        <v>merritt square mall</v>
      </c>
      <c r="F17598" s="5"/>
      <c r="G17598" s="1" t="n">
        <v>52003</v>
      </c>
      <c r="H17598" s="3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13440</v>
      </c>
      <c r="C17599" s="1" t="str">
        <f aca="false">IF(H17599="",F17599,H17599)</f>
        <v>scott wood</v>
      </c>
      <c r="F17599" s="5"/>
      <c r="G17599" s="1" t="n">
        <v>50863</v>
      </c>
      <c r="H17599" s="3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13441</v>
      </c>
      <c r="C17600" s="1" t="str">
        <f aca="false">IF(H17600="",F17600,H17600)</f>
        <v>asarco el paso texas</v>
      </c>
      <c r="F17600" s="5"/>
      <c r="G17600" s="1" t="n">
        <v>54905</v>
      </c>
      <c r="H17600" s="3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13442</v>
      </c>
      <c r="C17601" s="1" t="str">
        <f aca="false">IF(H17601="",F17601,H17601)</f>
        <v>south bear creek</v>
      </c>
      <c r="F17601" s="5"/>
      <c r="G17601" s="1" t="n">
        <v>55621</v>
      </c>
      <c r="H17601" s="3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13443</v>
      </c>
      <c r="C17602" s="1" t="str">
        <f aca="false">IF(H17602="",F17602,H17602)</f>
        <v>cogent little falls gp</v>
      </c>
      <c r="F17602" s="5"/>
      <c r="G17602" s="1" t="n">
        <v>10529</v>
      </c>
      <c r="H17602" s="3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13444</v>
      </c>
      <c r="C17603" s="1" t="str">
        <f aca="false">IF(H17603="",F17603,H17603)</f>
        <v>imerys kaolin jeffersonville</v>
      </c>
      <c r="F17603" s="5"/>
      <c r="G17603" s="1" t="n">
        <v>54345</v>
      </c>
      <c r="H17603" s="3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13445</v>
      </c>
      <c r="C17604" s="1" t="str">
        <f aca="false">IF(H17604="",F17604,H17604)</f>
        <v>lyondell chemical lake charles</v>
      </c>
      <c r="F17604" s="5"/>
      <c r="G17604" s="1" t="n">
        <v>54632</v>
      </c>
      <c r="H17604" s="3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13446</v>
      </c>
      <c r="C17605" s="1" t="str">
        <f aca="false">IF(H17605="",F17605,H17605)</f>
        <v>electra</v>
      </c>
      <c r="F17605" s="5"/>
      <c r="G17605" s="1" t="n">
        <v>3571</v>
      </c>
      <c r="H17605" s="3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13447</v>
      </c>
      <c r="C17606" s="1" t="str">
        <f aca="false">IF(H17606="",F17606,H17606)</f>
        <v>smurfit stone container wabash</v>
      </c>
      <c r="F17606" s="5"/>
      <c r="G17606" s="1" t="n">
        <v>10022</v>
      </c>
      <c r="H17606" s="3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13448</v>
      </c>
      <c r="C17607" s="1" t="str">
        <f aca="false">IF(H17607="",F17607,H17607)</f>
        <v>goose creek</v>
      </c>
      <c r="F17607" s="5"/>
      <c r="G17607" s="1" t="n">
        <v>50124</v>
      </c>
      <c r="H17607" s="3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13449</v>
      </c>
      <c r="C17608" s="1" t="str">
        <f aca="false">IF(H17608="",F17608,H17608)</f>
        <v>dowagiac</v>
      </c>
      <c r="F17608" s="5"/>
      <c r="G17608" s="1" t="n">
        <v>1823</v>
      </c>
      <c r="H17608" s="3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13450</v>
      </c>
      <c r="C17609" s="1" t="str">
        <f aca="false">IF(H17609="",F17609,H17609)</f>
        <v>averitt lumber</v>
      </c>
      <c r="F17609" s="5"/>
      <c r="G17609" s="1" t="n">
        <v>55028</v>
      </c>
      <c r="H17609" s="3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13451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3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13452</v>
      </c>
      <c r="C17611" s="1" t="str">
        <f aca="false">IF(H17611="",F17611,H17611)</f>
        <v>berg lumber</v>
      </c>
      <c r="F17611" s="5"/>
      <c r="G17611" s="1" t="n">
        <v>10283</v>
      </c>
      <c r="H17611" s="3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13453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3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13454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3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13455</v>
      </c>
      <c r="C17614" s="1" t="str">
        <f aca="false">IF(H17614="",F17614,H17614)</f>
        <v>johnstown cogeneration</v>
      </c>
      <c r="F17614" s="5"/>
      <c r="G17614" s="1" t="n">
        <v>54596</v>
      </c>
      <c r="H17614" s="3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13456</v>
      </c>
      <c r="C17615" s="1" t="str">
        <f aca="false">IF(H17615="",F17615,H17615)</f>
        <v>newark atlantic paperboard</v>
      </c>
      <c r="F17615" s="5"/>
      <c r="G17615" s="1" t="n">
        <v>10454</v>
      </c>
      <c r="H17615" s="3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13457</v>
      </c>
      <c r="C17616" s="1" t="str">
        <f aca="false">IF(H17616="",F17616,H17616)</f>
        <v>fletcher warehousing</v>
      </c>
      <c r="F17616" s="5"/>
      <c r="G17616" s="1" t="n">
        <v>10856</v>
      </c>
      <c r="H17616" s="3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13458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3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13459</v>
      </c>
      <c r="C17618" s="1" t="str">
        <f aca="false">IF(H17618="",F17618,H17618)</f>
        <v>aves hamilton</v>
      </c>
      <c r="F17618" s="5"/>
      <c r="G17618" s="1" t="n">
        <v>54367</v>
      </c>
      <c r="H17618" s="3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13460</v>
      </c>
      <c r="C17619" s="1" t="str">
        <f aca="false">IF(H17619="",F17619,H17619)</f>
        <v>kapaa hawaii</v>
      </c>
      <c r="F17619" s="5"/>
      <c r="G17619" s="1" t="n">
        <v>54405</v>
      </c>
      <c r="H17619" s="3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13461</v>
      </c>
      <c r="C17620" s="1" t="str">
        <f aca="false">IF(H17620="",F17620,H17620)</f>
        <v>roseau</v>
      </c>
      <c r="F17620" s="5"/>
      <c r="G17620" s="1" t="n">
        <v>2010</v>
      </c>
      <c r="H17620" s="3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13462</v>
      </c>
      <c r="C17621" s="1" t="str">
        <f aca="false">IF(H17621="",F17621,H17621)</f>
        <v>fairbanks</v>
      </c>
      <c r="F17621" s="5"/>
      <c r="G17621" s="1" t="n">
        <v>181</v>
      </c>
      <c r="H17621" s="3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13463</v>
      </c>
      <c r="C17622" s="1" t="str">
        <f aca="false">IF(H17622="",F17622,H17622)</f>
        <v>holdrege</v>
      </c>
      <c r="F17622" s="5"/>
      <c r="G17622" s="1" t="n">
        <v>2246</v>
      </c>
      <c r="H17622" s="3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13464</v>
      </c>
      <c r="C17623" s="1" t="str">
        <f aca="false">IF(H17623="",F17623,H17623)</f>
        <v>webster facility</v>
      </c>
      <c r="F17623" s="5"/>
      <c r="G17623" s="1" t="n">
        <v>10404</v>
      </c>
      <c r="H17623" s="3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13465</v>
      </c>
      <c r="C17624" s="1" t="str">
        <f aca="false">IF(H17624="",F17624,H17624)</f>
        <v>cherokee plant</v>
      </c>
      <c r="F17624" s="5"/>
      <c r="G17624" s="1" t="n">
        <v>52146</v>
      </c>
      <c r="H17624" s="3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13466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3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13467</v>
      </c>
      <c r="C17626" s="1" t="str">
        <f aca="false">IF(H17626="",F17626,H17626)</f>
        <v>aitkin</v>
      </c>
      <c r="F17626" s="5"/>
      <c r="G17626" s="1" t="n">
        <v>1957</v>
      </c>
      <c r="H17626" s="3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13468</v>
      </c>
      <c r="C17627" s="1" t="str">
        <f aca="false">IF(H17627="",F17627,H17627)</f>
        <v>agawam gate station</v>
      </c>
      <c r="F17627" s="5"/>
      <c r="G17627" s="1" t="n">
        <v>50381</v>
      </c>
      <c r="H17627" s="3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13469</v>
      </c>
      <c r="C17628" s="1" t="str">
        <f aca="false">IF(H17628="",F17628,H17628)</f>
        <v>kansas city</v>
      </c>
      <c r="F17628" s="5"/>
      <c r="G17628" s="1" t="n">
        <v>50453</v>
      </c>
      <c r="H17628" s="3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13470</v>
      </c>
      <c r="C17629" s="1" t="str">
        <f aca="false">IF(H17629="",F17629,H17629)</f>
        <v>rock tenn</v>
      </c>
      <c r="F17629" s="5"/>
      <c r="G17629" s="1" t="n">
        <v>50919</v>
      </c>
      <c r="H17629" s="3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13471</v>
      </c>
      <c r="C17630" s="1" t="str">
        <f aca="false">IF(H17630="",F17630,H17630)</f>
        <v>nexpak</v>
      </c>
      <c r="F17630" s="5"/>
      <c r="G17630" s="1" t="n">
        <v>54881</v>
      </c>
      <c r="H17630" s="3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13472</v>
      </c>
      <c r="C17631" s="1" t="str">
        <f aca="false">IF(H17631="",F17631,H17631)</f>
        <v>baudette</v>
      </c>
      <c r="F17631" s="5"/>
      <c r="G17631" s="1" t="n">
        <v>1963</v>
      </c>
      <c r="H17631" s="3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13473</v>
      </c>
      <c r="C17632" s="1" t="str">
        <f aca="false">IF(H17632="",F17632,H17632)</f>
        <v>big sandwash reservoir hydro</v>
      </c>
      <c r="F17632" s="5"/>
      <c r="G17632" s="1" t="n">
        <v>10660</v>
      </c>
      <c r="H17632" s="3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13474</v>
      </c>
      <c r="C17633" s="1" t="str">
        <f aca="false">IF(H17633="",F17633,H17633)</f>
        <v>g-p gypsum</v>
      </c>
      <c r="F17633" s="5"/>
      <c r="G17633" s="1" t="n">
        <v>52182</v>
      </c>
      <c r="H17633" s="3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13475</v>
      </c>
      <c r="C17634" s="1" t="str">
        <f aca="false">IF(H17634="",F17634,H17634)</f>
        <v>shelton landfill gas recovery</v>
      </c>
      <c r="F17634" s="5"/>
      <c r="G17634" s="1" t="n">
        <v>54336</v>
      </c>
      <c r="H17634" s="3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13476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3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13477</v>
      </c>
      <c r="C17636" s="1" t="str">
        <f aca="false">IF(H17636="",F17636,H17636)</f>
        <v>kms macon power</v>
      </c>
      <c r="F17636" s="5"/>
      <c r="G17636" s="1" t="n">
        <v>55758</v>
      </c>
      <c r="H17636" s="3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13478</v>
      </c>
      <c r="C17637" s="1" t="str">
        <f aca="false">IF(H17637="",F17637,H17637)</f>
        <v>sanborn</v>
      </c>
      <c r="F17637" s="5"/>
      <c r="G17637" s="1" t="n">
        <v>1182</v>
      </c>
      <c r="H17637" s="3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13479</v>
      </c>
      <c r="C17638" s="1" t="str">
        <f aca="false">IF(H17638="",F17638,H17638)</f>
        <v>providence</v>
      </c>
      <c r="F17638" s="5"/>
      <c r="G17638" s="1" t="n">
        <v>3245</v>
      </c>
      <c r="H17638" s="3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13480</v>
      </c>
      <c r="C17639" s="1" t="str">
        <f aca="false">IF(H17639="",F17639,H17639)</f>
        <v>the bellevue</v>
      </c>
      <c r="F17639" s="5"/>
      <c r="G17639" s="1" t="n">
        <v>10021</v>
      </c>
      <c r="H17639" s="3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13481</v>
      </c>
      <c r="C17640" s="1" t="str">
        <f aca="false">IF(H17640="",F17640,H17640)</f>
        <v>pasco beverage</v>
      </c>
      <c r="F17640" s="5"/>
      <c r="G17640" s="1" t="n">
        <v>50908</v>
      </c>
      <c r="H17640" s="3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13482</v>
      </c>
      <c r="C17641" s="1" t="str">
        <f aca="false">IF(H17641="",F17641,H17641)</f>
        <v>derst baking</v>
      </c>
      <c r="F17641" s="5"/>
      <c r="G17641" s="1" t="n">
        <v>50927</v>
      </c>
      <c r="H17641" s="3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13483</v>
      </c>
      <c r="C17642" s="1" t="str">
        <f aca="false">IF(H17642="",F17642,H17642)</f>
        <v>buffalo paperboard</v>
      </c>
      <c r="F17642" s="5"/>
      <c r="G17642" s="1" t="n">
        <v>54722</v>
      </c>
      <c r="H17642" s="3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13484</v>
      </c>
      <c r="C17643" s="1" t="str">
        <f aca="false">IF(H17643="",F17643,H17643)</f>
        <v>western sugar bayard</v>
      </c>
      <c r="F17643" s="5"/>
      <c r="G17643" s="1" t="n">
        <v>54955</v>
      </c>
      <c r="H17643" s="3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13485</v>
      </c>
      <c r="C17644" s="1" t="str">
        <f aca="false">IF(H17644="",F17644,H17644)</f>
        <v>resurrection hospital</v>
      </c>
      <c r="F17644" s="5"/>
      <c r="G17644" s="1" t="n">
        <v>50140</v>
      </c>
      <c r="H17644" s="3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13486</v>
      </c>
      <c r="C17645" s="1" t="str">
        <f aca="false">IF(H17645="",F17645,H17645)</f>
        <v>valparaiso university</v>
      </c>
      <c r="F17645" s="5"/>
      <c r="G17645" s="1" t="n">
        <v>54598</v>
      </c>
      <c r="H17645" s="3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13487</v>
      </c>
      <c r="C17646" s="1" t="str">
        <f aca="false">IF(H17646="",F17646,H17646)</f>
        <v>st johns riverside hospital</v>
      </c>
      <c r="F17646" s="5"/>
      <c r="G17646" s="1" t="n">
        <v>54595</v>
      </c>
      <c r="H17646" s="3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13488</v>
      </c>
      <c r="C17647" s="1" t="str">
        <f aca="false">IF(H17647="",F17647,H17647)</f>
        <v>skb landfill</v>
      </c>
      <c r="F17647" s="5"/>
      <c r="G17647" s="1" t="n">
        <v>50784</v>
      </c>
      <c r="H17647" s="3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13489</v>
      </c>
      <c r="C17648" s="1" t="str">
        <f aca="false">IF(H17648="",F17648,H17648)</f>
        <v>eastsound</v>
      </c>
      <c r="F17648" s="5"/>
      <c r="G17648" s="1" t="n">
        <v>3930</v>
      </c>
      <c r="H17648" s="3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13490</v>
      </c>
      <c r="C17649" s="1" t="str">
        <f aca="false">IF(H17649="",F17649,H17649)</f>
        <v>na 8</v>
      </c>
      <c r="F17649" s="5"/>
      <c r="G17649" s="1" t="n">
        <v>7756</v>
      </c>
      <c r="H17649" s="3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13491</v>
      </c>
      <c r="C17650" s="1" t="str">
        <f aca="false">IF(H17650="",F17650,H17650)</f>
        <v>nichols farm</v>
      </c>
      <c r="F17650" s="5"/>
      <c r="G17650" s="1" t="n">
        <v>57548</v>
      </c>
      <c r="H17650" s="3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13492</v>
      </c>
      <c r="C17651" s="1" t="str">
        <f aca="false">IF(H17651="",F17651,H17651)</f>
        <v>stone drop</v>
      </c>
      <c r="F17651" s="5"/>
      <c r="G17651" s="1" t="n">
        <v>499</v>
      </c>
      <c r="H17651" s="3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3483</v>
      </c>
      <c r="C17652" s="1" t="str">
        <f aca="false">IF(H17652="",F17652,H17652)</f>
        <v>wichita diesel</v>
      </c>
      <c r="F17652" s="5"/>
      <c r="G17652" s="1" t="n">
        <v>1245</v>
      </c>
      <c r="H17652" s="3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13493</v>
      </c>
      <c r="C17653" s="1" t="str">
        <f aca="false">IF(H17653="",F17653,H17653)</f>
        <v>madison</v>
      </c>
      <c r="F17653" s="5"/>
      <c r="G17653" s="1" t="n">
        <v>2254</v>
      </c>
      <c r="H17653" s="3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13494</v>
      </c>
      <c r="C17654" s="1" t="str">
        <f aca="false">IF(H17654="",F17654,H17654)</f>
        <v>wolcott</v>
      </c>
      <c r="F17654" s="5"/>
      <c r="G17654" s="1" t="n">
        <v>6477</v>
      </c>
      <c r="H17654" s="3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13495</v>
      </c>
      <c r="C17655" s="1" t="str">
        <f aca="false">IF(H17655="",F17655,H17655)</f>
        <v>squam lake dam</v>
      </c>
      <c r="F17655" s="5"/>
      <c r="G17655" s="1" t="n">
        <v>7395</v>
      </c>
      <c r="H17655" s="3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13496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3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13497</v>
      </c>
      <c r="C17657" s="1" t="str">
        <f aca="false">IF(H17657="",F17657,H17657)</f>
        <v>healy lake</v>
      </c>
      <c r="F17657" s="5"/>
      <c r="G17657" s="1" t="n">
        <v>7506</v>
      </c>
      <c r="H17657" s="3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13498</v>
      </c>
      <c r="C17658" s="1" t="str">
        <f aca="false">IF(H17658="",F17658,H17658)</f>
        <v>weyco energy center</v>
      </c>
      <c r="F17658" s="5"/>
      <c r="G17658" s="1" t="n">
        <v>7509</v>
      </c>
      <c r="H17658" s="3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13499</v>
      </c>
      <c r="C17659" s="1" t="str">
        <f aca="false">IF(H17659="",F17659,H17659)</f>
        <v>fairless hills</v>
      </c>
      <c r="F17659" s="5"/>
      <c r="G17659" s="1" t="n">
        <v>7704</v>
      </c>
      <c r="H17659" s="3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13500</v>
      </c>
      <c r="C17660" s="1" t="str">
        <f aca="false">IF(H17660="",F17660,H17660)</f>
        <v>unknown</v>
      </c>
      <c r="F17660" s="5"/>
      <c r="G17660" s="1" t="n">
        <v>7741</v>
      </c>
      <c r="H17660" s="3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13501</v>
      </c>
      <c r="C17661" s="1" t="str">
        <f aca="false">IF(H17661="",F17661,H17661)</f>
        <v>kaukauna diesels</v>
      </c>
      <c r="F17661" s="5"/>
      <c r="G17661" s="1" t="n">
        <v>7793</v>
      </c>
      <c r="H17661" s="3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13502</v>
      </c>
      <c r="C17662" s="1" t="str">
        <f aca="false">IF(H17662="",F17662,H17662)</f>
        <v>goat rock</v>
      </c>
      <c r="F17662" s="5"/>
      <c r="G17662" s="1" t="n">
        <v>7840</v>
      </c>
      <c r="H17662" s="3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13503</v>
      </c>
      <c r="C17663" s="1" t="str">
        <f aca="false">IF(H17663="",F17663,H17663)</f>
        <v>cass county</v>
      </c>
      <c r="F17663" s="5"/>
      <c r="G17663" s="1" t="n">
        <v>7885</v>
      </c>
      <c r="H17663" s="3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13504</v>
      </c>
      <c r="C17664" s="1" t="str">
        <f aca="false">IF(H17664="",F17664,H17664)</f>
        <v>cook - aep</v>
      </c>
      <c r="F17664" s="5"/>
      <c r="G17664" s="1" t="n">
        <v>8842</v>
      </c>
      <c r="H17664" s="3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13505</v>
      </c>
      <c r="C17665" s="1" t="str">
        <f aca="false">IF(H17665="",F17665,H17665)</f>
        <v>old town</v>
      </c>
      <c r="F17665" s="5"/>
      <c r="G17665" s="1" t="n">
        <v>10835</v>
      </c>
      <c r="H17665" s="3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13506</v>
      </c>
      <c r="C17666" s="1" t="str">
        <f aca="false">IF(H17666="",F17666,H17666)</f>
        <v>conoco lake charles refinery</v>
      </c>
      <c r="F17666" s="5"/>
      <c r="G17666" s="1" t="n">
        <v>50008</v>
      </c>
      <c r="H17666" s="3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13507</v>
      </c>
      <c r="C17667" s="1" t="str">
        <f aca="false">IF(H17667="",F17667,H17667)</f>
        <v>king cove</v>
      </c>
      <c r="F17667" s="5"/>
      <c r="G17667" s="1" t="n">
        <v>50415</v>
      </c>
      <c r="H17667" s="3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13508</v>
      </c>
      <c r="C17668" s="1" t="str">
        <f aca="false">IF(H17668="",F17668,H17668)</f>
        <v>central production facility 1</v>
      </c>
      <c r="F17668" s="5"/>
      <c r="G17668" s="1" t="n">
        <v>54151</v>
      </c>
      <c r="H17668" s="3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13509</v>
      </c>
      <c r="C17669" s="1" t="str">
        <f aca="false">IF(H17669="",F17669,H17669)</f>
        <v>central production facility 2</v>
      </c>
      <c r="F17669" s="5"/>
      <c r="G17669" s="1" t="n">
        <v>54152</v>
      </c>
      <c r="H17669" s="3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13510</v>
      </c>
      <c r="C17670" s="1" t="str">
        <f aca="false">IF(H17670="",F17670,H17670)</f>
        <v>central production facility 3</v>
      </c>
      <c r="F17670" s="5"/>
      <c r="G17670" s="1" t="n">
        <v>54153</v>
      </c>
      <c r="H17670" s="3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13511</v>
      </c>
      <c r="C17671" s="1" t="str">
        <f aca="false">IF(H17671="",F17671,H17671)</f>
        <v>seawater treatment plant</v>
      </c>
      <c r="F17671" s="5"/>
      <c r="G17671" s="1" t="n">
        <v>54154</v>
      </c>
      <c r="H17671" s="3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13512</v>
      </c>
      <c r="C17672" s="1" t="str">
        <f aca="false">IF(H17672="",F17672,H17672)</f>
        <v>lisburne production center</v>
      </c>
      <c r="F17672" s="5"/>
      <c r="G17672" s="1" t="n">
        <v>54155</v>
      </c>
      <c r="H17672" s="3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13513</v>
      </c>
      <c r="C17673" s="1" t="str">
        <f aca="false">IF(H17673="",F17673,H17673)</f>
        <v>quinebaug five mile</v>
      </c>
      <c r="F17673" s="5"/>
      <c r="G17673" s="1" t="n">
        <v>54303</v>
      </c>
      <c r="H17673" s="3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13514</v>
      </c>
      <c r="C17674" s="1" t="str">
        <f aca="false">IF(H17674="",F17674,H17674)</f>
        <v>east vealmoor gas plant</v>
      </c>
      <c r="F17674" s="5"/>
      <c r="G17674" s="1" t="n">
        <v>54332</v>
      </c>
      <c r="H17674" s="3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13515</v>
      </c>
      <c r="C17675" s="1" t="str">
        <f aca="false">IF(H17675="",F17675,H17675)</f>
        <v>k site</v>
      </c>
      <c r="F17675" s="5"/>
      <c r="G17675" s="1" t="n">
        <v>54375</v>
      </c>
      <c r="H17675" s="3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13516</v>
      </c>
      <c r="C17676" s="1" t="str">
        <f aca="false">IF(H17676="",F17676,H17676)</f>
        <v>monopod platform</v>
      </c>
      <c r="F17676" s="5"/>
      <c r="G17676" s="1" t="n">
        <v>54436</v>
      </c>
      <c r="H17676" s="3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13517</v>
      </c>
      <c r="C17677" s="1" t="str">
        <f aca="false">IF(H17677="",F17677,H17677)</f>
        <v>dillon platform</v>
      </c>
      <c r="F17677" s="5"/>
      <c r="G17677" s="1" t="n">
        <v>54437</v>
      </c>
      <c r="H17677" s="3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13518</v>
      </c>
      <c r="C17678" s="1" t="str">
        <f aca="false">IF(H17678="",F17678,H17678)</f>
        <v>granite point platform</v>
      </c>
      <c r="F17678" s="5"/>
      <c r="G17678" s="1" t="n">
        <v>54438</v>
      </c>
      <c r="H17678" s="3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13519</v>
      </c>
      <c r="C17679" s="1" t="str">
        <f aca="false">IF(H17679="",F17679,H17679)</f>
        <v>bruce platform</v>
      </c>
      <c r="F17679" s="5"/>
      <c r="G17679" s="1" t="n">
        <v>54439</v>
      </c>
      <c r="H17679" s="3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13520</v>
      </c>
      <c r="C17680" s="1" t="str">
        <f aca="false">IF(H17680="",F17680,H17680)</f>
        <v>anna platform</v>
      </c>
      <c r="F17680" s="5"/>
      <c r="G17680" s="1" t="n">
        <v>54440</v>
      </c>
      <c r="H17680" s="3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13521</v>
      </c>
      <c r="C17681" s="1" t="str">
        <f aca="false">IF(H17681="",F17681,H17681)</f>
        <v>baker platform</v>
      </c>
      <c r="F17681" s="5"/>
      <c r="G17681" s="1" t="n">
        <v>54442</v>
      </c>
      <c r="H17681" s="3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13522</v>
      </c>
      <c r="C17682" s="1" t="str">
        <f aca="false">IF(H17682="",F17682,H17682)</f>
        <v>grayling platform</v>
      </c>
      <c r="F17682" s="5"/>
      <c r="G17682" s="1" t="n">
        <v>54444</v>
      </c>
      <c r="H17682" s="3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13523</v>
      </c>
      <c r="C17683" s="1" t="str">
        <f aca="false">IF(H17683="",F17683,H17683)</f>
        <v>swift creek power</v>
      </c>
      <c r="F17683" s="5"/>
      <c r="G17683" s="1" t="n">
        <v>54565</v>
      </c>
      <c r="H17683" s="3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13524</v>
      </c>
      <c r="C17684" s="1" t="str">
        <f aca="false">IF(H17684="",F17684,H17684)</f>
        <v>san juan basin gas plant</v>
      </c>
      <c r="F17684" s="5"/>
      <c r="G17684" s="1" t="n">
        <v>54669</v>
      </c>
      <c r="H17684" s="3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13525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3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13526</v>
      </c>
      <c r="C17686" s="1" t="str">
        <f aca="false">IF(H17686="",F17686,H17686)</f>
        <v>dragon trail</v>
      </c>
      <c r="F17686" s="5"/>
      <c r="G17686" s="1" t="n">
        <v>54671</v>
      </c>
      <c r="H17686" s="3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13527</v>
      </c>
      <c r="C17687" s="1" t="str">
        <f aca="false">IF(H17687="",F17687,H17687)</f>
        <v>difwind farms ltd iv</v>
      </c>
      <c r="F17687" s="5"/>
      <c r="G17687" s="1" t="n">
        <v>54684</v>
      </c>
      <c r="H17687" s="3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13528</v>
      </c>
      <c r="C17688" s="1" t="str">
        <f aca="false">IF(H17688="",F17688,H17688)</f>
        <v>carolina food processors #2</v>
      </c>
      <c r="F17688" s="5"/>
      <c r="G17688" s="1" t="n">
        <v>54824</v>
      </c>
      <c r="H17688" s="3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13529</v>
      </c>
      <c r="C17689" s="1" t="str">
        <f aca="false">IF(H17689="",F17689,H17689)</f>
        <v>bering star</v>
      </c>
      <c r="F17689" s="5"/>
      <c r="G17689" s="1" t="n">
        <v>54883</v>
      </c>
      <c r="H17689" s="3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13530</v>
      </c>
      <c r="C17690" s="1" t="str">
        <f aca="false">IF(H17690="",F17690,H17690)</f>
        <v>american president lines ltd</v>
      </c>
      <c r="F17690" s="5"/>
      <c r="G17690" s="1" t="n">
        <v>54888</v>
      </c>
      <c r="H17690" s="3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13531</v>
      </c>
      <c r="C17691" s="1" t="str">
        <f aca="false">IF(H17691="",F17691,H17691)</f>
        <v>dimon international inc kinsto</v>
      </c>
      <c r="F17691" s="5"/>
      <c r="G17691" s="1" t="n">
        <v>55001</v>
      </c>
      <c r="H17691" s="3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13532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3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13533</v>
      </c>
      <c r="C17693" s="1" t="str">
        <f aca="false">IF(H17693="",F17693,H17693)</f>
        <v>champion clean energy</v>
      </c>
      <c r="F17693" s="5"/>
      <c r="G17693" s="1" t="n">
        <v>55180</v>
      </c>
      <c r="H17693" s="3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13534</v>
      </c>
      <c r="C17694" s="1" t="str">
        <f aca="false">IF(H17694="",F17694,H17694)</f>
        <v>west phoenix cc4</v>
      </c>
      <c r="F17694" s="5"/>
      <c r="G17694" s="1" t="n">
        <v>55301</v>
      </c>
      <c r="H17694" s="3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9493</v>
      </c>
      <c r="C17695" s="1" t="str">
        <f aca="false">IF(H17695="",F17695,H17695)</f>
        <v>union power station</v>
      </c>
      <c r="F17695" s="5"/>
      <c r="G17695" s="1" t="n">
        <v>55314</v>
      </c>
      <c r="H17695" s="3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13535</v>
      </c>
      <c r="C17696" s="1" t="str">
        <f aca="false">IF(H17696="",F17696,H17696)</f>
        <v>ontelaunee energy center</v>
      </c>
      <c r="F17696" s="5"/>
      <c r="G17696" s="1" t="n">
        <v>55335</v>
      </c>
      <c r="H17696" s="3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13536</v>
      </c>
      <c r="C17697" s="1" t="str">
        <f aca="false">IF(H17697="",F17697,H17697)</f>
        <v>redhawk</v>
      </c>
      <c r="F17697" s="5"/>
      <c r="G17697" s="1" t="n">
        <v>55528</v>
      </c>
      <c r="H17697" s="3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13537</v>
      </c>
      <c r="C17698" s="1" t="str">
        <f aca="false">IF(H17698="",F17698,H17698)</f>
        <v>union mine disposal site</v>
      </c>
      <c r="F17698" s="5"/>
      <c r="G17698" s="1" t="n">
        <v>55775</v>
      </c>
      <c r="H17698" s="3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13538</v>
      </c>
      <c r="C17699" s="1" t="str">
        <f aca="false">IF(H17699="",F17699,H17699)</f>
        <v>saguaro combustion turbine 3</v>
      </c>
      <c r="F17699" s="5"/>
      <c r="G17699" s="1" t="n">
        <v>55840</v>
      </c>
      <c r="H17699" s="3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13539</v>
      </c>
      <c r="C17700" s="1" t="str">
        <f aca="false">IF(H17700="",F17700,H17700)</f>
        <v>mendota mental health</v>
      </c>
      <c r="F17700" s="5"/>
      <c r="G17700" s="1" t="n">
        <v>55876</v>
      </c>
      <c r="H17700" s="3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13540</v>
      </c>
      <c r="C17701" s="1" t="str">
        <f aca="false">IF(H17701="",F17701,H17701)</f>
        <v>west phoenix cc5</v>
      </c>
      <c r="F17701" s="5"/>
      <c r="G17701" s="1" t="n">
        <v>55955</v>
      </c>
      <c r="H17701" s="3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13541</v>
      </c>
      <c r="C17702" s="1" t="str">
        <f aca="false">IF(H17702="",F17702,H17702)</f>
        <v>tower 3</v>
      </c>
      <c r="F17702" s="5"/>
      <c r="G17702" s="1" t="n">
        <v>56003</v>
      </c>
      <c r="H17702" s="3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13542</v>
      </c>
      <c r="C17703" s="1" t="str">
        <f aca="false">IF(H17703="",F17703,H17703)</f>
        <v>osawatomie</v>
      </c>
      <c r="F17703" s="5"/>
      <c r="G17703" s="1" t="n">
        <v>56021</v>
      </c>
      <c r="H17703" s="3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13543</v>
      </c>
      <c r="C17704" s="1" t="str">
        <f aca="false">IF(H17704="",F17704,H17704)</f>
        <v>oklahoma wind energy center</v>
      </c>
      <c r="F17704" s="5"/>
      <c r="G17704" s="1" t="n">
        <v>56034</v>
      </c>
      <c r="H17704" s="3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13544</v>
      </c>
      <c r="C17705" s="1" t="str">
        <f aca="false">IF(H17705="",F17705,H17705)</f>
        <v>binghamton cogen</v>
      </c>
      <c r="F17705" s="5"/>
      <c r="G17705" s="1" t="n">
        <v>56057</v>
      </c>
      <c r="H17705" s="3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13545</v>
      </c>
      <c r="C17706" s="1" t="str">
        <f aca="false">IF(H17706="",F17706,H17706)</f>
        <v>lake</v>
      </c>
      <c r="F17706" s="5"/>
      <c r="G17706" s="1" t="n">
        <v>56077</v>
      </c>
      <c r="H17706" s="3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13546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3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13547</v>
      </c>
      <c r="C17708" s="1" t="str">
        <f aca="false">IF(H17708="",F17708,H17708)</f>
        <v>sooner wind energy center</v>
      </c>
      <c r="F17708" s="5"/>
      <c r="G17708" s="1" t="n">
        <v>56095</v>
      </c>
      <c r="H17708" s="3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13548</v>
      </c>
      <c r="C17709" s="1" t="str">
        <f aca="false">IF(H17709="",F17709,H17709)</f>
        <v>saint peter</v>
      </c>
      <c r="F17709" s="5"/>
      <c r="G17709" s="1" t="n">
        <v>56161</v>
      </c>
      <c r="H17709" s="3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13549</v>
      </c>
      <c r="C17710" s="1" t="str">
        <f aca="false">IF(H17710="",F17710,H17710)</f>
        <v>silver creek</v>
      </c>
      <c r="F17710" s="5"/>
      <c r="G17710" s="1" t="n">
        <v>56180</v>
      </c>
      <c r="H17710" s="3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13550</v>
      </c>
      <c r="C17711" s="1" t="str">
        <f aca="false">IF(H17711="",F17711,H17711)</f>
        <v>sylvarena</v>
      </c>
      <c r="F17711" s="5"/>
      <c r="G17711" s="1" t="n">
        <v>56187</v>
      </c>
      <c r="H17711" s="3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13551</v>
      </c>
      <c r="C17712" s="1" t="str">
        <f aca="false">IF(H17712="",F17712,H17712)</f>
        <v>north centerville</v>
      </c>
      <c r="F17712" s="5"/>
      <c r="G17712" s="1" t="n">
        <v>56230</v>
      </c>
      <c r="H17712" s="3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13552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3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13553</v>
      </c>
      <c r="C17714" s="1" t="str">
        <f aca="false">IF(H17714="",F17714,H17714)</f>
        <v>oak grove</v>
      </c>
      <c r="F17714" s="5"/>
      <c r="G17714" s="1" t="n">
        <v>56425</v>
      </c>
      <c r="H17714" s="3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13554</v>
      </c>
      <c r="C17715" s="1" t="str">
        <f aca="false">IF(H17715="",F17715,H17715)</f>
        <v>hrew llc</v>
      </c>
      <c r="F17715" s="5"/>
      <c r="G17715" s="1" t="n">
        <v>56444</v>
      </c>
      <c r="H17715" s="3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13555</v>
      </c>
      <c r="C17716" s="1" t="str">
        <f aca="false">IF(H17716="",F17716,H17716)</f>
        <v>barton windpower ii llc</v>
      </c>
      <c r="F17716" s="5"/>
      <c r="G17716" s="1" t="n">
        <v>56766</v>
      </c>
      <c r="H17716" s="3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13556</v>
      </c>
      <c r="C17717" s="1" t="str">
        <f aca="false">IF(H17717="",F17717,H17717)</f>
        <v>none</v>
      </c>
      <c r="F17717" s="5"/>
      <c r="G17717" s="1" t="n">
        <v>56778</v>
      </c>
      <c r="H17717" s="3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13557</v>
      </c>
      <c r="C17718" s="1" t="str">
        <f aca="false">IF(H17718="",F17718,H17718)</f>
        <v>fls energy solar farm</v>
      </c>
      <c r="F17718" s="5"/>
      <c r="G17718" s="1" t="n">
        <v>56988</v>
      </c>
      <c r="H17718" s="3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13558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13559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13560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13561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13562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13563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13564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13565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3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13566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10718</v>
      </c>
      <c r="B17728" s="1" t="n">
        <f aca="false">IF(COUNTIF($G$1:$G$17718,G17728&gt;0),0,INDEX($A$1:$A$17718,MATCH(G17728,$G$1:$G$17718,0)))</f>
        <v>10718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3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9528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13567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3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3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11958</v>
      </c>
      <c r="B17732" s="1" t="n">
        <f aca="false">IF(COUNTIF($G$1:$G$17718,G17732&gt;0),0,INDEX($A$1:$A$17718,MATCH(G17732,$G$1:$G$17718,0)))</f>
        <v>11958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3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11958</v>
      </c>
      <c r="B17733" s="1" t="n">
        <f aca="false">IF(COUNTIF($G$1:$G$17718,G17733&gt;0),0,INDEX($A$1:$A$17718,MATCH(G17733,$G$1:$G$17718,0)))</f>
        <v>11958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3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A557</f>
        <v>371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11956</v>
      </c>
      <c r="B17735" s="1" t="n">
        <f aca="false">IF(COUNTIF($G$1:$G$17718,G17735&gt;0),0,INDEX($A$1:$A$17718,MATCH(G17735,$G$1:$G$17718,0)))</f>
        <v>11956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3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11957</v>
      </c>
      <c r="B17736" s="1" t="n">
        <f aca="false">IF(COUNTIF($G$1:$G$17718,G17736&gt;0),0,INDEX($A$1:$A$17718,MATCH(G17736,$G$1:$G$17718,0)))</f>
        <v>11957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3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11953</v>
      </c>
      <c r="B17737" s="1" t="n">
        <f aca="false">IF(COUNTIF($G$1:$G$17718,G17737&gt;0),0,INDEX($A$1:$A$17718,MATCH(G17737,$G$1:$G$17718,0)))</f>
        <v>11953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3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3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3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13568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3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13569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3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13570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</row>
    <row r="17744" customFormat="false" ht="15" hidden="false" customHeight="true" outlineLevel="0" collapsed="false">
      <c r="A17744" s="1" t="n">
        <f aca="false">A17743</f>
        <v>13570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</row>
    <row r="17745" customFormat="false" ht="15" hidden="false" customHeight="true" outlineLevel="0" collapsed="false">
      <c r="A17745" s="1" t="n">
        <f aca="false">A6283</f>
        <v>5323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</row>
    <row r="17746" customFormat="false" ht="15" hidden="false" customHeight="true" outlineLevel="0" collapsed="false">
      <c r="A17746" s="1" t="n">
        <f aca="false">A15489</f>
        <v>11536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</row>
    <row r="17747" customFormat="false" ht="15" hidden="false" customHeight="true" outlineLevel="0" collapsed="false">
      <c r="A17747" s="1" t="n">
        <f aca="false">A12301</f>
        <v>10686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3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3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13571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</row>
    <row r="17751" customFormat="false" ht="15" hidden="false" customHeight="true" outlineLevel="0" collapsed="false">
      <c r="A17751" s="1" t="n">
        <f aca="false">A11506</f>
        <v>9895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13572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3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4412</v>
      </c>
      <c r="B17754" s="1" t="n">
        <f aca="false">IF(COUNTIF($G$1:$G$17718,G17754&gt;0),0,INDEX($A$1:$A$17718,MATCH(G17754,$G$1:$G$17718,0)))</f>
        <v>4412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3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13573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3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8645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</row>
    <row r="17758" customFormat="false" ht="15" hidden="false" customHeight="true" outlineLevel="0" collapsed="false">
      <c r="A17758" s="1" t="n">
        <f aca="false">A7884</f>
        <v>6915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13574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13575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3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13575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3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13576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13577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</row>
    <row r="17764" customFormat="false" ht="15" hidden="false" customHeight="true" outlineLevel="0" collapsed="false">
      <c r="A17764" s="1" t="n">
        <f aca="false">A11076</f>
        <v>9506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13578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13579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</row>
    <row r="17767" customFormat="false" ht="15" hidden="false" customHeight="true" outlineLevel="0" collapsed="false">
      <c r="A17767" s="1" t="n">
        <f aca="false">A12682</f>
        <v>11033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</row>
    <row r="17768" customFormat="false" ht="15" hidden="false" customHeight="true" outlineLevel="0" collapsed="false">
      <c r="A17768" s="1" t="n">
        <f aca="false">A10037</f>
        <v>8725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3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3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8724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</row>
    <row r="17772" customFormat="false" ht="15" hidden="false" customHeight="true" outlineLevel="0" collapsed="false">
      <c r="A17772" s="1" t="n">
        <f aca="false">A10042</f>
        <v>8729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12739</v>
      </c>
      <c r="B17773" s="1" t="n">
        <f aca="false">IF(COUNTIF($G$1:$G$17718,G17773&gt;0),0,INDEX($A$1:$A$17718,MATCH(G17773,$G$1:$G$17718,0)))</f>
        <v>12739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3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13580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3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13581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3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13582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3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12619</v>
      </c>
      <c r="B17777" s="1" t="n">
        <f aca="false">IF(COUNTIF($G$1:$G$17718,G17777&gt;0),0,INDEX($A$1:$A$17718,MATCH(G17777,$G$1:$G$17718,0)))</f>
        <v>12619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3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13583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K17778" s="1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13584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3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13585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3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13586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3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13587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</row>
    <row r="17786" customFormat="false" ht="15" hidden="false" customHeight="true" outlineLevel="0" collapsed="false">
      <c r="A17786" s="1" t="n">
        <f aca="false">A15082</f>
        <v>11473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K17786" s="1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13588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11849</v>
      </c>
      <c r="B17788" s="1" t="n">
        <f aca="false">IF(COUNTIF($G$1:$G$17718,G17788&gt;0),0,INDEX($A$1:$A$17718,MATCH(G17788,$G$1:$G$17718,0)))</f>
        <v>11849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3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11850</v>
      </c>
      <c r="B17789" s="1" t="n">
        <f aca="false">IF(COUNTIF($G$1:$G$17718,G17789&gt;0),0,INDEX($A$1:$A$17718,MATCH(G17789,$G$1:$G$17718,0)))</f>
        <v>11850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3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11851</v>
      </c>
      <c r="B17790" s="1" t="n">
        <f aca="false">IF(COUNTIF($G$1:$G$17718,G17790&gt;0),0,INDEX($A$1:$A$17718,MATCH(G17790,$G$1:$G$17718,0)))</f>
        <v>11851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3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11856</v>
      </c>
      <c r="B17791" s="1" t="n">
        <f aca="false">IF(COUNTIF($G$1:$G$17718,G17791&gt;0),0,INDEX($A$1:$A$17718,MATCH(G17791,$G$1:$G$17718,0)))</f>
        <v>11856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3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11858</v>
      </c>
      <c r="B17792" s="1" t="n">
        <f aca="false">IF(COUNTIF($G$1:$G$17718,G17792&gt;0),0,INDEX($A$1:$A$17718,MATCH(G17792,$G$1:$G$17718,0)))</f>
        <v>11858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3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3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3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13589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3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3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3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13590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3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3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3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3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13591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3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12161</v>
      </c>
      <c r="B17806" s="1" t="n">
        <f aca="false">IF(COUNTIF($G$1:$G$17718,G17806&gt;0),0,INDEX($A$1:$A$17718,MATCH(G17806,$G$1:$G$17718,0)))</f>
        <v>12161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3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13592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13593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3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13594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3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13595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13596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3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3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3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13597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13598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13599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13600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13601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13602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13603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13604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13605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11609</v>
      </c>
      <c r="B17824" s="1" t="n">
        <f aca="false">IF(COUNTIF($G$1:$G$17718,G17824&gt;0),0,INDEX($A$1:$A$17718,MATCH(G17824,$G$1:$G$17718,0)))</f>
        <v>11609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3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3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12924</v>
      </c>
      <c r="B17826" s="1" t="n">
        <f aca="false">IF(COUNTIF($G$1:$G$17718,G17826&gt;0),0,INDEX($A$1:$A$17718,MATCH(G17826,$G$1:$G$17718,0)))</f>
        <v>12924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3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10693</v>
      </c>
      <c r="B17827" s="1" t="n">
        <f aca="false">IF(COUNTIF($G$1:$G$17718,G17827&gt;0),0,INDEX($A$1:$A$17718,MATCH(G17827,$G$1:$G$17718,0)))</f>
        <v>10693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3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13606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3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3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3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1123</v>
      </c>
      <c r="B17831" s="1" t="n">
        <f aca="false">IF(COUNTIF($G$1:$G$17718,G17831&gt;0),0,INDEX($A$1:$A$17718,MATCH(G17831,$G$1:$G$17718,0)))</f>
        <v>1123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3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11765</v>
      </c>
      <c r="B17832" s="1" t="n">
        <f aca="false">IF(COUNTIF($G$1:$G$17718,G17832&gt;0),0,INDEX($A$1:$A$17718,MATCH(G17832,$G$1:$G$17718,0)))</f>
        <v>11765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3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3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3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11764</v>
      </c>
      <c r="B17835" s="1" t="n">
        <f aca="false">IF(COUNTIF($G$1:$G$17718,G17835&gt;0),0,INDEX($A$1:$A$17718,MATCH(G17835,$G$1:$G$17718,0)))</f>
        <v>11764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3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11615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13607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13608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13609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13610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3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3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10557</v>
      </c>
      <c r="B17843" s="1" t="n">
        <f aca="false">IF(COUNTIF($G$1:$G$17718,G17843&gt;0),0,INDEX($A$1:$A$17718,MATCH(G17843,$G$1:$G$17718,0)))</f>
        <v>10557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3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9493</v>
      </c>
      <c r="B17844" s="1" t="n">
        <f aca="false">IF(COUNTIF($G$1:$G$17718,G17844&gt;0),0,INDEX($A$1:$A$17718,MATCH(G17844,$G$1:$G$17718,0)))</f>
        <v>9493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3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13611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10969</v>
      </c>
      <c r="B17846" s="1" t="n">
        <f aca="false">IF(COUNTIF($G$1:$G$17718,G17846&gt;0),0,INDEX($A$1:$A$17718,MATCH(G17846,$G$1:$G$17718,0)))</f>
        <v>10969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3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10968</v>
      </c>
      <c r="B17847" s="1" t="n">
        <f aca="false">IF(COUNTIF($G$1:$G$17718,G17847&gt;0),0,INDEX($A$1:$A$17718,MATCH(G17847,$G$1:$G$17718,0)))</f>
        <v>10968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3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13612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3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13190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3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13613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3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13614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3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13615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3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13616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3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13617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3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13618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3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13619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3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13620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3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13621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3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13622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3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13623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3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13624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3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13625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3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13626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3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13627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3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13628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3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13629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3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13630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3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13631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3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13632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3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13633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3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13634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3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13635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3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13636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3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13637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3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13638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3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13639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3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13640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3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13641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3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13642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3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13643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3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13644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3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13645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3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13646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3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13647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3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13648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3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13649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3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13650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3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13651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3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13652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3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13653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3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13654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3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13655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3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13656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3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13657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3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13658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3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13659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3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13660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3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13661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3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13662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3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13663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3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13664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3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13665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3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13666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3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13667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3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13668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3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13669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3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13670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3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13671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3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13672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3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13673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3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13674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3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13675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3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13676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3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13677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3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13678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3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13679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3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13680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3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13681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3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13682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3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13683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3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13684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3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13685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3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13686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3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13687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3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13688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3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13689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3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13690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3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13691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3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13692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3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13693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3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13694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3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13695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3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13696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3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13697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3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13698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3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13699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3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13700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3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13701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3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13702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3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13703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3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13704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3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13705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3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13706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3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13707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3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13708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3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13709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3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13710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3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13711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3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13712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3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13713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3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13714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3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13715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3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13716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3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13717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3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13718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3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13719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3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13720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3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13721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3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13722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3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13723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3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13724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3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13725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3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13726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3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13727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3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13728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3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13729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3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13730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3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13731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3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13732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3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13733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3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13734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3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13735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3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13736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3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13737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3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13738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3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13739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3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13740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3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13741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3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13742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3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13743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3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13744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3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13745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3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13746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3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13747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3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13748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3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13749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3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13750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3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13751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3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13752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3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13753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3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13754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3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13755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3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13756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3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13757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3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13758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3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13759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3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13760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3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13761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3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13762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3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13763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3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13764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3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13765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3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13766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3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13767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3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13768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3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13769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3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13770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3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13771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3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13772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3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13773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3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13774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3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13775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3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13776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3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13777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3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13778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3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13779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3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13569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3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13780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3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13781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3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13782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3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13783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3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13784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3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13785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3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13786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3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13787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3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13788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3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13789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3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13790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3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13791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3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13792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3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13793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3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13794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3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13795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3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13796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3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13797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3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13798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3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13799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3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13800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3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13801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3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13802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3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13803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3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13804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3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13805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3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13806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3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13807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3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13808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3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13809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3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13810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3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13811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3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13812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3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13813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3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13814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3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13815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3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13816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3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13817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3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13818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3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13819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3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13820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3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13821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3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13822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3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13823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3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13824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3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13825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3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13826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3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13827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3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13828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3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13829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3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13830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3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13831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3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13832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3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13833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3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13834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2" t="s">
        <v>23084</v>
      </c>
      <c r="G18072" s="1" t="n">
        <v>63495</v>
      </c>
      <c r="H18072" s="3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13835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3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13836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3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13837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3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13838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3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13839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3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13840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3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13841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3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13842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3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13843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3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13844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3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13845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3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13846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3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13847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3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13848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3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13849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3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13850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3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13851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3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13852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3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13853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3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13854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3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13855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3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13856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3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13857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3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13858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3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13859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3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13860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3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13861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3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13862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3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13863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3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13864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3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13865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3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13866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3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13867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3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13868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3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13869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3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13870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3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13871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3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13872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3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13873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3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13874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3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13875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3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13876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3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13877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3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13878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3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13879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3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13880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3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13881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3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13882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3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13883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3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13884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3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13885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3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13886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3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13887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3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13888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3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13889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3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13890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3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13891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3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13892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3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13893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3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13894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3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13895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3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13896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3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13897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3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13898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3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13899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3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13900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3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13901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3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13902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3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13903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3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13904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3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13905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3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13906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3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13907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3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13908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3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13909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3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13910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3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13911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3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13912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3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13913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3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13914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3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13915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3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13916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3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13917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3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13918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3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13919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3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13920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3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13921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3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13922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3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13923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3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13924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3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13925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3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13926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3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13927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3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13928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3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13929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3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13930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3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13931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3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13932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3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13933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3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13934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3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13935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3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13936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3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13937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3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13938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3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13939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3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13940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3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13941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3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13942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3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13943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3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13944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3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13945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3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13946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3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13947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3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13948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3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13949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3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13950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3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13951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3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13952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3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13953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3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13954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3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13955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3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13956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3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13957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3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13958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3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13959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3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13960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3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13961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3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13962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3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13963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3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13964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3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13965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3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13966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3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13967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3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13968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3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13969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3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13970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3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13971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3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13972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3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13973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3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13974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3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13975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3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13976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3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13977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3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13978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3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13979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3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13980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3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13981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3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13982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3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13983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3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13984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3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13985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3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13986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3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13987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3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13988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3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13989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3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13990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3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13991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3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13992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3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13993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3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13994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3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13995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3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13996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3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13997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3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13998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3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13999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3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14000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3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14001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3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14002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3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13612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3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14003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3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14004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3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14005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3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14006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3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14007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3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14008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3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14009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3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14010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3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14011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3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14012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3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14013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3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14014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3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14015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3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14016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3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14017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3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14018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3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14019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3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14020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3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14021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3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14022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3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14023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3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14024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3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14025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3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14026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3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14027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3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14028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3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14029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3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14030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3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14031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3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14032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3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14033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3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14034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3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14035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3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14036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3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14037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3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14038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3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14039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3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14040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3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14041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3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14042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3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14043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3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14044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3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14045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3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14046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3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14047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3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14048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3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14049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3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14050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3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14051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3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14052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3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14053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3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14054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3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14055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3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14056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3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14057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3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14058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3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14059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3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14060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3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14061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3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14062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3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14063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3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14064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3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14065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3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14066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3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14067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3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14068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3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14069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3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14070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3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14071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3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14072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3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14073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3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14074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3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14075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3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14076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3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14077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3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14078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3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14079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3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14080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3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14081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3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14082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3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14083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3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14084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3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14085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3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14086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3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14087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3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14088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3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14089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3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14090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3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14091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3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14092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3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14093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3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14094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3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14095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3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14096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3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14097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3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14098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3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14099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3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14100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3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14101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3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14102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3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14103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3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14104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3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14105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3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14106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3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14107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3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14108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3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14109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3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14110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3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14111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3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14112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3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14113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3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14114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3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14115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3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14116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3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14117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3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14118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3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14119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3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14120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3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14121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3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14122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3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14123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3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14124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3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14125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3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14126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3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14127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3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14128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3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14129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3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14130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3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14131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3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14132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3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14133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3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14134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3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14135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3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14136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3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14137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3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14138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3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14139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3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14140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3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14141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3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14142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3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14143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3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14144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3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14145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3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14146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3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14147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3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14148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3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14149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3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14150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3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14151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3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14152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3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14153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3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14154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3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14155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3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14156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3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14157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3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14158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3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14159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3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14160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3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14161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3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14162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3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14163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3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14164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3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14165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3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14166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3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14167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3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14168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3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14169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3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14170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3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14171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3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14172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3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14173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3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14174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3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14175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3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14176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3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14177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3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14178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3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14179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3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14180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3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14181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3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14182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3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14183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3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14184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3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14185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3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14186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3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14187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3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14188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3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14189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3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14190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3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14191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3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14192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3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14193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3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14194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3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14195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3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14196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3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14197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3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14198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3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14199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3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14200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3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14201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3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14202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3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14203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3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14204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3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14205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3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14206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3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14207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3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14208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3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14209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3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14210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3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14211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3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14212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3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14213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3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14214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3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14215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3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14216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3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14217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3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14218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3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14219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3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14220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3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14221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3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14222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3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14223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3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14224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3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14225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3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14226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3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14227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3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14228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3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14229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3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14230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3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14231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3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14232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3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14233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3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14234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3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14235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3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14236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3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14237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3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14238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3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14239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3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14240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3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14241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3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14242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3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14243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3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14244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3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14245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3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14246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3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14247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3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14248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3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14249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3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14250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3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14251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3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14252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3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14253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3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14254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3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14255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3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14256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3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14257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3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14258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3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14259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3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14260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3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14261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3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14262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3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14263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3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14264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3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14265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3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14266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3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14267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3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14268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3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14269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3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14270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3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14271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3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14272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3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14273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3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14274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3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14275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3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14276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3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14277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3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14278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3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14279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3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14280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3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14281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3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14282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3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14283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3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14284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3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14285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3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14286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3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14287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3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14288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3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14289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3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14290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3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14291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3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14292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3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14293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3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14294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3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14295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3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14296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3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14297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3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14298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3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14299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3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14300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3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14301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3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14302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3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14303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3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14304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3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14305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3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14306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3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14307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3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14308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3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14309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3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14310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3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14311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3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14312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3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14313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3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14314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3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14315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3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14316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3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14317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3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14318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3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14319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3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14320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3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14321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3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14322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3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14323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3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14324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3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14325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3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14326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3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14327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3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14328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3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14329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3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14330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3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14331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3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14332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3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14333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3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14334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3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14335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3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14336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3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14337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3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14338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3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14339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3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14340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3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14341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3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14342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3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14343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3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14344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3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14345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3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14346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3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14347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3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14348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3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14349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3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14350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3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14351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3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14352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3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14353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3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14354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3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14355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3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14356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3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14357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3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14358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3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14359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3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14360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3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14361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3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14362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3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14363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3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14364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3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14365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3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14366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3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14367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3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14368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3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14369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3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14370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3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14371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3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14372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3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14373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3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14374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3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14375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3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14376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3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14377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3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14378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3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14379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3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14380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3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14381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3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14382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3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14383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3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14384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3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14385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3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14386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3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14387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3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14388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3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14389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3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14390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3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14391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3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14392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3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14393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3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14394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3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14395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3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14396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3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14397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3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14398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3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14399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3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14400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3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14401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3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14402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3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14403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3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14404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3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14405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3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14406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3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14407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3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14408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3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14409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3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14410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3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14411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3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14412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3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14413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3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14414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3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14415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3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14416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3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14417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3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14418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3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14419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3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14420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3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14421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3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14422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3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14423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3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14424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3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14425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3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14426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3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14427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3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14428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3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14429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3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14430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3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14431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3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14432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3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14433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3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14434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3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14435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3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14436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3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14437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3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14438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3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14439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3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14440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3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14441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3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14442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3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14443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3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14444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3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14445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3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14446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3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14447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3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14448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3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14449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3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14450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3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14451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3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14452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3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14453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3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14454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3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14455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3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14456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3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14457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3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14458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3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14459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3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14460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3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14461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3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14462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3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14463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3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14464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3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14465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3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14466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3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14467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3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14468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3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14469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3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14470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3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14471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3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14472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3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14473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3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14474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3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14475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3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14476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3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14477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3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14478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3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14479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3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14480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3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14481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3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14482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3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14483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3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14484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3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14485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3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14486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3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14487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3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14488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3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14489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3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14490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3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14491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3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14492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3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14493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3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14494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3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14495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3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14496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3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14497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3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14498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3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14499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3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14500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3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14501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3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14502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3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14503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3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14504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3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14505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3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14506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3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14507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3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14508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3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14509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3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14510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3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14511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3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14512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3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14513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3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14514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3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14515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3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14516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3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14517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3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14518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3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14519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3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14520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3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14521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3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14522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3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14523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3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14524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3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14525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3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14526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3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14527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3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14528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3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14529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3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14530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3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14531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3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14532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3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14533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3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14534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3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14535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3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14536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3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14537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3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14538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3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14539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3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14540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3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14541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3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14542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3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14543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3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14544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3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14545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3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14546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3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14547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3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14548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3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14549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3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14550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3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14551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3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14552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3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14553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3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14554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3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14555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3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14556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3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14557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3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14558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3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14559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3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14560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3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14561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14562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14563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14564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14565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3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11473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14566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14567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</row>
    <row r="18810" customFormat="false" ht="15" hidden="false" customHeight="true" outlineLevel="0" collapsed="false">
      <c r="A18810" s="1" t="n">
        <f aca="false">A3584</f>
        <v>2651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3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3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1298</v>
      </c>
      <c r="B18813" s="1" t="n">
        <f aca="false">IF(COUNTIF($G$1:$G$17718,G18813&gt;0),0,INDEX($A$1:$A$17718,MATCH(G18813,$G$1:$G$17718,0)))</f>
        <v>1298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3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4533</v>
      </c>
      <c r="B18814" s="1" t="n">
        <f aca="false">IF(COUNTIF($G$1:$G$17718,G18814&gt;0),0,INDEX($A$1:$A$17718,MATCH(G18814,$G$1:$G$17718,0)))</f>
        <v>4533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3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2537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4532</v>
      </c>
      <c r="B18816" s="1" t="n">
        <f aca="false">IF(COUNTIF($G$1:$G$17718,G18816&gt;0),0,INDEX($A$1:$A$17718,MATCH(G18816,$G$1:$G$17718,0)))</f>
        <v>4532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3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1486</v>
      </c>
      <c r="B18817" s="1" t="n">
        <f aca="false">IF(COUNTIF($G$1:$G$17718,G18817&gt;0),0,INDEX($A$1:$A$17718,MATCH(G18817,$G$1:$G$17718,0)))</f>
        <v>1486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3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2954</v>
      </c>
      <c r="B18818" s="1" t="n">
        <f aca="false">IF(COUNTIF($G$1:$G$17718,G18818&gt;0),0,INDEX($A$1:$A$17718,MATCH(G18818,$G$1:$G$17718,0)))</f>
        <v>2954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3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3350</v>
      </c>
      <c r="B18819" s="1" t="n">
        <f aca="false">IF(COUNTIF($G$1:$G$17718,G18819&gt;0),0,INDEX($A$1:$A$17718,MATCH(G18819,$G$1:$G$17718,0)))</f>
        <v>3350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3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2614</v>
      </c>
      <c r="B18820" s="1" t="n">
        <f aca="false">IF(COUNTIF($G$1:$G$17718,G18820&gt;0),0,INDEX($A$1:$A$17718,MATCH(G18820,$G$1:$G$17718,0)))</f>
        <v>2614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3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5110</v>
      </c>
      <c r="B18821" s="1" t="n">
        <f aca="false">IF(COUNTIF($G$1:$G$17718,G18821&gt;0),0,INDEX($A$1:$A$17718,MATCH(G18821,$G$1:$G$17718,0)))</f>
        <v>5110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3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5114</v>
      </c>
      <c r="B18822" s="1" t="n">
        <f aca="false">IF(COUNTIF($G$1:$G$17718,G18822&gt;0),0,INDEX($A$1:$A$17718,MATCH(G18822,$G$1:$G$17718,0)))</f>
        <v>5114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3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5113</v>
      </c>
      <c r="B18823" s="1" t="n">
        <f aca="false">IF(COUNTIF($G$1:$G$17718,G18823&gt;0),0,INDEX($A$1:$A$17718,MATCH(G18823,$G$1:$G$17718,0)))</f>
        <v>5113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3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4841</v>
      </c>
      <c r="B18824" s="1" t="n">
        <f aca="false">IF(COUNTIF($G$1:$G$17718,G18824&gt;0),0,INDEX($A$1:$A$17718,MATCH(G18824,$G$1:$G$17718,0)))</f>
        <v>4841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3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2537</v>
      </c>
      <c r="B18825" s="1" t="n">
        <f aca="false">IF(COUNTIF($G$1:$G$17718,G18825&gt;0),0,INDEX($A$1:$A$17718,MATCH(G18825,$G$1:$G$17718,0)))</f>
        <v>2537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3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2162</v>
      </c>
      <c r="B18826" s="1" t="n">
        <f aca="false">IF(COUNTIF($G$1:$G$17718,G18826&gt;0),0,INDEX($A$1:$A$17718,MATCH(G18826,$G$1:$G$17718,0)))</f>
        <v>2162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3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6083</v>
      </c>
      <c r="B18827" s="1" t="n">
        <f aca="false">IF(COUNTIF($G$1:$G$17718,G18827&gt;0),0,INDEX($A$1:$A$17718,MATCH(G18827,$G$1:$G$17718,0)))</f>
        <v>6083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3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6037</v>
      </c>
      <c r="B18828" s="1" t="n">
        <f aca="false">IF(COUNTIF($G$1:$G$17718,G18828&gt;0),0,INDEX($A$1:$A$17718,MATCH(G18828,$G$1:$G$17718,0)))</f>
        <v>6037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3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2494</v>
      </c>
      <c r="B18829" s="1" t="n">
        <f aca="false">IF(COUNTIF($G$1:$G$17718,G18829&gt;0),0,INDEX($A$1:$A$17718,MATCH(G18829,$G$1:$G$17718,0)))</f>
        <v>2494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3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14568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14569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14570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3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14571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3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14572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3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14573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3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14574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3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14575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3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14576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3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14577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3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14578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3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14579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3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14580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3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14581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3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14582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3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14583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3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14584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3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14585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3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14586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3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14587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3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14588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3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14589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3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14590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3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14591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3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14592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3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14593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3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14594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3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14595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3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14596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3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14597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3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14598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3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14599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3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14600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3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14601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3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14602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3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14603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3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14604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3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14605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3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14606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3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14607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3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14608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3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14609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3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14610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3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14611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3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14612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3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14613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3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14614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3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14615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3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14616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3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14617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3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14618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3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14619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3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14620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3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14621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3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14622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3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14623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3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14624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3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14625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3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14626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3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14627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3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14628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3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14629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3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14630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3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14631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3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14632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3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14633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3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14634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3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14635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3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14636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3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14637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3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14638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3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14639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3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14640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3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14641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3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14642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3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14643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3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14644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3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14645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3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14646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3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14647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3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14648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3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14649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3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14650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3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14651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3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14652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3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14653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3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14654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3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14655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3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14656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3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14657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3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14658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3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14659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3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14660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3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14661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3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14662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3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14663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3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14664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3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14665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3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14666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3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14667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3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14668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3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14669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3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14670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3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14671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3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14672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3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14673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3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14674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3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14675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3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14676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3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14677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3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14678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3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14679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3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14680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3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14681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3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14682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3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14683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3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14684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3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14685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3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14686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3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14687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3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14688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3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14689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3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14690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3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14691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3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14692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3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9502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3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14693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3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8362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3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12635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3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14694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3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14695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3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14696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3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14697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3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14698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3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14699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3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14700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3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14701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3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14702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3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14703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3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14704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3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14705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3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14706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3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14707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3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14708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3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14709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3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14710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3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14711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3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14712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3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14713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3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14714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3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14715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3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14716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3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14717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3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14718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3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14719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3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12337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3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10146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3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10146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3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10146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3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14720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3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14721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3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14722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3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14723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3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14724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3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14725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3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14726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3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14727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3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14728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3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14729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3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14730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3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14731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3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14732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3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14733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3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14734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3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14735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3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14736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3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14737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3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14738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3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14739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3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14740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3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14741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3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14742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3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14743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3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14744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3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14745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3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14746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3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14747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3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14748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3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14749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3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14750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3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14751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3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14752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3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14753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3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14754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3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14755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3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14756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3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14757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3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14758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3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14759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3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14760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3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14761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3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14762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3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14763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3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14764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3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14765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3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14766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3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14767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3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14768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3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14769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3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14770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3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14771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3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14772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3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14773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3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14774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3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14775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3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14776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3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14777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3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14778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3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14779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3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14780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3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14781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3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14782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3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14783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3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14784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3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14785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3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14786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3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14787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3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14788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3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14789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3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14790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3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14791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3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14792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3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14793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3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14794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3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14795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3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14796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3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14797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3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14798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3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14799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3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14800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3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14801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3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14802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3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14803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3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14804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3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14805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3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14806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3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14807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3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14808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3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14809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3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14810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3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14811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3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14812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3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14813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3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14814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3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14815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3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14816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3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14817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3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14818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3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14818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3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14819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3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14820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3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14821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3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14822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3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14823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3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14824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3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14825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3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14826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3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14827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3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14828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3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14829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3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14830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3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14831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3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14832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3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14833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3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14834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3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14835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3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14836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3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14837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3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14838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3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14839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3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14840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3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14841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3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14842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3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14843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3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14844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3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14845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3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14846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3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14847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3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14848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3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14849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3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14850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3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14851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3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14852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3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14853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3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14854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3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14855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3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14856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3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14857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3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14858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3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14859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3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14860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3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14861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3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14862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3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14863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3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14864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3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14865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3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14866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3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14867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3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14868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3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14869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3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14870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3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14871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3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11504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5" t="s">
        <v>85</v>
      </c>
      <c r="F19143" s="15" t="s">
        <v>24744</v>
      </c>
      <c r="G19143" s="15" t="n">
        <v>168</v>
      </c>
      <c r="H19143" s="15" t="s">
        <v>677</v>
      </c>
      <c r="I19143" s="15" t="n">
        <v>814</v>
      </c>
      <c r="J19143" s="15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2" t="s">
        <v>24745</v>
      </c>
      <c r="G19144" s="1" t="n">
        <v>1507</v>
      </c>
      <c r="H19144" s="3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14872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14873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14874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14875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14876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14877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14878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14879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14880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14881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14882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14883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14884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14885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14886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14887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14888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14889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14890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14891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14892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14893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14894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14895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14896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14897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14898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14899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14900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14901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14902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14903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14904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14905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14906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14907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14908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14909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14910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14911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14912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14913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14914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14915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14916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14917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14918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14919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14920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14921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14922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14923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14924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14925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14926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14927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14928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14929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14930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14931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14932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14933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14934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14935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14936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14937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14938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14939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14940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14941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14942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14943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14944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14945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14946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14947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14948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14949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14950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14951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14952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14953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14954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14955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14956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14957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14958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14959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14960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14961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14962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14963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14964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14965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14966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14967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14968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14969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14970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14971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14972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14973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14974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14975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14976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14977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14978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14979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14980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14981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14982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14983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14984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14985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14986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14987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14988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14989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14990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14991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14992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14993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14994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14995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14996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14997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14998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14999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15000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15001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15002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15003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15004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15005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15006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15007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15008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15009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15010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15011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15012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15013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15014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15015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15016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15017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15018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15019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15020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15021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15022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15023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15024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15025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15026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15027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15028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15029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24843</v>
      </c>
      <c r="F19303" s="5" t="s">
        <v>24765</v>
      </c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15030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24844</v>
      </c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15031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24845</v>
      </c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15032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24846</v>
      </c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15033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15034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15035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15036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15037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15038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15039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15040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24847</v>
      </c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15041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15042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24848</v>
      </c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15043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15044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15045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24849</v>
      </c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15046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K19320" s="1" t="s">
        <v>24850</v>
      </c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15047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15048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24851</v>
      </c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15049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24852</v>
      </c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15050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24853</v>
      </c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15051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15052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15053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15054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15055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15056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24854</v>
      </c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15057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15058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15059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15060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15061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24855</v>
      </c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15062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15063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15064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24856</v>
      </c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15065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15066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15067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15068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15069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15070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15071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24857</v>
      </c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15072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15073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15074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24858</v>
      </c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15075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24859</v>
      </c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15076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15077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24860</v>
      </c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15078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15079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15080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24861</v>
      </c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15081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15082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24862</v>
      </c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15083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15084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15085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15086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24863</v>
      </c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15087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15088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15089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24864</v>
      </c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15090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15091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15092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24865</v>
      </c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15093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15094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15095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15096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15097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24866</v>
      </c>
      <c r="F19371" s="5" t="s">
        <v>20677</v>
      </c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15098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24867</v>
      </c>
      <c r="F19372" s="5" t="s">
        <v>20677</v>
      </c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15099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24868</v>
      </c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15100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24869</v>
      </c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15101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15102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15103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15104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15105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15106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24870</v>
      </c>
      <c r="F19380" s="5" t="s">
        <v>20677</v>
      </c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15107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15108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15109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15110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15111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15112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24871</v>
      </c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15113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15114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15115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15116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24872</v>
      </c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15117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15118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15119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24871</v>
      </c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15120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15121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15122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15123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15124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15125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15126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15127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24873</v>
      </c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15128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15129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15130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15131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15132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24874</v>
      </c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15133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24875</v>
      </c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15134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24876</v>
      </c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15135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24877</v>
      </c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15136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24878</v>
      </c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15137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24879</v>
      </c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15138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24880</v>
      </c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15139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24881</v>
      </c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15140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15141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24882</v>
      </c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15142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15143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15144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24883</v>
      </c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15145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24884</v>
      </c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15146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15147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15148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15149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15150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15151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24885</v>
      </c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15152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24886</v>
      </c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15153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15154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15155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24887</v>
      </c>
      <c r="F19429" s="5" t="s">
        <v>20677</v>
      </c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15156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15157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15158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15159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15160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24888</v>
      </c>
      <c r="F19434" s="5" t="s">
        <v>20677</v>
      </c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15161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15162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15163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15164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24861</v>
      </c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15165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15166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24861</v>
      </c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15167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15168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24861</v>
      </c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15169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15170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15171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24889</v>
      </c>
      <c r="F19445" s="5" t="s">
        <v>20677</v>
      </c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15172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24890</v>
      </c>
      <c r="F19446" s="5" t="s">
        <v>20677</v>
      </c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15173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15174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24891</v>
      </c>
      <c r="F19448" s="5" t="s">
        <v>20677</v>
      </c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15175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24892</v>
      </c>
      <c r="F19449" s="5" t="s">
        <v>24765</v>
      </c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15176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24893</v>
      </c>
      <c r="F19450" s="5" t="s">
        <v>20677</v>
      </c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15177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24843</v>
      </c>
      <c r="F19451" s="5" t="s">
        <v>20677</v>
      </c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15178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15179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15180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15181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2" t="s">
        <v>24896</v>
      </c>
      <c r="K19455" s="1" t="s">
        <v>24897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2" t="s">
        <v>24898</v>
      </c>
      <c r="K19456" s="1" t="s">
        <v>24897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2" t="s">
        <v>24899</v>
      </c>
      <c r="K19457" s="1" t="s">
        <v>24897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2" t="s">
        <v>24900</v>
      </c>
      <c r="K19458" s="1" t="s">
        <v>24897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2" t="s">
        <v>24901</v>
      </c>
      <c r="K19459" s="1" t="s">
        <v>24897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2" t="s">
        <v>24902</v>
      </c>
      <c r="K19460" s="1" t="s">
        <v>24897</v>
      </c>
    </row>
    <row r="19461" customFormat="false" ht="15" hidden="false" customHeight="true" outlineLevel="0" collapsed="false">
      <c r="A19461" s="1" t="n">
        <f aca="false">A18068</f>
        <v>13830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2" t="s">
        <v>24903</v>
      </c>
      <c r="K19461" s="1" t="s">
        <v>24897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2" t="s">
        <v>24904</v>
      </c>
      <c r="K19462" s="1" t="s">
        <v>24897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2" t="s">
        <v>24905</v>
      </c>
      <c r="K19463" s="1" t="s">
        <v>24897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2" t="s">
        <v>24906</v>
      </c>
      <c r="K19464" s="1" t="s">
        <v>24897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15182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2" t="s">
        <v>24907</v>
      </c>
      <c r="K19465" s="1" t="s">
        <v>24897</v>
      </c>
    </row>
    <row r="19466" customFormat="false" ht="15" hidden="false" customHeight="true" outlineLevel="0" collapsed="false">
      <c r="A19466" s="1" t="n">
        <f aca="false">A11116</f>
        <v>9527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2" t="s">
        <v>24908</v>
      </c>
      <c r="K19466" s="1" t="s">
        <v>24897</v>
      </c>
    </row>
    <row r="19467" customFormat="false" ht="15" hidden="false" customHeight="true" outlineLevel="0" collapsed="false">
      <c r="A19467" s="1" t="n">
        <f aca="false">A16605</f>
        <v>12448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K19467" s="1" t="s">
        <v>24897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2" t="s">
        <v>24909</v>
      </c>
      <c r="K19468" s="1" t="s">
        <v>24897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2" t="s">
        <v>24910</v>
      </c>
      <c r="K19469" s="1" t="s">
        <v>24897</v>
      </c>
    </row>
    <row r="19470" customFormat="false" ht="15" hidden="false" customHeight="true" outlineLevel="0" collapsed="false">
      <c r="A19470" s="1" t="n">
        <f aca="false">A9568</f>
        <v>8493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2" t="s">
        <v>24911</v>
      </c>
      <c r="K19470" s="1" t="s">
        <v>24897</v>
      </c>
    </row>
    <row r="19471" customFormat="false" ht="15" hidden="false" customHeight="true" outlineLevel="0" collapsed="false">
      <c r="A19471" s="1" t="n">
        <f aca="false">A11796</f>
        <v>10184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2" t="s">
        <v>24912</v>
      </c>
      <c r="K19471" s="1" t="s">
        <v>24897</v>
      </c>
    </row>
    <row r="19472" customFormat="false" ht="15" hidden="false" customHeight="true" outlineLevel="0" collapsed="false">
      <c r="A19472" s="1" t="n">
        <f aca="false">A16606</f>
        <v>12449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2" t="s">
        <v>21457</v>
      </c>
      <c r="K19472" s="1" t="s">
        <v>24897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2" t="s">
        <v>24913</v>
      </c>
      <c r="K19473" s="1" t="s">
        <v>24897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2" t="s">
        <v>24914</v>
      </c>
      <c r="K19474" s="1" t="s">
        <v>24897</v>
      </c>
    </row>
    <row r="19475" customFormat="false" ht="15" hidden="false" customHeight="true" outlineLevel="0" collapsed="false">
      <c r="A19475" s="1" t="n">
        <f aca="false">A11555</f>
        <v>9944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2" t="s">
        <v>24915</v>
      </c>
      <c r="K19475" s="1" t="s">
        <v>24897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2" t="s">
        <v>24916</v>
      </c>
      <c r="K19476" s="1" t="s">
        <v>24897</v>
      </c>
    </row>
    <row r="19477" customFormat="false" ht="15" hidden="false" customHeight="true" outlineLevel="0" collapsed="false">
      <c r="A19477" s="1" t="n">
        <f aca="false">A5464</f>
        <v>4513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2" t="s">
        <v>24917</v>
      </c>
      <c r="K19477" s="1" t="s">
        <v>24897</v>
      </c>
    </row>
    <row r="19478" customFormat="false" ht="15" hidden="false" customHeight="true" outlineLevel="0" collapsed="false">
      <c r="A19478" s="1" t="n">
        <f aca="false">A11059</f>
        <v>9494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2" t="s">
        <v>15368</v>
      </c>
      <c r="K19478" s="1" t="s">
        <v>24897</v>
      </c>
    </row>
    <row r="19479" customFormat="false" ht="15" hidden="false" customHeight="true" outlineLevel="0" collapsed="false">
      <c r="A19479" s="1" t="n">
        <f aca="false">A11059</f>
        <v>9494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2" t="s">
        <v>24918</v>
      </c>
      <c r="K19479" s="1" t="s">
        <v>24897</v>
      </c>
    </row>
    <row r="19480" customFormat="false" ht="15" hidden="false" customHeight="true" outlineLevel="0" collapsed="false">
      <c r="A19480" s="1" t="n">
        <f aca="false">A16929</f>
        <v>12771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2" t="s">
        <v>24919</v>
      </c>
      <c r="K19480" s="1" t="s">
        <v>24897</v>
      </c>
    </row>
    <row r="19481" customFormat="false" ht="15" hidden="false" customHeight="true" outlineLevel="0" collapsed="false">
      <c r="A19481" s="1" t="n">
        <f aca="false">A16930</f>
        <v>12772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2" t="s">
        <v>21794</v>
      </c>
      <c r="K19481" s="1" t="s">
        <v>24897</v>
      </c>
    </row>
    <row r="19482" customFormat="false" ht="15" hidden="false" customHeight="true" outlineLevel="0" collapsed="false">
      <c r="A19482" s="1" t="n">
        <f aca="false">A16800</f>
        <v>12642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2" t="s">
        <v>24920</v>
      </c>
      <c r="K19482" s="1" t="s">
        <v>24897</v>
      </c>
    </row>
    <row r="19483" customFormat="false" ht="15" hidden="false" customHeight="true" outlineLevel="0" collapsed="false">
      <c r="A19483" s="1" t="n">
        <f aca="false">A17205</f>
        <v>13047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2" t="s">
        <v>24921</v>
      </c>
      <c r="K19483" s="1" t="s">
        <v>24897</v>
      </c>
    </row>
    <row r="19484" customFormat="false" ht="15" hidden="false" customHeight="true" outlineLevel="0" collapsed="false">
      <c r="A19484" s="1" t="n">
        <f aca="false">A16522</f>
        <v>12365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2" t="s">
        <v>24922</v>
      </c>
      <c r="K19484" s="1" t="s">
        <v>24897</v>
      </c>
    </row>
    <row r="19485" customFormat="false" ht="15" hidden="false" customHeight="true" outlineLevel="0" collapsed="false">
      <c r="A19485" s="1" t="n">
        <f aca="false">A17202</f>
        <v>13044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2" t="s">
        <v>24923</v>
      </c>
      <c r="K19485" s="1" t="s">
        <v>24897</v>
      </c>
    </row>
    <row r="19486" customFormat="false" ht="15" hidden="false" customHeight="true" outlineLevel="0" collapsed="false">
      <c r="A19486" s="1" t="n">
        <f aca="false">A17194</f>
        <v>13036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2" t="s">
        <v>24924</v>
      </c>
      <c r="K19486" s="1" t="s">
        <v>24897</v>
      </c>
    </row>
    <row r="19487" customFormat="false" ht="15" hidden="false" customHeight="true" outlineLevel="0" collapsed="false">
      <c r="A19487" s="1" t="n">
        <f aca="false">A16941</f>
        <v>12783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2" t="s">
        <v>24925</v>
      </c>
      <c r="K19487" s="1" t="s">
        <v>24897</v>
      </c>
    </row>
    <row r="19488" customFormat="false" ht="15" hidden="false" customHeight="true" outlineLevel="0" collapsed="false">
      <c r="A19488" s="1" t="n">
        <f aca="false">A11798</f>
        <v>10186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2" t="s">
        <v>24926</v>
      </c>
      <c r="K19488" s="1" t="s">
        <v>24897</v>
      </c>
    </row>
    <row r="19489" customFormat="false" ht="15" hidden="false" customHeight="true" outlineLevel="0" collapsed="false">
      <c r="A19489" s="1" t="n">
        <f aca="false">A16803</f>
        <v>12645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2" t="s">
        <v>24927</v>
      </c>
      <c r="K19489" s="1" t="s">
        <v>24897</v>
      </c>
    </row>
    <row r="19490" customFormat="false" ht="15" hidden="false" customHeight="true" outlineLevel="0" collapsed="false">
      <c r="A19490" s="1" t="n">
        <f aca="false">A16707</f>
        <v>12550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2" t="s">
        <v>24928</v>
      </c>
      <c r="K19490" s="1" t="s">
        <v>24897</v>
      </c>
    </row>
    <row r="19491" customFormat="false" ht="15" hidden="false" customHeight="true" outlineLevel="0" collapsed="false">
      <c r="A19491" s="1" t="n">
        <f aca="false">A17196</f>
        <v>13038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2" t="s">
        <v>24929</v>
      </c>
      <c r="K19491" s="1" t="s">
        <v>24897</v>
      </c>
    </row>
    <row r="19492" customFormat="false" ht="15" hidden="false" customHeight="true" outlineLevel="0" collapsed="false">
      <c r="A19492" s="1" t="n">
        <f aca="false">A16931</f>
        <v>12773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2" t="s">
        <v>21795</v>
      </c>
      <c r="K19492" s="1" t="s">
        <v>24897</v>
      </c>
    </row>
    <row r="19493" customFormat="false" ht="15" hidden="false" customHeight="true" outlineLevel="0" collapsed="false">
      <c r="A19493" s="1" t="n">
        <f aca="false">A17203</f>
        <v>13045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2" t="s">
        <v>24930</v>
      </c>
      <c r="K19493" s="1" t="s">
        <v>24897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2" t="s">
        <v>24931</v>
      </c>
      <c r="K19494" s="1" t="s">
        <v>24897</v>
      </c>
    </row>
    <row r="19495" customFormat="false" ht="15" hidden="false" customHeight="true" outlineLevel="0" collapsed="false">
      <c r="A19495" s="1" t="n">
        <f aca="false">A9628</f>
        <v>8533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2" t="s">
        <v>24932</v>
      </c>
      <c r="K19495" s="1" t="s">
        <v>24897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2" t="s">
        <v>24933</v>
      </c>
      <c r="K19496" s="1" t="s">
        <v>24897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2" t="s">
        <v>24934</v>
      </c>
      <c r="K19497" s="1" t="s">
        <v>24897</v>
      </c>
    </row>
    <row r="19498" customFormat="false" ht="15" hidden="false" customHeight="true" outlineLevel="0" collapsed="false">
      <c r="A19498" s="1" t="n">
        <f aca="false">A16690</f>
        <v>12533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2" t="s">
        <v>24935</v>
      </c>
      <c r="K19498" s="1" t="s">
        <v>24897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15183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2" t="s">
        <v>24936</v>
      </c>
      <c r="K19499" s="1" t="s">
        <v>24897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15184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2" t="s">
        <v>24937</v>
      </c>
      <c r="K19500" s="1" t="s">
        <v>24897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15185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2" t="s">
        <v>24938</v>
      </c>
      <c r="K19501" s="1" t="s">
        <v>24897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15186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2" t="s">
        <v>24939</v>
      </c>
      <c r="K19502" s="1" t="s">
        <v>24897</v>
      </c>
    </row>
    <row r="19503" customFormat="false" ht="15" hidden="false" customHeight="true" outlineLevel="0" collapsed="false">
      <c r="A19503" s="1" t="n">
        <f aca="false">A17988</f>
        <v>13751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2" t="s">
        <v>24940</v>
      </c>
      <c r="K19503" s="1" t="s">
        <v>24897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2" t="s">
        <v>24941</v>
      </c>
      <c r="K19504" s="1" t="s">
        <v>24897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2" t="s">
        <v>24943</v>
      </c>
      <c r="K19505" s="1" t="s">
        <v>24897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15187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2" t="s">
        <v>24944</v>
      </c>
      <c r="K19506" s="1" t="s">
        <v>24897</v>
      </c>
    </row>
    <row r="19507" customFormat="false" ht="15" hidden="false" customHeight="true" outlineLevel="0" collapsed="false">
      <c r="A19507" s="1" t="n">
        <f aca="false">A9810</f>
        <v>8598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2" t="s">
        <v>24945</v>
      </c>
      <c r="K19507" s="1" t="s">
        <v>24897</v>
      </c>
    </row>
    <row r="19508" customFormat="false" ht="15" hidden="false" customHeight="true" outlineLevel="0" collapsed="false">
      <c r="A19508" s="1" t="n">
        <f aca="false">A1890</f>
        <v>1182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2" t="s">
        <v>24946</v>
      </c>
      <c r="K19508" s="1" t="s">
        <v>24897</v>
      </c>
    </row>
    <row r="19509" customFormat="false" ht="15" hidden="false" customHeight="true" outlineLevel="0" collapsed="false">
      <c r="A19509" s="1" t="n">
        <f aca="false">A12174</f>
        <v>10559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2" t="s">
        <v>24948</v>
      </c>
      <c r="K19509" s="1" t="s">
        <v>24897</v>
      </c>
    </row>
    <row r="19510" customFormat="false" ht="15" hidden="false" customHeight="true" outlineLevel="0" collapsed="false">
      <c r="A19510" s="1" t="n">
        <f aca="false">A16000</f>
        <v>11845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2" t="s">
        <v>24949</v>
      </c>
      <c r="K19510" s="1" t="s">
        <v>24897</v>
      </c>
    </row>
    <row r="19511" customFormat="false" ht="15" hidden="false" customHeight="true" outlineLevel="0" collapsed="false">
      <c r="A19511" s="1" t="n">
        <f aca="false">A11506</f>
        <v>9895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2" t="s">
        <v>24950</v>
      </c>
      <c r="K19511" s="1" t="s">
        <v>24897</v>
      </c>
    </row>
    <row r="19512" customFormat="false" ht="15" hidden="false" customHeight="true" outlineLevel="0" collapsed="false">
      <c r="A19512" s="1" t="n">
        <f aca="false">A6626</f>
        <v>5663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2" t="s">
        <v>24951</v>
      </c>
      <c r="K19512" s="1" t="s">
        <v>24897</v>
      </c>
    </row>
    <row r="19513" customFormat="false" ht="15" hidden="false" customHeight="true" outlineLevel="0" collapsed="false">
      <c r="A19513" s="1" t="n">
        <f aca="false">A17905</f>
        <v>13668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2" t="s">
        <v>24952</v>
      </c>
      <c r="K19513" s="1" t="s">
        <v>24897</v>
      </c>
    </row>
    <row r="19514" customFormat="false" ht="15" hidden="false" customHeight="true" outlineLevel="0" collapsed="false">
      <c r="A19514" s="1" t="n">
        <f aca="false">A6150</f>
        <v>5192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2" t="s">
        <v>24953</v>
      </c>
      <c r="K19514" s="1" t="s">
        <v>24897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15188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2" t="s">
        <v>24954</v>
      </c>
      <c r="K19515" s="1" t="s">
        <v>24897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15189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2" t="s">
        <v>24955</v>
      </c>
      <c r="K19516" s="1" t="s">
        <v>24897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15190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2" t="s">
        <v>24956</v>
      </c>
      <c r="K19517" s="1" t="s">
        <v>24897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15191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2" t="s">
        <v>24957</v>
      </c>
      <c r="K19518" s="1" t="s">
        <v>24897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15192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2" t="s">
        <v>24958</v>
      </c>
      <c r="K19519" s="1" t="s">
        <v>24897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15193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2" t="s">
        <v>24959</v>
      </c>
      <c r="K19520" s="1" t="s">
        <v>24897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15194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2" t="s">
        <v>24960</v>
      </c>
      <c r="K19521" s="1" t="s">
        <v>24897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15195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2" t="s">
        <v>24961</v>
      </c>
      <c r="K19522" s="1" t="s">
        <v>24897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15196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2" t="s">
        <v>24962</v>
      </c>
      <c r="K19523" s="1" t="s">
        <v>24897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15197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2" t="s">
        <v>24963</v>
      </c>
      <c r="K19524" s="1" t="s">
        <v>24897</v>
      </c>
    </row>
    <row r="19525" customFormat="false" ht="15" hidden="false" customHeight="true" outlineLevel="0" collapsed="false">
      <c r="A19525" s="1" t="n">
        <f aca="false">A17904</f>
        <v>13667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2" t="s">
        <v>22836</v>
      </c>
      <c r="K19525" s="1" t="s">
        <v>24897</v>
      </c>
    </row>
    <row r="19526" customFormat="false" ht="15" hidden="false" customHeight="true" outlineLevel="0" collapsed="false">
      <c r="A19526" s="1" t="n">
        <f aca="false">A16891</f>
        <v>12733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2" t="s">
        <v>21752</v>
      </c>
      <c r="K19526" s="1" t="s">
        <v>24897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2" t="s">
        <v>24964</v>
      </c>
      <c r="K19527" s="1" t="s">
        <v>24897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15198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2" t="s">
        <v>24965</v>
      </c>
      <c r="K19528" s="1" t="s">
        <v>24897</v>
      </c>
    </row>
    <row r="19529" customFormat="false" ht="15" hidden="false" customHeight="true" outlineLevel="0" collapsed="false">
      <c r="A19529" s="1" t="n">
        <f aca="false">A16819</f>
        <v>12661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2" t="s">
        <v>21679</v>
      </c>
      <c r="K19529" s="1" t="s">
        <v>24897</v>
      </c>
    </row>
    <row r="19530" customFormat="false" ht="15" hidden="false" customHeight="true" outlineLevel="0" collapsed="false">
      <c r="A19530" s="1" t="n">
        <f aca="false">A17866</f>
        <v>13629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2" t="s">
        <v>24966</v>
      </c>
      <c r="K19530" s="1" t="s">
        <v>24897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15199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2" t="s">
        <v>24784</v>
      </c>
      <c r="K19531" s="1" t="s">
        <v>24897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2" t="s">
        <v>24967</v>
      </c>
      <c r="K19532" s="1" t="s">
        <v>24897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15200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2" t="s">
        <v>24968</v>
      </c>
      <c r="K19533" s="1" t="s">
        <v>24897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15201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2" t="s">
        <v>24969</v>
      </c>
      <c r="K19534" s="1" t="s">
        <v>24897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15202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2" t="s">
        <v>24970</v>
      </c>
      <c r="K19535" s="1" t="s">
        <v>24897</v>
      </c>
    </row>
    <row r="19536" customFormat="false" ht="15" hidden="false" customHeight="true" outlineLevel="0" collapsed="false">
      <c r="A19536" s="1" t="n">
        <f aca="false">A18065</f>
        <v>13827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2" t="s">
        <v>24971</v>
      </c>
      <c r="K19536" s="1" t="s">
        <v>24897</v>
      </c>
    </row>
    <row r="19537" customFormat="false" ht="15" hidden="false" customHeight="true" outlineLevel="0" collapsed="false">
      <c r="A19537" s="1" t="n">
        <f aca="false">A17869</f>
        <v>13632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2" t="s">
        <v>24972</v>
      </c>
      <c r="K19537" s="1" t="s">
        <v>24897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15203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2" t="s">
        <v>24973</v>
      </c>
      <c r="K19538" s="1" t="s">
        <v>24897</v>
      </c>
    </row>
    <row r="19539" customFormat="false" ht="15" hidden="false" customHeight="true" outlineLevel="0" collapsed="false">
      <c r="A19539" s="1" t="n">
        <f aca="false">A17039</f>
        <v>12881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2" t="s">
        <v>24974</v>
      </c>
      <c r="K19539" s="1" t="s">
        <v>24897</v>
      </c>
    </row>
    <row r="19540" customFormat="false" ht="15" hidden="false" customHeight="true" outlineLevel="0" collapsed="false">
      <c r="A19540" s="1" t="n">
        <f aca="false">A16014</f>
        <v>11859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2" t="s">
        <v>20839</v>
      </c>
      <c r="K19540" s="1" t="s">
        <v>24897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2" t="s">
        <v>24975</v>
      </c>
      <c r="K19541" s="1" t="s">
        <v>24897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15204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2" t="s">
        <v>24976</v>
      </c>
      <c r="K19542" s="1" t="s">
        <v>24897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15205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2" t="s">
        <v>24977</v>
      </c>
      <c r="K19543" s="1" t="s">
        <v>24897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15206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2" t="s">
        <v>24978</v>
      </c>
      <c r="K19544" s="1" t="s">
        <v>24897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15207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2" t="s">
        <v>24979</v>
      </c>
      <c r="K19545" s="1" t="s">
        <v>24897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24870</v>
      </c>
      <c r="F19546" s="2" t="s">
        <v>24980</v>
      </c>
      <c r="K19546" s="1" t="s">
        <v>24897</v>
      </c>
    </row>
    <row r="19547" customFormat="false" ht="15" hidden="false" customHeight="true" outlineLevel="0" collapsed="false">
      <c r="A19547" s="1" t="n">
        <f aca="false">A12249</f>
        <v>10634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2" t="s">
        <v>22805</v>
      </c>
      <c r="K19547" s="1" t="s">
        <v>24897</v>
      </c>
    </row>
    <row r="19548" customFormat="false" ht="15" hidden="false" customHeight="true" outlineLevel="0" collapsed="false">
      <c r="A19548" s="1" t="n">
        <f aca="false">A17100</f>
        <v>12942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2" t="s">
        <v>24981</v>
      </c>
      <c r="K19548" s="1" t="s">
        <v>24897</v>
      </c>
    </row>
    <row r="19549" customFormat="false" ht="15" hidden="false" customHeight="true" outlineLevel="0" collapsed="false">
      <c r="A19549" s="1" t="n">
        <f aca="false">A16318</f>
        <v>12162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2" t="s">
        <v>24982</v>
      </c>
      <c r="K19549" s="1" t="s">
        <v>24897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15208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2" t="s">
        <v>22629</v>
      </c>
      <c r="K19550" s="1" t="s">
        <v>24897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15209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2" t="s">
        <v>24983</v>
      </c>
      <c r="K19551" s="1" t="s">
        <v>24897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2" t="s">
        <v>24984</v>
      </c>
      <c r="K19552" s="1" t="s">
        <v>24897</v>
      </c>
    </row>
    <row r="19553" customFormat="false" ht="15" hidden="false" customHeight="true" outlineLevel="0" collapsed="false">
      <c r="A19553" s="1" t="n">
        <f aca="false">A6283</f>
        <v>5323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2" t="s">
        <v>24985</v>
      </c>
      <c r="K19553" s="1" t="s">
        <v>24897</v>
      </c>
    </row>
    <row r="19554" customFormat="false" ht="15" hidden="false" customHeight="true" outlineLevel="0" collapsed="false">
      <c r="A19554" s="1" t="n">
        <f aca="false">A16426</f>
        <v>12270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2" t="s">
        <v>21271</v>
      </c>
      <c r="K19554" s="1" t="s">
        <v>24897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2" t="s">
        <v>24986</v>
      </c>
      <c r="K19555" s="1" t="s">
        <v>24897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2" t="s">
        <v>24987</v>
      </c>
      <c r="K19556" s="1" t="s">
        <v>24897</v>
      </c>
    </row>
    <row r="19557" customFormat="false" ht="15" hidden="false" customHeight="true" outlineLevel="0" collapsed="false">
      <c r="A19557" s="1" t="n">
        <f aca="false">A18910</f>
        <v>14648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2" t="s">
        <v>24988</v>
      </c>
      <c r="K19557" s="1" t="s">
        <v>24897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15210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2" t="s">
        <v>24989</v>
      </c>
      <c r="K19558" s="1" t="s">
        <v>24897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15211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2" t="s">
        <v>24990</v>
      </c>
      <c r="K19559" s="1" t="s">
        <v>24897</v>
      </c>
    </row>
    <row r="19560" customFormat="false" ht="15" hidden="false" customHeight="true" outlineLevel="0" collapsed="false">
      <c r="A19560" s="1" t="n">
        <f aca="false">A6283</f>
        <v>5323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2" t="s">
        <v>24985</v>
      </c>
      <c r="K19560" s="1" t="s">
        <v>24897</v>
      </c>
    </row>
    <row r="19561" customFormat="false" ht="15" hidden="false" customHeight="true" outlineLevel="0" collapsed="false">
      <c r="A19561" s="1" t="n">
        <f aca="false">A17988</f>
        <v>13751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2" t="s">
        <v>24991</v>
      </c>
      <c r="K19561" s="1" t="s">
        <v>24897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2" t="s">
        <v>24992</v>
      </c>
      <c r="K19562" s="1" t="s">
        <v>24897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15212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2" t="s">
        <v>24993</v>
      </c>
      <c r="K19563" s="1" t="s">
        <v>24897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15213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2" t="s">
        <v>24994</v>
      </c>
      <c r="K19564" s="1" t="s">
        <v>24897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15214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2" t="s">
        <v>24995</v>
      </c>
      <c r="K19565" s="1" t="s">
        <v>24897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15215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2" t="s">
        <v>24996</v>
      </c>
      <c r="K19566" s="1" t="s">
        <v>24897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15216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2" t="s">
        <v>24997</v>
      </c>
      <c r="K19567" s="1" t="s">
        <v>24897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15217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2" t="s">
        <v>24998</v>
      </c>
      <c r="K19568" s="1" t="s">
        <v>24897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15218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2" t="s">
        <v>24999</v>
      </c>
      <c r="K19569" s="1" t="s">
        <v>24897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15219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2" t="s">
        <v>25000</v>
      </c>
      <c r="K19570" s="1" t="s">
        <v>24897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15220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2" t="s">
        <v>25001</v>
      </c>
      <c r="K19571" s="1" t="s">
        <v>24897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15221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2" t="s">
        <v>25002</v>
      </c>
      <c r="K19572" s="1" t="s">
        <v>24897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15222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2" t="s">
        <v>25003</v>
      </c>
      <c r="K19573" s="1" t="s">
        <v>24897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15223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2" t="s">
        <v>25004</v>
      </c>
      <c r="K19574" s="1" t="s">
        <v>24897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15224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2" t="s">
        <v>25005</v>
      </c>
      <c r="K19575" s="1" t="s">
        <v>24897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15225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2" t="s">
        <v>25006</v>
      </c>
      <c r="K19576" s="1" t="s">
        <v>24897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15226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2" t="s">
        <v>25007</v>
      </c>
      <c r="K19577" s="1" t="s">
        <v>24897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15227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2" t="s">
        <v>25008</v>
      </c>
      <c r="K19578" s="1" t="s">
        <v>24897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15228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2" t="s">
        <v>25009</v>
      </c>
      <c r="K19579" s="1" t="s">
        <v>24897</v>
      </c>
    </row>
    <row r="19580" customFormat="false" ht="15" hidden="false" customHeight="true" outlineLevel="0" collapsed="false">
      <c r="A19580" s="1" t="n">
        <f aca="false">A12310</f>
        <v>10695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2" t="s">
        <v>25010</v>
      </c>
      <c r="K19580" s="1" t="s">
        <v>24897</v>
      </c>
    </row>
    <row r="19581" customFormat="false" ht="15" hidden="false" customHeight="true" outlineLevel="0" collapsed="false">
      <c r="A19581" s="1" t="n">
        <f aca="false">A17972</f>
        <v>13735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2" t="s">
        <v>25011</v>
      </c>
      <c r="K19581" s="1" t="s">
        <v>24897</v>
      </c>
    </row>
    <row r="19582" customFormat="false" ht="15" hidden="false" customHeight="true" outlineLevel="0" collapsed="false">
      <c r="A19582" s="1" t="n">
        <f aca="false">A17929</f>
        <v>13692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2" t="s">
        <v>25012</v>
      </c>
      <c r="K19582" s="1" t="s">
        <v>24897</v>
      </c>
    </row>
    <row r="19583" customFormat="false" ht="15" hidden="false" customHeight="true" outlineLevel="0" collapsed="false">
      <c r="A19583" s="1" t="n">
        <f aca="false">A15731</f>
        <v>11611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2" t="s">
        <v>25013</v>
      </c>
      <c r="K19583" s="1" t="s">
        <v>24897</v>
      </c>
    </row>
    <row r="19584" customFormat="false" ht="15" hidden="false" customHeight="true" outlineLevel="0" collapsed="false">
      <c r="A19584" s="1" t="n">
        <f aca="false">A12308</f>
        <v>10693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2" t="s">
        <v>25014</v>
      </c>
      <c r="K19584" s="1" t="s">
        <v>24897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15229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2" t="s">
        <v>25015</v>
      </c>
      <c r="K19585" s="1" t="s">
        <v>24897</v>
      </c>
    </row>
    <row r="19586" customFormat="false" ht="15" hidden="false" customHeight="true" outlineLevel="0" collapsed="false">
      <c r="A19586" s="1" t="n">
        <f aca="false">A17828</f>
        <v>13606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2" t="s">
        <v>25016</v>
      </c>
      <c r="K19586" s="1" t="s">
        <v>24897</v>
      </c>
    </row>
    <row r="19587" customFormat="false" ht="15" hidden="false" customHeight="true" outlineLevel="0" collapsed="false">
      <c r="A19587" s="1" t="n">
        <f aca="false">A7074</f>
        <v>6109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2" t="s">
        <v>25017</v>
      </c>
      <c r="K19587" s="1" t="s">
        <v>24897</v>
      </c>
    </row>
    <row r="19588" customFormat="false" ht="15" hidden="false" customHeight="true" outlineLevel="0" collapsed="false">
      <c r="A19588" s="1" t="n">
        <f aca="false">A12137</f>
        <v>10523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2" t="s">
        <v>25018</v>
      </c>
      <c r="K19588" s="1" t="s">
        <v>24897</v>
      </c>
    </row>
    <row r="19589" customFormat="false" ht="15" hidden="false" customHeight="true" outlineLevel="0" collapsed="false">
      <c r="A19589" s="1" t="n">
        <f aca="false">A17931</f>
        <v>13694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2" t="s">
        <v>25019</v>
      </c>
      <c r="K19589" s="1" t="s">
        <v>24897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15230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2" t="s">
        <v>25020</v>
      </c>
      <c r="K19590" s="1" t="s">
        <v>24897</v>
      </c>
    </row>
    <row r="19591" customFormat="false" ht="15" hidden="false" customHeight="true" outlineLevel="0" collapsed="false">
      <c r="A19591" s="1" t="n">
        <f aca="false">A16406</f>
        <v>12250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2" t="s">
        <v>25021</v>
      </c>
      <c r="K19591" s="1" t="s">
        <v>24897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15231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2" t="s">
        <v>25022</v>
      </c>
      <c r="K19592" s="1" t="s">
        <v>24897</v>
      </c>
    </row>
    <row r="19593" customFormat="false" ht="15" hidden="false" customHeight="true" outlineLevel="0" collapsed="false">
      <c r="A19593" s="1" t="n">
        <f aca="false">A16405</f>
        <v>12249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2" t="s">
        <v>25023</v>
      </c>
      <c r="K19593" s="1" t="s">
        <v>24897</v>
      </c>
    </row>
    <row r="19594" customFormat="false" ht="15" hidden="false" customHeight="true" outlineLevel="0" collapsed="false">
      <c r="A19594" s="1" t="n">
        <f aca="false">A16404</f>
        <v>12248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2" t="s">
        <v>25024</v>
      </c>
      <c r="K19594" s="1" t="s">
        <v>24897</v>
      </c>
    </row>
    <row r="19595" customFormat="false" ht="15" hidden="false" customHeight="true" outlineLevel="0" collapsed="false">
      <c r="A19595" s="1" t="n">
        <f aca="false">A18068</f>
        <v>13830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24892</v>
      </c>
      <c r="F19595" s="2" t="s">
        <v>23077</v>
      </c>
      <c r="K19595" s="1" t="s">
        <v>24897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2" t="s">
        <v>25026</v>
      </c>
      <c r="K19596" s="1" t="s">
        <v>24897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2" t="s">
        <v>25027</v>
      </c>
      <c r="K19597" s="1" t="s">
        <v>24897</v>
      </c>
    </row>
    <row r="19598" customFormat="false" ht="15" hidden="false" customHeight="true" outlineLevel="0" collapsed="false">
      <c r="A19598" s="1" t="n">
        <f aca="false">A17</f>
        <v>12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2" t="s">
        <v>25028</v>
      </c>
      <c r="K19598" s="1" t="s">
        <v>24897</v>
      </c>
    </row>
    <row r="19599" customFormat="false" ht="15" hidden="false" customHeight="true" outlineLevel="0" collapsed="false">
      <c r="A19599" s="1" t="n">
        <f aca="false">A12173</f>
        <v>10558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2" t="s">
        <v>25029</v>
      </c>
      <c r="K19599" s="1" t="s">
        <v>24897</v>
      </c>
    </row>
    <row r="19600" customFormat="false" ht="15" hidden="false" customHeight="true" outlineLevel="0" collapsed="false">
      <c r="A19600" s="1" t="n">
        <f aca="false">A11263</f>
        <v>9658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2" t="s">
        <v>25030</v>
      </c>
      <c r="K19600" s="1" t="s">
        <v>24897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2" t="s">
        <v>25032</v>
      </c>
      <c r="K19601" s="1" t="s">
        <v>24897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15232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2" t="s">
        <v>25033</v>
      </c>
      <c r="K19602" s="1" t="s">
        <v>24897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15233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3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15234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3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false" customHeight="true" outlineLevel="0" collapsed="false">
      <c r="A19605" s="1" t="n">
        <f aca="false">A17299</f>
        <v>13141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3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15235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3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15236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3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15237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3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15238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3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3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15239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3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15240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3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3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15241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3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15242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3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15243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3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15244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3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15245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3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15246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3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15247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3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15248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3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15249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3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15250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3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15251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3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15252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3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15253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3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15254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3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15255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3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15256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3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15257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3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15258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3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15259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3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15260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3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15261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3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15262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3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15263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3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15264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3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15265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3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15266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3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15267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3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15268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3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15269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3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15270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3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15271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3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15272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3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15273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3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15274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3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15275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3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15276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3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15277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3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15278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3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15279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3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15280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3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15281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3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15282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3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15283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3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15284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3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15285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3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15286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3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15287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3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15288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3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15289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3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15290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3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false" customHeight="true" outlineLevel="0" collapsed="false">
      <c r="A19664" s="1" t="n">
        <f aca="false">A5379</f>
        <v>4430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3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15291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3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15292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3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15293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3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15294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3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15295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3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15296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3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15297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3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15298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3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15299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3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15300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3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15301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3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15302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3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15303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3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15304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3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15305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3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15306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3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15307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3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15308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3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15309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3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15310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3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15311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3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15312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3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15313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3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15314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3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15315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3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15316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3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15317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3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15318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3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15319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3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3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15320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3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15321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3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15322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3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15323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3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15324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3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15325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3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15326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3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15327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3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15328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3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15329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3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15330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3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15331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3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15332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3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15333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3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15334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3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15335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3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15336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3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15337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3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15338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3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15339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3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15340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3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15341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3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15342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3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15343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3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15344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3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15345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3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15346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3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15347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3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15348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3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15349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3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15350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3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15351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3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15352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3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15353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3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15354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3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15355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3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15356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3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15357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3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15358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3" t="s">
        <v>25223</v>
      </c>
      <c r="G19733" s="1" t="n">
        <v>64657</v>
      </c>
      <c r="H19733" s="3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15359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3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15360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3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15361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3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15362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3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15363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3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15364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3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15365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3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15366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3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15367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3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15368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3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15369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3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15370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3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15371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3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15372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3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15373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3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15374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3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15375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3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15376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3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15377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3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15378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3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15379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3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3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15380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3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15381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3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15382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3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15383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3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15384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3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15385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3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15386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3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15387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3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false" customHeight="true" outlineLevel="0" collapsed="false">
      <c r="A19764" s="1" t="n">
        <f aca="false">A2373</f>
        <v>1451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3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false" customHeight="true" outlineLevel="0" collapsed="false">
      <c r="A19765" s="1" t="n">
        <f aca="false">A15998</f>
        <v>11843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3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15388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3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15389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3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15390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3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15391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3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15392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3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15393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3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15394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3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15395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3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15396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3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15397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3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15398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3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15399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3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15400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3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15401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3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15402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3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15403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3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15404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3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15405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3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15406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3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15407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3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15408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3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15409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3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15410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3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15411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3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15412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3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15413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3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15414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3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15415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3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15416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3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15417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3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15418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3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15419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3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15420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3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15421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3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15422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3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15423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3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15424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3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15425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3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15426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3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15427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3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15428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3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15429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3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15430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3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15431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3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15432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3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15433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3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15434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3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15435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3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15436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3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15437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3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15438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3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15439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3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15440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3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15441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3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15442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3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15443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3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15444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3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15445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3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15446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3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15447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3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15448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3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15449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3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15450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3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15451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3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15452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3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15453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3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15454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3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15455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3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15456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3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15457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3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15458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3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15459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3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15460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3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15461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3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15462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3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15463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3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15464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3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15465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3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15466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3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15467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3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15468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3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15469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3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15470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3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15471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3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15472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3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15473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3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15474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3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15475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3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15476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3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15477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3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15478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3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15479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3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15480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3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15481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3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15482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3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15483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3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15484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3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15485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3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15486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3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15487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3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15488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3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15489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3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15490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3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15491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3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15492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3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15493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3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15494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3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15495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3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15496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3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15497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3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15498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3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15499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3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15500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3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15501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3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15502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3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15503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3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15504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3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15505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3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15506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3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15507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3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15508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3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15509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3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15510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3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15511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3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15512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3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15513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3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15514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3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15515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3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15516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3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15517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3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15518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3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15519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3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15520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3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15521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3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15522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3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15523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3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15524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3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15525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3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15526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3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15527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3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15528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3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15529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3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15530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3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15531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3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15532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3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15533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3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15534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3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15535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3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15536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3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15537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3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15538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3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15539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3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15540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3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15541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3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15542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3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15543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3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15544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3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15545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3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15546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3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15547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3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15548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3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15549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3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15550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3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15551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3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15552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3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15553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3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15554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3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15555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3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15556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3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15557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3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15558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3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15559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3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15560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3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15561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3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15562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3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15563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3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15564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3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15565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3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15566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3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15567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3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15568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3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15569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3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15570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3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15571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3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15572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3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15573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3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15574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3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15575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3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15576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3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15577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3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15578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3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15579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3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15580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3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15581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3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15582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3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15583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3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15584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3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15585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3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15586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3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15587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3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15588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3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15589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3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15590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3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15591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3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15592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3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15593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3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15594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3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15595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3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15596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3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15597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3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15598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3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15599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3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15600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3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15601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3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15602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3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15603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3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15604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3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15605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3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15606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3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15607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3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15608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3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15609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3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15610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3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15611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3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15612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3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15613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3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15614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3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15615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3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15616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3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15617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3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15618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3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15619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3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15620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3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15621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3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15622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3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15623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3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15624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3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15625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3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15626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3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15627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3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15628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3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15629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3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15630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3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15631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3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15632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3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15633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3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15634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3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15635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3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15636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3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15637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3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15638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3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15639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3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15640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3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15641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3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15642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3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15643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3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15644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3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15645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3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15646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3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15647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3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15648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3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15649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3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15650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3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15651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3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15652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3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15653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3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15654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3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15655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3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15656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3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15657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3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15658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3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15659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3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15660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3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15661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3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15662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3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15663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3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15664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3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15665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3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15666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3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15667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3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15668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3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15669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3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15670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3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15671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3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15672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3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15673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3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15674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3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15675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3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15676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3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15677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3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15678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3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15679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3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15680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3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15681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3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15682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3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15683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3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15684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3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15685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3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15686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3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15687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3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15688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3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15689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3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15690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3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15691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3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15692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3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15693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3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15694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3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15695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3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15696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3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15697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3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15698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3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15699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3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15700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3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15701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3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15702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3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15703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3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15704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3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15705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3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15706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3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15707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3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15708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3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15709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3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15710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3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15711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3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15712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3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15713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3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15714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3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15715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3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15716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3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15717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3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15718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3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15719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3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15720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3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15721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3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15722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3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15723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3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15724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3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15725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3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15726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3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15727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3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15728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3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15729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3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15730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3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15731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3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15732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3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15733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3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15734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3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15735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3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15736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3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15737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3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15738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3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15739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3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15740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3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15741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3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15742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3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15743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3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15744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3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15745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3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15746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3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15747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3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15748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3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15749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3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15750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3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15751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3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15752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3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15753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3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15754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3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15755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3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15756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3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15757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3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15758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3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15759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3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15760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3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15761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3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15762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3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15763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3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15764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3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15765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3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15766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3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15767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3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15768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3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15769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3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15770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3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15771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3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15772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3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15773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3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15774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3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15775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3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15776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3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15777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3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15778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3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15779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3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15780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3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15781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3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15782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3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15783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3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15784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3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15785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3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15786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3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15787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3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15788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3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15789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3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15790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3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15791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3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15792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3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15793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3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15794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3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15795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3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15796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3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15797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3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15798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3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15799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3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15800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3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15801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3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15802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3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15803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3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15804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3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15805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3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15806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3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15807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3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15808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3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15809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3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15810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3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15811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3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15812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3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15813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3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15814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3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15815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3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15816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3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15817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3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15818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3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15819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3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15820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3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15821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3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15822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3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15823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3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15824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3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15825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3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15826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3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15827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3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15828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3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15829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3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15830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3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15831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3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15832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3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15833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3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15834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3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15835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3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15836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3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15837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3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15838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3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15839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3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15840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3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15841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3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15842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3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15843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3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15844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3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15845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K20223" s="1" t="s">
        <v>25429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15846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K20224" s="1" t="s">
        <v>25429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15847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K20225" s="1" t="s">
        <v>25429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15848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K20226" s="1" t="s">
        <v>25429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15849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K20227" s="1" t="s">
        <v>25429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15850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K20228" s="1" t="s">
        <v>25429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15851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K20229" s="1" t="s">
        <v>25429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15852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K20230" s="1" t="s">
        <v>25429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15853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K20231" s="1" t="s">
        <v>25429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15854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K20232" s="1" t="s">
        <v>25429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15855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K20233" s="1" t="s">
        <v>25429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15856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K20234" s="1" t="s">
        <v>25429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15857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K20235" s="1" t="s">
        <v>25429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15858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K20236" s="1" t="s">
        <v>25429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15859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K20237" s="1" t="s">
        <v>25429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15860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K20238" s="1" t="s">
        <v>25429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15861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K20239" s="1" t="s">
        <v>25429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15862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K20240" s="1" t="s">
        <v>25429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15863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K20241" s="1" t="s">
        <v>25429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15864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K20242" s="1" t="s">
        <v>25429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15865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K20243" s="1" t="s">
        <v>25429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15866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K20244" s="1" t="s">
        <v>25429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15867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K20245" s="1" t="s">
        <v>25429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15868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K20246" s="1" t="s">
        <v>25429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15869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K20247" s="1" t="s">
        <v>25429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15870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K20248" s="1" t="s">
        <v>25429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15871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K20249" s="1" t="s">
        <v>25429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15872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K20250" s="1" t="s">
        <v>25429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15873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K20251" s="1" t="s">
        <v>25429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15874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K20252" s="1" t="s">
        <v>25429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15875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K20253" s="1" t="s">
        <v>25429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15876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K20254" s="1" t="s">
        <v>25429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15877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K20255" s="1" t="s">
        <v>25429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15878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K20256" s="1" t="s">
        <v>25429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15879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K20257" s="1" t="s">
        <v>25429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15880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K20258" s="1" t="s">
        <v>25429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15881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K20259" s="1" t="s">
        <v>25429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15882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K20260" s="1" t="s">
        <v>25429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15883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K20261" s="1" t="s">
        <v>25429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15884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K20262" s="1" t="s">
        <v>25429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15885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K20263" s="1" t="s">
        <v>25429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15886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K20264" s="1" t="s">
        <v>25429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15887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K20265" s="1" t="s">
        <v>25429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15888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K20266" s="1" t="s">
        <v>25429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15889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K20267" s="1" t="s">
        <v>25429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15890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K20268" s="1" t="s">
        <v>25429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15891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K20269" s="1" t="s">
        <v>25429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15892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K20270" s="1" t="s">
        <v>25429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15893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K20271" s="1" t="s">
        <v>25429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15894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K20272" s="1" t="s">
        <v>25429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15895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K20273" s="1" t="s">
        <v>25429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15896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K20274" s="1" t="s">
        <v>25429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15897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K20275" s="1" t="s">
        <v>25429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15898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K20276" s="1" t="s">
        <v>25429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15899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K20277" s="1" t="s">
        <v>25429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15900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K20278" s="1" t="s">
        <v>25429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15901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K20279" s="1" t="s">
        <v>25429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15902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K20280" s="1" t="s">
        <v>25429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15903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K20281" s="1" t="s">
        <v>25429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15904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K20282" s="1" t="s">
        <v>25429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15905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K20283" s="1" t="s">
        <v>25429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15906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K20284" s="1" t="s">
        <v>25429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15907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K20285" s="1" t="s">
        <v>25429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15908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K20286" s="1" t="s">
        <v>25429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15909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K20287" s="1" t="s">
        <v>25429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15910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K20288" s="1" t="s">
        <v>25429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15911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K20289" s="1" t="s">
        <v>25429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15912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K20290" s="1" t="s">
        <v>25429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15913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K20291" s="1" t="s">
        <v>25429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15914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K20292" s="1" t="s">
        <v>25429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15915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K20293" s="1" t="s">
        <v>25429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15916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K20294" s="1" t="s">
        <v>25429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15917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K20295" s="1" t="s">
        <v>25429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15918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K20296" s="1" t="s">
        <v>25429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15919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K20297" s="1" t="s">
        <v>25429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15920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K20298" s="1" t="s">
        <v>25429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15921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K20299" s="1" t="s">
        <v>25429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15922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K20300" s="1" t="s">
        <v>25429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15923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K20301" s="1" t="s">
        <v>25429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15924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K20302" s="1" t="s">
        <v>25429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15925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K20303" s="1" t="s">
        <v>25429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15926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K20304" s="1" t="s">
        <v>25429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15927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K20305" s="1" t="s">
        <v>25429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15928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K20306" s="1" t="s">
        <v>25429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15929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K20307" s="1" t="s">
        <v>25429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15930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K20308" s="1" t="s">
        <v>25429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15931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K20309" s="1" t="s">
        <v>25429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15932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K20310" s="1" t="s">
        <v>25429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15933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K20311" s="1" t="s">
        <v>25429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15934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K20312" s="1" t="s">
        <v>25429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15935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K20313" s="1" t="s">
        <v>25429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15936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K20314" s="1" t="s">
        <v>25429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15937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K20315" s="1" t="s">
        <v>25429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15938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K20316" s="1" t="s">
        <v>25429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15939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K20317" s="1" t="s">
        <v>25429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15940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K20318" s="1" t="s">
        <v>25429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15941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K20319" s="1" t="s">
        <v>25429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15942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K20320" s="1" t="s">
        <v>25429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15943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K20321" s="1" t="s">
        <v>25429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15944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K20322" s="1" t="s">
        <v>25429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15945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K20323" s="1" t="s">
        <v>25429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15946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K20324" s="1" t="s">
        <v>25429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15947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K20325" s="1" t="s">
        <v>25429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15948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K20326" s="1" t="s">
        <v>25429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15949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K20327" s="1" t="s">
        <v>25429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15950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K20328" s="1" t="s">
        <v>25429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15951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K20329" s="1" t="s">
        <v>25429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15952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K20330" s="1" t="s">
        <v>25429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15953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K20331" s="1" t="s">
        <v>25429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15954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K20332" s="1" t="s">
        <v>25429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15955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K20333" s="1" t="s">
        <v>25429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15956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K20334" s="1" t="s">
        <v>25429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15957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K20335" s="1" t="s">
        <v>25429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15958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K20336" s="1" t="s">
        <v>25429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15959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K20337" s="1" t="s">
        <v>25429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15960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K20338" s="1" t="s">
        <v>25429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15961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K20339" s="1" t="s">
        <v>25429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15962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K20340" s="1" t="s">
        <v>25429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15963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K20341" s="1" t="s">
        <v>25429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15964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K20342" s="1" t="s">
        <v>25429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15965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K20343" s="1" t="s">
        <v>25429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15966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K20344" s="1" t="s">
        <v>25429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15967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K20345" s="1" t="s">
        <v>25429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15968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K20346" s="1" t="s">
        <v>25429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15969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K20347" s="1" t="s">
        <v>25429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15970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K20348" s="1" t="s">
        <v>25429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15971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K20349" s="1" t="s">
        <v>25429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15972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K20350" s="1" t="s">
        <v>25429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15973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K20351" s="1" t="s">
        <v>25429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15974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K20352" s="1" t="s">
        <v>25429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15975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K20353" s="1" t="s">
        <v>25429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15976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K20354" s="1" t="s">
        <v>25429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15977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K20355" s="1" t="s">
        <v>25429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15978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K20356" s="1" t="s">
        <v>25429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15979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K20357" s="1" t="s">
        <v>25429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15980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K20358" s="1" t="s">
        <v>25429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15981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K20359" s="1" t="s">
        <v>25429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15982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K20360" s="1" t="s">
        <v>25429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15983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K20361" s="1" t="s">
        <v>25429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15984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K20362" s="1" t="s">
        <v>25429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15985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K20363" s="1" t="s">
        <v>25429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15986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K20364" s="1" t="s">
        <v>25429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15987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K20365" s="1" t="s">
        <v>25429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15988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K20366" s="1" t="s">
        <v>25429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15989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K20367" s="1" t="s">
        <v>25429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15990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K20368" s="1" t="s">
        <v>25429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15991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K20369" s="1" t="s">
        <v>25429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15992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K20370" s="1" t="s">
        <v>25429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15993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K20371" s="1" t="s">
        <v>25429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15994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K20372" s="1" t="s">
        <v>25429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15995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K20373" s="1" t="s">
        <v>25429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15996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K20374" s="1" t="s">
        <v>25429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15997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K20375" s="1" t="s">
        <v>25429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15998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K20376" s="1" t="s">
        <v>25429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15999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K20377" s="1" t="s">
        <v>25429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16000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K20378" s="1" t="s">
        <v>25429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16001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K20379" s="1" t="s">
        <v>25429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16002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K20380" s="1" t="s">
        <v>25429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16003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K20381" s="1" t="s">
        <v>25429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16004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K20382" s="1" t="s">
        <v>25429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16005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K20383" s="1" t="s">
        <v>25429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16006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K20384" s="1" t="s">
        <v>25429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16007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K20385" s="1" t="s">
        <v>25429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16008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K20386" s="1" t="s">
        <v>25429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16009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K20387" s="1" t="s">
        <v>25429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16010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K20388" s="1" t="s">
        <v>25429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16011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K20389" s="1" t="s">
        <v>25429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16012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K20390" s="1" t="s">
        <v>25429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16013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K20391" s="1" t="s">
        <v>25429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16014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K20392" s="1" t="s">
        <v>25429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16015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K20393" s="1" t="s">
        <v>25429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16016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K20394" s="1" t="s">
        <v>25429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16017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K20395" s="1" t="s">
        <v>25429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16018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K20396" s="1" t="s">
        <v>25429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16019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K20397" s="1" t="s">
        <v>25429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16020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K20398" s="1" t="s">
        <v>25429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16021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K20399" s="1" t="s">
        <v>25429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16022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K20400" s="1" t="s">
        <v>25429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16023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K20401" s="1" t="s">
        <v>25429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16024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K20402" s="1" t="s">
        <v>25429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16025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K20403" s="1" t="s">
        <v>25429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16026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K20404" s="1" t="s">
        <v>25429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16027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K20405" s="1" t="s">
        <v>25429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16028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K20406" s="1" t="s">
        <v>25429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16029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K20407" s="1" t="s">
        <v>25429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16030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K20408" s="1" t="s">
        <v>25429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16031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K20409" s="1" t="s">
        <v>25429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16032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K20410" s="1" t="s">
        <v>25429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16033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K20411" s="1" t="s">
        <v>25429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16034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K20412" s="1" t="s">
        <v>25429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16035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K20413" s="1" t="s">
        <v>25429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16036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K20414" s="1" t="s">
        <v>25429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16037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K20415" s="1" t="s">
        <v>25429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16038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K20416" s="1" t="s">
        <v>25429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16039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K20417" s="1" t="s">
        <v>25429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16040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K20418" s="1" t="s">
        <v>25429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16041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K20419" s="1" t="s">
        <v>25429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16042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K20420" s="1" t="s">
        <v>25429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16043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K20421" s="1" t="s">
        <v>25429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16044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K20422" s="1" t="s">
        <v>25429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16045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K20423" s="1" t="s">
        <v>25429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16046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K20424" s="1" t="s">
        <v>25429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16047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K20425" s="1" t="s">
        <v>25429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16048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K20426" s="1" t="s">
        <v>25429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16049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K20427" s="1" t="s">
        <v>25429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16050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K20428" s="1" t="s">
        <v>25429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16051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K20429" s="1" t="s">
        <v>25429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16052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K20430" s="1" t="s">
        <v>25429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16053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K20431" s="1" t="s">
        <v>25429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16054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K20432" s="1" t="s">
        <v>25429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16055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K20433" s="1" t="s">
        <v>25429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16056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3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16057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K20435" s="1" t="s">
        <v>25429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16058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K20436" s="1" t="s">
        <v>25429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16059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K20437" s="1" t="s">
        <v>25429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16060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K20438" s="1" t="s">
        <v>25429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16061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K20439" s="1" t="s">
        <v>25429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16062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K20440" s="1" t="s">
        <v>25429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16063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K20441" s="1" t="s">
        <v>25429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16064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3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16065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K20443" s="1" t="s">
        <v>25429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16066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K20444" s="1" t="s">
        <v>25429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16067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3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16068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K20446" s="1" t="s">
        <v>25429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16069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3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false" customHeight="true" outlineLevel="0" collapsed="false">
      <c r="A20448" s="1" t="n">
        <f aca="false">A2733</f>
        <v>1808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3" t="s">
        <v>25878</v>
      </c>
      <c r="I20448" s="1" t="n">
        <v>12653</v>
      </c>
      <c r="J20448" s="1" t="s">
        <v>25879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16070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3" t="s">
        <v>25880</v>
      </c>
      <c r="I20449" s="1" t="n">
        <v>64606</v>
      </c>
      <c r="J20449" s="1" t="s">
        <v>25881</v>
      </c>
    </row>
    <row r="20450" customFormat="false" ht="15" hidden="false" customHeight="true" outlineLevel="0" collapsed="false">
      <c r="A20450" s="1" t="n">
        <f aca="false">A2734</f>
        <v>1809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3" t="s">
        <v>19641</v>
      </c>
      <c r="I20450" s="1" t="n">
        <v>12653</v>
      </c>
      <c r="J20450" s="1" t="s">
        <v>25879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16071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3" t="s">
        <v>25882</v>
      </c>
      <c r="I20451" s="1" t="n">
        <v>64587</v>
      </c>
      <c r="J20451" s="1" t="s">
        <v>25883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16072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3" t="s">
        <v>25884</v>
      </c>
      <c r="I20452" s="1" t="n">
        <v>64409</v>
      </c>
      <c r="J20452" s="1" t="s">
        <v>25885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16073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3" t="s">
        <v>25886</v>
      </c>
      <c r="I20453" s="1" t="n">
        <v>64438</v>
      </c>
      <c r="J20453" s="1" t="s">
        <v>25887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16074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3" t="s">
        <v>25888</v>
      </c>
      <c r="I20454" s="1" t="n">
        <v>61785</v>
      </c>
      <c r="J20454" s="1" t="s">
        <v>25889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16075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3" t="s">
        <v>25890</v>
      </c>
      <c r="I20455" s="1" t="n">
        <v>64568</v>
      </c>
      <c r="J20455" s="1" t="s">
        <v>25891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16076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3" t="s">
        <v>25892</v>
      </c>
      <c r="I20456" s="1" t="n">
        <v>64475</v>
      </c>
      <c r="J20456" s="1" t="s">
        <v>25893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16077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3" t="s">
        <v>25894</v>
      </c>
      <c r="I20457" s="1" t="n">
        <v>64513</v>
      </c>
      <c r="J20457" s="1" t="s">
        <v>25895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16078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3" t="s">
        <v>25896</v>
      </c>
      <c r="I20458" s="1" t="n">
        <v>64459</v>
      </c>
      <c r="J20458" s="1" t="s">
        <v>25897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16079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3" t="s">
        <v>25898</v>
      </c>
      <c r="I20459" s="1" t="n">
        <v>64533</v>
      </c>
      <c r="J20459" s="1" t="s">
        <v>25899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16080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3" t="s">
        <v>25900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16081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3" t="s">
        <v>25901</v>
      </c>
      <c r="I20461" s="1" t="n">
        <v>64468</v>
      </c>
      <c r="J20461" s="1" t="s">
        <v>25902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16082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3" t="s">
        <v>25903</v>
      </c>
      <c r="I20462" s="1" t="n">
        <v>64611</v>
      </c>
      <c r="J20462" s="1" t="s">
        <v>25904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16083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3" t="s">
        <v>25905</v>
      </c>
      <c r="I20463" s="1" t="n">
        <v>64389</v>
      </c>
      <c r="J20463" s="1" t="s">
        <v>25906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16084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3" t="s">
        <v>25907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16085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3" t="s">
        <v>25908</v>
      </c>
      <c r="I20465" s="1" t="n">
        <v>64608</v>
      </c>
      <c r="J20465" s="1" t="s">
        <v>25909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16086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3" t="s">
        <v>25910</v>
      </c>
      <c r="I20466" s="1" t="n">
        <v>64388</v>
      </c>
      <c r="J20466" s="1" t="s">
        <v>25911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16087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3" t="s">
        <v>25912</v>
      </c>
      <c r="I20467" s="1" t="n">
        <v>64455</v>
      </c>
      <c r="J20467" s="1" t="s">
        <v>25913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16088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3" t="s">
        <v>25914</v>
      </c>
      <c r="I20468" s="1" t="n">
        <v>5109</v>
      </c>
      <c r="J20468" s="1" t="s">
        <v>25915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16089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3" t="s">
        <v>25916</v>
      </c>
      <c r="I20469" s="1" t="n">
        <v>64461</v>
      </c>
      <c r="J20469" s="1" t="s">
        <v>25916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16090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3" t="s">
        <v>25917</v>
      </c>
      <c r="I20470" s="1" t="n">
        <v>64467</v>
      </c>
      <c r="J20470" s="1" t="s">
        <v>25918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16091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3" t="s">
        <v>25919</v>
      </c>
      <c r="I20471" s="1" t="n">
        <v>64172</v>
      </c>
      <c r="J20471" s="1" t="s">
        <v>25920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16092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3" t="s">
        <v>25921</v>
      </c>
      <c r="I20472" s="1" t="n">
        <v>64582</v>
      </c>
      <c r="J20472" s="1" t="s">
        <v>25921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16093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3" t="s">
        <v>25922</v>
      </c>
      <c r="I20473" s="1" t="n">
        <v>50123</v>
      </c>
      <c r="J20473" s="1" t="s">
        <v>25147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16094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3" t="s">
        <v>25923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16095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3" t="s">
        <v>25924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16096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3" t="s">
        <v>25925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16097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3" t="s">
        <v>25926</v>
      </c>
      <c r="I20477" s="1" t="n">
        <v>64496</v>
      </c>
      <c r="J20477" s="1" t="s">
        <v>25927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16098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3" t="s">
        <v>25928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16099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3" t="s">
        <v>25929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16100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3" t="s">
        <v>25930</v>
      </c>
      <c r="I20480" s="1" t="n">
        <v>64655</v>
      </c>
      <c r="J20480" s="1" t="s">
        <v>25931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16101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3" t="s">
        <v>25932</v>
      </c>
      <c r="I20481" s="1" t="n">
        <v>64424</v>
      </c>
      <c r="J20481" s="1" t="s">
        <v>25933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16102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3" t="s">
        <v>25934</v>
      </c>
      <c r="I20482" s="1" t="n">
        <v>64624</v>
      </c>
      <c r="J20482" s="1" t="s">
        <v>25934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16103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3" t="s">
        <v>25935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16104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3" t="s">
        <v>25936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16105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3" t="s">
        <v>25937</v>
      </c>
      <c r="I20485" s="1" t="n">
        <v>19876</v>
      </c>
      <c r="J20485" s="1" t="s">
        <v>25938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16106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3" t="s">
        <v>25939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16107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3" t="s">
        <v>25940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16108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3" t="s">
        <v>25941</v>
      </c>
      <c r="I20488" s="1" t="n">
        <v>15399</v>
      </c>
      <c r="J20488" s="1" t="s">
        <v>25942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16109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3" t="s">
        <v>25943</v>
      </c>
      <c r="I20489" s="1" t="n">
        <v>64410</v>
      </c>
      <c r="J20489" s="1" t="s">
        <v>25944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16110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3" t="s">
        <v>25945</v>
      </c>
      <c r="I20490" s="1" t="n">
        <v>19876</v>
      </c>
      <c r="J20490" s="1" t="s">
        <v>25938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16111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3" t="s">
        <v>25946</v>
      </c>
      <c r="I20491" s="1" t="n">
        <v>64452</v>
      </c>
      <c r="J20491" s="1" t="s">
        <v>25947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16112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3" t="s">
        <v>25948</v>
      </c>
      <c r="I20492" s="1" t="n">
        <v>64547</v>
      </c>
      <c r="J20492" s="1" t="s">
        <v>25948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16113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3" t="s">
        <v>25949</v>
      </c>
      <c r="I20493" s="1" t="n">
        <v>63467</v>
      </c>
      <c r="J20493" s="1" t="s">
        <v>25950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16114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3" t="s">
        <v>25951</v>
      </c>
      <c r="I20494" s="1" t="n">
        <v>50123</v>
      </c>
      <c r="J20494" s="1" t="s">
        <v>25147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16115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3" t="s">
        <v>25952</v>
      </c>
      <c r="I20495" s="1" t="n">
        <v>15399</v>
      </c>
      <c r="J20495" s="1" t="s">
        <v>25942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16116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3" t="s">
        <v>25953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16117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3" t="s">
        <v>25954</v>
      </c>
      <c r="I20497" s="1" t="n">
        <v>64669</v>
      </c>
      <c r="J20497" s="1" t="s">
        <v>25955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16118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3" t="s">
        <v>25956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16119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3" t="s">
        <v>25957</v>
      </c>
      <c r="I20499" s="1" t="n">
        <v>64584</v>
      </c>
      <c r="J20499" s="1" t="s">
        <v>25957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16120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3" t="s">
        <v>25958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16121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3" t="s">
        <v>25959</v>
      </c>
      <c r="I20501" s="1" t="n">
        <v>64452</v>
      </c>
      <c r="J20501" s="1" t="s">
        <v>25947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16122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3" t="s">
        <v>25960</v>
      </c>
      <c r="I20502" s="1" t="n">
        <v>64610</v>
      </c>
      <c r="J20502" s="1" t="s">
        <v>25961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16123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3" t="s">
        <v>25962</v>
      </c>
      <c r="I20503" s="1" t="n">
        <v>64366</v>
      </c>
      <c r="J20503" s="1" t="s">
        <v>25106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16124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3" t="s">
        <v>25963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16125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3" t="s">
        <v>25964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16126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3" t="s">
        <v>25965</v>
      </c>
      <c r="I20506" s="1" t="n">
        <v>64436</v>
      </c>
      <c r="J20506" s="1" t="s">
        <v>25966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16127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3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16128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3" t="s">
        <v>25967</v>
      </c>
      <c r="I20508" s="1" t="n">
        <v>64435</v>
      </c>
      <c r="J20508" s="1" t="s">
        <v>25968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16129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3" t="s">
        <v>25969</v>
      </c>
      <c r="I20509" s="1" t="n">
        <v>64545</v>
      </c>
      <c r="J20509" s="1" t="s">
        <v>25970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16130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3" t="s">
        <v>25971</v>
      </c>
      <c r="I20510" s="1" t="n">
        <v>64434</v>
      </c>
      <c r="J20510" s="1" t="s">
        <v>25972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16131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3" t="s">
        <v>25973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16132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3" t="s">
        <v>25974</v>
      </c>
      <c r="I20512" s="1" t="n">
        <v>64437</v>
      </c>
      <c r="J20512" s="1" t="s">
        <v>25975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16133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3" t="s">
        <v>25976</v>
      </c>
      <c r="I20513" s="1" t="n">
        <v>64504</v>
      </c>
      <c r="J20513" s="1" t="s">
        <v>25976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16134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3" t="s">
        <v>25977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16135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3" t="s">
        <v>25978</v>
      </c>
      <c r="I20515" s="1" t="n">
        <v>64559</v>
      </c>
      <c r="J20515" s="1" t="s">
        <v>25979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16136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3" t="s">
        <v>25980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16137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3" t="s">
        <v>25981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16138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3" t="s">
        <v>25982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16139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3" t="s">
        <v>25983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16140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3" t="s">
        <v>25984</v>
      </c>
      <c r="I20520" s="1" t="n">
        <v>64583</v>
      </c>
      <c r="J20520" s="1" t="s">
        <v>25984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16141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3" t="s">
        <v>25985</v>
      </c>
      <c r="I20521" s="1" t="n">
        <v>64581</v>
      </c>
      <c r="J20521" s="1" t="s">
        <v>25985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16142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3" t="s">
        <v>25986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16143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3" t="s">
        <v>25987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16144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3" t="s">
        <v>25989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16145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3" t="s">
        <v>25990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16146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3" t="s">
        <v>25991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16147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3" t="s">
        <v>25992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16148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3" t="s">
        <v>25993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16149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3" t="s">
        <v>25994</v>
      </c>
      <c r="I20529" s="1" t="n">
        <v>64366</v>
      </c>
      <c r="J20529" s="1" t="s">
        <v>25106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16150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3" t="s">
        <v>25995</v>
      </c>
      <c r="I20530" s="1" t="n">
        <v>64474</v>
      </c>
      <c r="J20530" s="1" t="s">
        <v>25996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16151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3" t="s">
        <v>25997</v>
      </c>
      <c r="I20531" s="1" t="n">
        <v>64505</v>
      </c>
      <c r="J20531" s="1" t="s">
        <v>25997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16152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3" t="s">
        <v>25998</v>
      </c>
      <c r="I20532" s="1" t="n">
        <v>19876</v>
      </c>
      <c r="J20532" s="1" t="s">
        <v>25938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16153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3" t="s">
        <v>25999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16154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3" t="s">
        <v>26000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16155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3" t="s">
        <v>26001</v>
      </c>
      <c r="I20535" s="1" t="n">
        <v>64612</v>
      </c>
      <c r="J20535" s="1" t="s">
        <v>26002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16156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3" t="s">
        <v>26003</v>
      </c>
      <c r="I20536" s="1" t="n">
        <v>64609</v>
      </c>
      <c r="J20536" s="1" t="s">
        <v>26004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16157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3" t="s">
        <v>26005</v>
      </c>
      <c r="I20537" s="1" t="n">
        <v>64393</v>
      </c>
      <c r="J20537" s="1" t="s">
        <v>26006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16158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3" t="s">
        <v>26007</v>
      </c>
      <c r="I20538" s="1" t="n">
        <v>64564</v>
      </c>
      <c r="J20538" s="1" t="s">
        <v>26008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16159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3" t="s">
        <v>26009</v>
      </c>
      <c r="I20539" s="1" t="n">
        <v>64493</v>
      </c>
      <c r="J20539" s="1" t="s">
        <v>26010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16160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3" t="s">
        <v>26011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16161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3" t="s">
        <v>26012</v>
      </c>
      <c r="I20541" s="1" t="n">
        <v>64578</v>
      </c>
      <c r="J20541" s="1" t="s">
        <v>26012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16162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3" t="s">
        <v>26013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16163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3" t="s">
        <v>26014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16164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3" t="s">
        <v>26015</v>
      </c>
      <c r="I20544" s="1" t="n">
        <v>64518</v>
      </c>
      <c r="J20544" s="1" t="s">
        <v>26015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16165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3" t="s">
        <v>26016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16166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3" t="s">
        <v>26017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16167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3" t="s">
        <v>26018</v>
      </c>
      <c r="I20547" s="1" t="n">
        <v>14232</v>
      </c>
      <c r="J20547" s="1" t="s">
        <v>25300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16168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3" t="s">
        <v>26019</v>
      </c>
      <c r="I20548" s="1" t="n">
        <v>13809</v>
      </c>
      <c r="J20548" s="1" t="s">
        <v>26020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16169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3" t="s">
        <v>26021</v>
      </c>
      <c r="I20549" s="1" t="n">
        <v>64542</v>
      </c>
      <c r="J20549" s="1" t="s">
        <v>26021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16170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3" t="s">
        <v>26022</v>
      </c>
      <c r="I20550" s="1" t="n">
        <v>64519</v>
      </c>
      <c r="J20550" s="1" t="s">
        <v>26022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16171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3" t="s">
        <v>26023</v>
      </c>
      <c r="I20551" s="1" t="n">
        <v>57480</v>
      </c>
      <c r="J20551" s="1" t="s">
        <v>26024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16172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3" t="s">
        <v>26025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16173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3" t="s">
        <v>26026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16174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3" t="s">
        <v>26027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16175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3" t="s">
        <v>26028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16176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3" t="s">
        <v>26029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16177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3" t="s">
        <v>26030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16178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3" t="s">
        <v>26031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16179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3" t="s">
        <v>26032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16180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3" t="s">
        <v>26033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16181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3" t="s">
        <v>26034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16182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3" t="s">
        <v>26035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16183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3" t="s">
        <v>26036</v>
      </c>
      <c r="I20563" s="1" t="n">
        <v>64447</v>
      </c>
      <c r="J20563" s="1" t="s">
        <v>26037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16184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3" t="s">
        <v>26038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16185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3" t="s">
        <v>26039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16186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3" t="s">
        <v>26040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16187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3" t="s">
        <v>26041</v>
      </c>
      <c r="I20567" s="1" t="n">
        <v>5109</v>
      </c>
      <c r="J20567" s="1" t="s">
        <v>25915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16188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3" t="s">
        <v>26042</v>
      </c>
      <c r="I20568" s="1" t="n">
        <v>64577</v>
      </c>
      <c r="J20568" s="1" t="s">
        <v>26042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16189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3" t="s">
        <v>26043</v>
      </c>
      <c r="I20569" s="1" t="n">
        <v>19876</v>
      </c>
      <c r="J20569" s="1" t="s">
        <v>25938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16190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3" t="s">
        <v>26044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16191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3" t="s">
        <v>26045</v>
      </c>
      <c r="I20571" s="1" t="n">
        <v>64387</v>
      </c>
      <c r="J20571" s="1" t="s">
        <v>26046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16192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3" t="s">
        <v>26047</v>
      </c>
      <c r="I20572" s="1" t="n">
        <v>64545</v>
      </c>
      <c r="J20572" s="1" t="s">
        <v>25970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16193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3" t="s">
        <v>26048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16194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3" t="s">
        <v>26049</v>
      </c>
      <c r="I20574" s="1" t="n">
        <v>19876</v>
      </c>
      <c r="J20574" s="1" t="s">
        <v>25938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16195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3" t="s">
        <v>26050</v>
      </c>
      <c r="I20575" s="1" t="n">
        <v>64548</v>
      </c>
      <c r="J20575" s="1" t="s">
        <v>26050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16196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3" t="s">
        <v>26051</v>
      </c>
      <c r="I20576" s="1" t="n">
        <v>19876</v>
      </c>
      <c r="J20576" s="1" t="s">
        <v>25938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16197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3" t="s">
        <v>26052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16198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3" t="s">
        <v>26053</v>
      </c>
      <c r="I20578" s="1" t="n">
        <v>64448</v>
      </c>
      <c r="J20578" s="1" t="s">
        <v>26054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16199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3" t="s">
        <v>26055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16200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3" t="s">
        <v>26056</v>
      </c>
      <c r="I20580" s="1" t="n">
        <v>64520</v>
      </c>
      <c r="J20580" s="1" t="s">
        <v>26056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16201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3" t="s">
        <v>26057</v>
      </c>
      <c r="I20581" s="1" t="n">
        <v>64390</v>
      </c>
      <c r="J20581" s="1" t="s">
        <v>26058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16202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3" t="s">
        <v>26059</v>
      </c>
      <c r="I20582" s="1" t="n">
        <v>64546</v>
      </c>
      <c r="J20582" s="1" t="s">
        <v>26060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16203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3" t="s">
        <v>26061</v>
      </c>
      <c r="I20583" s="1" t="n">
        <v>64417</v>
      </c>
      <c r="J20583" s="1" t="s">
        <v>26062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16204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3" t="s">
        <v>26063</v>
      </c>
      <c r="I20584" s="1" t="n">
        <v>64428</v>
      </c>
      <c r="J20584" s="1" t="s">
        <v>26064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16205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3" t="s">
        <v>26065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16206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3" t="s">
        <v>26066</v>
      </c>
      <c r="I20586" s="1" t="n">
        <v>64400</v>
      </c>
      <c r="J20586" s="1" t="s">
        <v>26067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16207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3" t="s">
        <v>26068</v>
      </c>
      <c r="I20587" s="1" t="n">
        <v>64401</v>
      </c>
      <c r="J20587" s="1" t="s">
        <v>26069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16208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3" t="s">
        <v>26070</v>
      </c>
      <c r="I20588" s="1" t="n">
        <v>62836</v>
      </c>
      <c r="J20588" s="1" t="s">
        <v>26071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16209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3" t="s">
        <v>26072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16210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3" t="s">
        <v>26073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16211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3" t="s">
        <v>26074</v>
      </c>
      <c r="I20591" s="1" t="n">
        <v>64446</v>
      </c>
      <c r="J20591" s="1" t="s">
        <v>26075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16212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3" t="s">
        <v>26076</v>
      </c>
      <c r="I20592" s="1" t="n">
        <v>64472</v>
      </c>
      <c r="J20592" s="1" t="s">
        <v>26077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16213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3" t="s">
        <v>26078</v>
      </c>
      <c r="I20593" s="1" t="n">
        <v>64427</v>
      </c>
      <c r="J20593" s="1" t="s">
        <v>26078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16214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3" t="s">
        <v>26079</v>
      </c>
      <c r="I20594" s="1" t="n">
        <v>64428</v>
      </c>
      <c r="J20594" s="1" t="s">
        <v>26064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16215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3" t="s">
        <v>26080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16216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3" t="s">
        <v>26081</v>
      </c>
      <c r="I20596" s="1" t="n">
        <v>64514</v>
      </c>
      <c r="J20596" s="1" t="s">
        <v>26082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16217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3" t="s">
        <v>26083</v>
      </c>
      <c r="I20597" s="1" t="n">
        <v>64402</v>
      </c>
      <c r="J20597" s="1" t="s">
        <v>26084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16218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3" t="s">
        <v>26085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16219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3" t="s">
        <v>26086</v>
      </c>
      <c r="I20599" s="1" t="n">
        <v>64471</v>
      </c>
      <c r="J20599" s="1" t="s">
        <v>26087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16220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3" t="s">
        <v>26088</v>
      </c>
      <c r="I20600" s="1" t="n">
        <v>64429</v>
      </c>
      <c r="J20600" s="1" t="s">
        <v>26088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16221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3" t="s">
        <v>26089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16222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3" t="s">
        <v>26090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16223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3" t="s">
        <v>26091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16224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3" t="s">
        <v>26092</v>
      </c>
      <c r="I20604" s="1" t="n">
        <v>64572</v>
      </c>
      <c r="J20604" s="1" t="s">
        <v>26093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16225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3" t="s">
        <v>26094</v>
      </c>
      <c r="I20605" s="1" t="n">
        <v>64516</v>
      </c>
      <c r="J20605" s="1" t="s">
        <v>26095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16226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3" t="s">
        <v>26075</v>
      </c>
      <c r="I20606" s="1" t="n">
        <v>64446</v>
      </c>
      <c r="J20606" s="1" t="s">
        <v>26075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16227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3" t="s">
        <v>26096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16228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3" t="s">
        <v>26097</v>
      </c>
      <c r="I20608" s="1" t="n">
        <v>64473</v>
      </c>
      <c r="J20608" s="1" t="s">
        <v>26098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16229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3" t="s">
        <v>26099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16230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3" t="s">
        <v>26100</v>
      </c>
      <c r="I20610" s="1" t="n">
        <v>63991</v>
      </c>
      <c r="J20610" s="1" t="s">
        <v>25308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16231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3" t="s">
        <v>26101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16232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3" t="s">
        <v>26102</v>
      </c>
      <c r="I20612" s="1" t="n">
        <v>64487</v>
      </c>
      <c r="J20612" s="1" t="s">
        <v>26103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16233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3" t="s">
        <v>26104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16234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3" t="s">
        <v>26105</v>
      </c>
      <c r="I20614" s="1" t="n">
        <v>13683</v>
      </c>
      <c r="J20614" s="1" t="s">
        <v>25302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16235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3" t="s">
        <v>26106</v>
      </c>
      <c r="I20615" s="1" t="n">
        <v>64604</v>
      </c>
      <c r="J20615" s="1" t="s">
        <v>26106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16236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3" t="s">
        <v>26107</v>
      </c>
      <c r="I20616" s="1" t="n">
        <v>13683</v>
      </c>
      <c r="J20616" s="1" t="s">
        <v>25302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16237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3" t="s">
        <v>26108</v>
      </c>
      <c r="I20617" s="1" t="n">
        <v>3046</v>
      </c>
      <c r="J20617" s="1" t="s">
        <v>25354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16238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3" t="s">
        <v>26109</v>
      </c>
      <c r="I20618" s="1" t="n">
        <v>64531</v>
      </c>
      <c r="J20618" s="1" t="s">
        <v>26109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16239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3" t="s">
        <v>26110</v>
      </c>
      <c r="I20619" s="1" t="n">
        <v>3046</v>
      </c>
      <c r="J20619" s="1" t="s">
        <v>25354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16240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3" t="s">
        <v>26111</v>
      </c>
      <c r="I20620" s="1" t="n">
        <v>64500</v>
      </c>
      <c r="J20620" s="1" t="s">
        <v>26112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16241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3" t="s">
        <v>26113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16242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3" t="s">
        <v>26114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16243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3" t="s">
        <v>26115</v>
      </c>
      <c r="I20623" s="1" t="n">
        <v>64527</v>
      </c>
      <c r="J20623" s="1" t="s">
        <v>26115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16244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3" t="s">
        <v>26116</v>
      </c>
      <c r="I20624" s="1" t="n">
        <v>13683</v>
      </c>
      <c r="J20624" s="1" t="s">
        <v>25302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16245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3" t="s">
        <v>26117</v>
      </c>
      <c r="I20625" s="1" t="n">
        <v>13683</v>
      </c>
      <c r="J20625" s="1" t="s">
        <v>25302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16246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3" t="s">
        <v>26118</v>
      </c>
      <c r="I20626" s="1" t="n">
        <v>13683</v>
      </c>
      <c r="J20626" s="1" t="s">
        <v>25302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16247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3" t="s">
        <v>26119</v>
      </c>
      <c r="I20627" s="1" t="n">
        <v>64603</v>
      </c>
      <c r="J20627" s="1" t="s">
        <v>26119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16248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3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16249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3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16250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3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16251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3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16252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3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16253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3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16254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3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16255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3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16256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3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16257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3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16258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3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16259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3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16260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3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16261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3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16262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3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16263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3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16264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3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16265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3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16266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3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16267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3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16268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3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16269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3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16270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3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16271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3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16272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3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16273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3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16274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3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16275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3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16276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3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16277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3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16278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3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16279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3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16280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3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16281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3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16282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3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16283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3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16284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3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16285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3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16286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3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16287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3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16288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3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16289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3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16290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3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16291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3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16292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3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16293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3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16294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3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16295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3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16296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3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16297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3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16298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3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16299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3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16300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3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16301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3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16302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3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16303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3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16304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3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16305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3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16306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3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16307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3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16308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3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16309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3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16310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3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16311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3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16312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3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16313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3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16314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3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16315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3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16316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3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16317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3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16318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3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16319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3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16320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3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16321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3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16322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3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16323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3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16324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3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16325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3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16326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3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16327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3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16328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3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16329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3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16330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3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16331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3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16332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3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16333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3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16334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3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16335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3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16336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3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16337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3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16338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3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16339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3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16340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3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16341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3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16342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3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16343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3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16344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3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16345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3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16346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3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16347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3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16348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3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16349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3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16350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3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16351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3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16352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3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16353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3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16354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3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16355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3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16356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3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16357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3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16358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3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16359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3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16360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3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16361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3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16362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3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16363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3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16364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3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16365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3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16366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3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16367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3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16368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3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16369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3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16370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3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16371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3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16372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3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16373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3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16374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3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16375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3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16376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3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16377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3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16378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3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16379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3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16380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3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16381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3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16382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3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16383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3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16384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3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16385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3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16386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3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16387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3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16388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3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16389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3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16390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3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16391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3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16392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3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16393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3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16394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3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16395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3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16396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3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16397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3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16398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3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16399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3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16400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3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16401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3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16402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3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16403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3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16404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3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16405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3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16406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3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16407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3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16408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3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16409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3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16410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3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16411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3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16412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3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16413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3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16414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3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16415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3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16416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3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16417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3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16418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3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16419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3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16420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3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16421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3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16422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3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16423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3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16424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3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16425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3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16426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3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16427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3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16428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3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16429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3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16430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3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16431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3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16432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3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16433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3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16434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3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16435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3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16436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3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16437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3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16438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3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16439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3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16440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3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16441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3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16442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3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16443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3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16444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3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16445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3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16446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3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16447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3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16448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3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16449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3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16450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3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16451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3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16452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3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16453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3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16454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3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16455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3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16456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3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16457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3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16458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3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16459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3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16460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3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16461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3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16462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3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16463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3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16464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3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16465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3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16466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3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16467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3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16468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3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16469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3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16470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3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16471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3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16472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3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16473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3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16474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3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16475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3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16476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3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16477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3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16478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3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16479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3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16480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3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16481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3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16482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3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16483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3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16484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3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16485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3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16486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3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16487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3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16488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3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16489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3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16490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3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16491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3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16492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3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16493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3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16494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3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16495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3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16496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3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16497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3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16498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3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16499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3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16500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3" t="s">
        <v>26431</v>
      </c>
      <c r="I20880" s="1" t="n">
        <v>64494</v>
      </c>
      <c r="J20880" s="1" t="s">
        <v>26430</v>
      </c>
      <c r="K20880" s="1" t="s">
        <v>26122</v>
      </c>
    </row>
    <row r="20881" s="6" customFormat="true" ht="15" hidden="false" customHeight="true" outlineLevel="0" collapsed="false">
      <c r="A20881" s="6" t="n">
        <f aca="false">IF(IFERROR((MATCH(G20881,$G$1:$G$12712,0)),0),INDEX($A$1:$A$12712,MATCH(G20881,$G$1:$G$12712,0)),MAX($A$2:$A20880)+1)</f>
        <v>16501</v>
      </c>
      <c r="B20881" s="6" t="e">
        <f aca="false">IF(COUNTIF($G$1:$G$12712,G20881&gt;0),0,INDEX($A$1:$A$12712,MATCH(G20881,$G$1:$G$12712,0)))</f>
        <v>#N/A</v>
      </c>
      <c r="C20881" s="6" t="str">
        <f aca="false">IF(H20881="",F20881,H20881)</f>
        <v>ocean wind ii</v>
      </c>
      <c r="F20881" s="16"/>
      <c r="G20881" s="6" t="n">
        <v>65394</v>
      </c>
      <c r="H20881" s="6" t="s">
        <v>26432</v>
      </c>
      <c r="I20881" s="6" t="n">
        <v>64720</v>
      </c>
      <c r="J20881" s="6" t="s">
        <v>26433</v>
      </c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16502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3" t="s">
        <v>26434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16503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3" t="s">
        <v>26435</v>
      </c>
      <c r="I20883" s="1" t="n">
        <v>64810</v>
      </c>
      <c r="J20883" s="1" t="s">
        <v>26436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16504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3" t="s">
        <v>26437</v>
      </c>
      <c r="I20884" s="1" t="n">
        <v>13407</v>
      </c>
      <c r="J20884" s="1" t="s">
        <v>26438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16505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3" t="s">
        <v>26439</v>
      </c>
      <c r="I20885" s="1" t="n">
        <v>64545</v>
      </c>
      <c r="J20885" s="1" t="s">
        <v>25970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16506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3" t="s">
        <v>26440</v>
      </c>
      <c r="I20886" s="1" t="n">
        <v>50123</v>
      </c>
      <c r="J20886" s="1" t="s">
        <v>25147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16507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3" t="s">
        <v>26441</v>
      </c>
      <c r="I20887" s="1" t="n">
        <v>13407</v>
      </c>
      <c r="J20887" s="1" t="s">
        <v>26438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16508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3" t="s">
        <v>26442</v>
      </c>
      <c r="I20888" s="1" t="n">
        <v>64896</v>
      </c>
      <c r="J20888" s="1" t="s">
        <v>26443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16509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3" t="s">
        <v>26444</v>
      </c>
      <c r="I20889" s="1" t="n">
        <v>64927</v>
      </c>
      <c r="J20889" s="1" t="s">
        <v>26445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16510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3" t="s">
        <v>26446</v>
      </c>
      <c r="I20890" s="1" t="n">
        <v>64924</v>
      </c>
      <c r="J20890" s="1" t="s">
        <v>26447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16511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3" t="s">
        <v>26448</v>
      </c>
      <c r="I20891" s="1" t="n">
        <v>64744</v>
      </c>
      <c r="J20891" s="1" t="s">
        <v>26449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16512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3" t="s">
        <v>26450</v>
      </c>
      <c r="I20892" s="1" t="n">
        <v>50123</v>
      </c>
      <c r="J20892" s="1" t="s">
        <v>25147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16513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3" t="s">
        <v>26451</v>
      </c>
      <c r="I20893" s="1" t="n">
        <v>64847</v>
      </c>
      <c r="J20893" s="1" t="s">
        <v>26452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16514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3" t="s">
        <v>26453</v>
      </c>
      <c r="I20894" s="1" t="n">
        <v>64909</v>
      </c>
      <c r="J20894" s="1" t="s">
        <v>26453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16515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3" t="s">
        <v>26454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16516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3" t="s">
        <v>26455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16517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3" t="s">
        <v>26456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16518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3" t="s">
        <v>26457</v>
      </c>
      <c r="I20898" s="1" t="n">
        <v>64674</v>
      </c>
      <c r="J20898" s="1" t="s">
        <v>26458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16519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3" t="s">
        <v>26459</v>
      </c>
      <c r="I20899" s="1" t="n">
        <v>64735</v>
      </c>
      <c r="J20899" s="1" t="s">
        <v>26459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16520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3" t="s">
        <v>26460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16521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3" t="s">
        <v>26461</v>
      </c>
      <c r="I20901" s="1" t="n">
        <v>63883</v>
      </c>
      <c r="J20901" s="1" t="s">
        <v>25178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16522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3" t="s">
        <v>26462</v>
      </c>
      <c r="I20902" s="1" t="n">
        <v>63883</v>
      </c>
      <c r="J20902" s="1" t="s">
        <v>25178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16523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3" t="s">
        <v>26463</v>
      </c>
      <c r="I20903" s="1" t="n">
        <v>63883</v>
      </c>
      <c r="J20903" s="1" t="s">
        <v>25178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16524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3" t="s">
        <v>26464</v>
      </c>
      <c r="I20904" s="1" t="n">
        <v>64545</v>
      </c>
      <c r="J20904" s="1" t="s">
        <v>25970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16525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3" t="s">
        <v>26465</v>
      </c>
      <c r="I20905" s="1" t="n">
        <v>64757</v>
      </c>
      <c r="J20905" s="1" t="s">
        <v>26466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16526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3" t="s">
        <v>26467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16527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3" t="s">
        <v>26468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16528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3" t="s">
        <v>26469</v>
      </c>
      <c r="I20908" s="1" t="n">
        <v>64789</v>
      </c>
      <c r="J20908" s="1" t="s">
        <v>26469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16529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3" t="s">
        <v>26470</v>
      </c>
      <c r="I20909" s="1" t="n">
        <v>64788</v>
      </c>
      <c r="J20909" s="1" t="s">
        <v>26470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16530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3" t="s">
        <v>26471</v>
      </c>
      <c r="I20910" s="1" t="n">
        <v>64545</v>
      </c>
      <c r="J20910" s="1" t="s">
        <v>25970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16531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3" t="s">
        <v>26472</v>
      </c>
      <c r="I20911" s="1" t="n">
        <v>63883</v>
      </c>
      <c r="J20911" s="1" t="s">
        <v>25178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16532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3" t="s">
        <v>26473</v>
      </c>
      <c r="I20912" s="1" t="n">
        <v>63883</v>
      </c>
      <c r="J20912" s="1" t="s">
        <v>25178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16533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3" t="s">
        <v>26474</v>
      </c>
      <c r="I20913" s="1" t="n">
        <v>50123</v>
      </c>
      <c r="J20913" s="1" t="s">
        <v>25147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16534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3" t="s">
        <v>26475</v>
      </c>
      <c r="I20914" s="1" t="n">
        <v>64657</v>
      </c>
      <c r="J20914" s="1" t="s">
        <v>26475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16535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3" t="s">
        <v>26476</v>
      </c>
      <c r="I20915" s="1" t="n">
        <v>64787</v>
      </c>
      <c r="J20915" s="1" t="s">
        <v>26477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16536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3" t="s">
        <v>26478</v>
      </c>
      <c r="I20916" s="1" t="n">
        <v>64810</v>
      </c>
      <c r="J20916" s="1" t="s">
        <v>26436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16537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3" t="s">
        <v>26479</v>
      </c>
      <c r="I20917" s="1" t="n">
        <v>50123</v>
      </c>
      <c r="J20917" s="1" t="s">
        <v>25147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16538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3" t="s">
        <v>26480</v>
      </c>
      <c r="I20918" s="1" t="n">
        <v>63883</v>
      </c>
      <c r="J20918" s="1" t="s">
        <v>25178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16539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3" t="s">
        <v>26481</v>
      </c>
      <c r="I20919" s="1" t="n">
        <v>64683</v>
      </c>
      <c r="J20919" s="1" t="s">
        <v>26482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16540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3" t="s">
        <v>26483</v>
      </c>
      <c r="I20920" s="1" t="n">
        <v>64673</v>
      </c>
      <c r="J20920" s="1" t="s">
        <v>26483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16541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3" t="s">
        <v>26484</v>
      </c>
      <c r="I20921" s="1" t="n">
        <v>64730</v>
      </c>
      <c r="J20921" s="1" t="s">
        <v>26484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16542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3" t="s">
        <v>26485</v>
      </c>
      <c r="I20922" s="1" t="n">
        <v>64842</v>
      </c>
      <c r="J20922" s="1" t="s">
        <v>26485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16543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3" t="s">
        <v>26486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16544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3" t="s">
        <v>26487</v>
      </c>
      <c r="I20924" s="1" t="n">
        <v>64805</v>
      </c>
      <c r="J20924" s="1" t="s">
        <v>26487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16545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3" t="s">
        <v>26488</v>
      </c>
      <c r="I20925" s="1" t="n">
        <v>64804</v>
      </c>
      <c r="J20925" s="1" t="s">
        <v>26488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16546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3" t="s">
        <v>26489</v>
      </c>
      <c r="I20926" s="1" t="n">
        <v>64703</v>
      </c>
      <c r="J20926" s="1" t="s">
        <v>26490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16547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3" t="s">
        <v>26491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16548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3" t="s">
        <v>26492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16549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3" t="s">
        <v>26493</v>
      </c>
      <c r="I20929" s="1" t="n">
        <v>64684</v>
      </c>
      <c r="J20929" s="1" t="s">
        <v>26494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16550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3" t="s">
        <v>26495</v>
      </c>
      <c r="I20930" s="1" t="n">
        <v>64802</v>
      </c>
      <c r="J20930" s="1" t="s">
        <v>26495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16551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3" t="s">
        <v>26496</v>
      </c>
      <c r="I20931" s="1" t="n">
        <v>64776</v>
      </c>
      <c r="J20931" s="1" t="s">
        <v>26496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16552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3" t="s">
        <v>26497</v>
      </c>
      <c r="I20932" s="1" t="n">
        <v>64738</v>
      </c>
      <c r="J20932" s="1" t="s">
        <v>26498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16553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3" t="s">
        <v>26499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16554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3" t="s">
        <v>26500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16555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3" t="s">
        <v>26501</v>
      </c>
      <c r="I20935" s="1" t="n">
        <v>64844</v>
      </c>
      <c r="J20935" s="1" t="s">
        <v>26502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16556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3" t="s">
        <v>26503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16557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3" t="s">
        <v>26504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16558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3" t="s">
        <v>26505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16559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3" t="s">
        <v>26506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16560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3" t="s">
        <v>26507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16561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3" t="s">
        <v>26508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16562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3" t="s">
        <v>26509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16563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3" t="s">
        <v>26510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16564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3" t="s">
        <v>26511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16565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3" t="s">
        <v>26512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16566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3" t="s">
        <v>26513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16567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3" t="s">
        <v>26514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16568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3" t="s">
        <v>26515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16569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3" t="s">
        <v>26516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16570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3" t="s">
        <v>26517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16571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3" t="s">
        <v>26518</v>
      </c>
      <c r="I20951" s="1" t="n">
        <v>64915</v>
      </c>
      <c r="J20951" s="1" t="s">
        <v>26519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16572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3" t="s">
        <v>26520</v>
      </c>
      <c r="I20952" s="1" t="n">
        <v>63883</v>
      </c>
      <c r="J20952" s="1" t="s">
        <v>25178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16573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3" t="s">
        <v>26521</v>
      </c>
      <c r="I20953" s="1" t="n">
        <v>64607</v>
      </c>
      <c r="J20953" s="1" t="s">
        <v>26522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16574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3" t="s">
        <v>26523</v>
      </c>
      <c r="I20954" s="1" t="n">
        <v>5504</v>
      </c>
      <c r="J20954" s="1" t="s">
        <v>26524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16575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3" t="s">
        <v>26525</v>
      </c>
      <c r="I20955" s="1" t="n">
        <v>63883</v>
      </c>
      <c r="J20955" s="1" t="s">
        <v>25178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16576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3" t="s">
        <v>26526</v>
      </c>
      <c r="I20956" s="1" t="n">
        <v>64736</v>
      </c>
      <c r="J20956" s="1" t="s">
        <v>26527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16577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3" t="s">
        <v>26528</v>
      </c>
      <c r="I20957" s="1" t="n">
        <v>64916</v>
      </c>
      <c r="J20957" s="1" t="s">
        <v>26529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16578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3" t="s">
        <v>26530</v>
      </c>
      <c r="I20958" s="1" t="n">
        <v>64740</v>
      </c>
      <c r="J20958" s="1" t="s">
        <v>26531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16579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3" t="s">
        <v>26532</v>
      </c>
      <c r="I20959" s="1" t="n">
        <v>64676</v>
      </c>
      <c r="J20959" s="1" t="s">
        <v>26533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16580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3" t="s">
        <v>26534</v>
      </c>
      <c r="I20960" s="1" t="n">
        <v>64677</v>
      </c>
      <c r="J20960" s="1" t="s">
        <v>26535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16581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3" t="s">
        <v>26536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16582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3" t="s">
        <v>26537</v>
      </c>
      <c r="I20962" s="1" t="n">
        <v>64690</v>
      </c>
      <c r="J20962" s="1" t="s">
        <v>26538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16583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3" t="s">
        <v>26539</v>
      </c>
      <c r="I20963" s="1" t="n">
        <v>64691</v>
      </c>
      <c r="J20963" s="1" t="s">
        <v>26540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16584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3" t="s">
        <v>26541</v>
      </c>
      <c r="I20964" s="1" t="n">
        <v>64689</v>
      </c>
      <c r="J20964" s="1" t="s">
        <v>26542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16585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3" t="s">
        <v>26543</v>
      </c>
      <c r="I20965" s="1" t="n">
        <v>40230</v>
      </c>
      <c r="J20965" s="1" t="s">
        <v>26544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16586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3" t="s">
        <v>26545</v>
      </c>
      <c r="I20966" s="1" t="n">
        <v>64739</v>
      </c>
      <c r="J20966" s="1" t="s">
        <v>26545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16587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3" t="s">
        <v>26546</v>
      </c>
      <c r="I20967" s="1" t="n">
        <v>64741</v>
      </c>
      <c r="J20967" s="1" t="s">
        <v>26547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16588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3" t="s">
        <v>26548</v>
      </c>
      <c r="I20968" s="1" t="n">
        <v>64837</v>
      </c>
      <c r="J20968" s="1" t="s">
        <v>26548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16589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3" t="s">
        <v>26549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16590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3" t="s">
        <v>26550</v>
      </c>
      <c r="I20970" s="1" t="n">
        <v>15477</v>
      </c>
      <c r="J20970" s="1" t="s">
        <v>26551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16591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3" t="s">
        <v>26552</v>
      </c>
      <c r="I20971" s="1" t="n">
        <v>64809</v>
      </c>
      <c r="J20971" s="1" t="s">
        <v>26553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16592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3" t="s">
        <v>26554</v>
      </c>
      <c r="I20972" s="1" t="n">
        <v>62763</v>
      </c>
      <c r="J20972" s="1" t="s">
        <v>26555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16593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3" t="s">
        <v>26556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16594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3" t="s">
        <v>26557</v>
      </c>
      <c r="I20974" s="1" t="n">
        <v>15477</v>
      </c>
      <c r="J20974" s="1" t="s">
        <v>26551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16595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3" t="s">
        <v>26558</v>
      </c>
      <c r="I20975" s="1" t="n">
        <v>13407</v>
      </c>
      <c r="J20975" s="1" t="s">
        <v>26438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16596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3" t="s">
        <v>26559</v>
      </c>
      <c r="I20976" s="1" t="n">
        <v>63883</v>
      </c>
      <c r="J20976" s="1" t="s">
        <v>25178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16597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3" t="s">
        <v>26560</v>
      </c>
      <c r="I20977" s="1" t="n">
        <v>64729</v>
      </c>
      <c r="J20977" s="1" t="s">
        <v>26561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16598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3" t="s">
        <v>26562</v>
      </c>
      <c r="I20978" s="1" t="n">
        <v>64791</v>
      </c>
      <c r="J20978" s="1" t="s">
        <v>26562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16599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3" t="s">
        <v>26563</v>
      </c>
      <c r="I20979" s="1" t="n">
        <v>64792</v>
      </c>
      <c r="J20979" s="1" t="s">
        <v>26563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16600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3" t="s">
        <v>26564</v>
      </c>
      <c r="I20980" s="1" t="n">
        <v>64793</v>
      </c>
      <c r="J20980" s="1" t="s">
        <v>26564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16601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3" t="s">
        <v>26565</v>
      </c>
      <c r="I20981" s="1" t="n">
        <v>64794</v>
      </c>
      <c r="J20981" s="1" t="s">
        <v>26565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16602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3" t="s">
        <v>26566</v>
      </c>
      <c r="I20982" s="1" t="n">
        <v>64812</v>
      </c>
      <c r="J20982" s="1" t="s">
        <v>26567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16603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3" t="s">
        <v>26568</v>
      </c>
      <c r="I20983" s="1" t="n">
        <v>64812</v>
      </c>
      <c r="J20983" s="1" t="s">
        <v>26567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16604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3" t="s">
        <v>26569</v>
      </c>
      <c r="I20984" s="1" t="n">
        <v>64812</v>
      </c>
      <c r="J20984" s="1" t="s">
        <v>26567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16605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3" t="s">
        <v>26570</v>
      </c>
      <c r="I20985" s="1" t="n">
        <v>64812</v>
      </c>
      <c r="J20985" s="1" t="s">
        <v>26567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16606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3" t="s">
        <v>26571</v>
      </c>
      <c r="I20986" s="1" t="n">
        <v>64812</v>
      </c>
      <c r="J20986" s="1" t="s">
        <v>26567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16607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3" t="s">
        <v>26572</v>
      </c>
      <c r="I20987" s="1" t="n">
        <v>64812</v>
      </c>
      <c r="J20987" s="1" t="s">
        <v>26567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16608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3" t="s">
        <v>26573</v>
      </c>
      <c r="I20988" s="1" t="n">
        <v>64812</v>
      </c>
      <c r="J20988" s="1" t="s">
        <v>26567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16609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3" t="s">
        <v>26574</v>
      </c>
      <c r="I20989" s="1" t="n">
        <v>64812</v>
      </c>
      <c r="J20989" s="1" t="s">
        <v>26567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16610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3" t="s">
        <v>26575</v>
      </c>
      <c r="I20990" s="1" t="n">
        <v>64812</v>
      </c>
      <c r="J20990" s="1" t="s">
        <v>26567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16611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3" t="s">
        <v>26576</v>
      </c>
      <c r="I20991" s="1" t="n">
        <v>64812</v>
      </c>
      <c r="J20991" s="1" t="s">
        <v>26567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16612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3" t="s">
        <v>26577</v>
      </c>
      <c r="I20992" s="1" t="n">
        <v>64812</v>
      </c>
      <c r="J20992" s="1" t="s">
        <v>26567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16613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3" t="s">
        <v>26578</v>
      </c>
      <c r="I20993" s="1" t="n">
        <v>64812</v>
      </c>
      <c r="J20993" s="1" t="s">
        <v>26567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16614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3" t="s">
        <v>26579</v>
      </c>
      <c r="I20994" s="1" t="n">
        <v>64812</v>
      </c>
      <c r="J20994" s="1" t="s">
        <v>26567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16615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3" t="s">
        <v>26580</v>
      </c>
      <c r="I20995" s="1" t="n">
        <v>64812</v>
      </c>
      <c r="J20995" s="1" t="s">
        <v>26567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16616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3" t="s">
        <v>26581</v>
      </c>
      <c r="I20996" s="1" t="n">
        <v>64812</v>
      </c>
      <c r="J20996" s="1" t="s">
        <v>26567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16617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3" t="s">
        <v>26582</v>
      </c>
      <c r="I20997" s="1" t="n">
        <v>64812</v>
      </c>
      <c r="J20997" s="1" t="s">
        <v>26567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16618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3" t="s">
        <v>26583</v>
      </c>
      <c r="I20998" s="1" t="n">
        <v>64812</v>
      </c>
      <c r="J20998" s="1" t="s">
        <v>26567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16619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3" t="s">
        <v>26584</v>
      </c>
      <c r="I20999" s="1" t="n">
        <v>64752</v>
      </c>
      <c r="J20999" s="1" t="s">
        <v>26584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16620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3" t="s">
        <v>26585</v>
      </c>
      <c r="I21000" s="1" t="n">
        <v>64812</v>
      </c>
      <c r="J21000" s="1" t="s">
        <v>26567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16621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3" t="s">
        <v>26586</v>
      </c>
      <c r="I21001" s="1" t="n">
        <v>64913</v>
      </c>
      <c r="J21001" s="1" t="s">
        <v>26587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16622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3" t="s">
        <v>26588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16623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3" t="s">
        <v>26589</v>
      </c>
      <c r="I21003" s="1" t="n">
        <v>59573</v>
      </c>
      <c r="J21003" s="1" t="s">
        <v>26590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16624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3" t="s">
        <v>26591</v>
      </c>
      <c r="I21004" s="1" t="n">
        <v>64731</v>
      </c>
      <c r="J21004" s="1" t="s">
        <v>26592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16625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3" t="s">
        <v>26593</v>
      </c>
      <c r="I21005" s="1" t="n">
        <v>64905</v>
      </c>
      <c r="J21005" s="1" t="s">
        <v>26594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16626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3" t="s">
        <v>26595</v>
      </c>
      <c r="I21006" s="1" t="n">
        <v>64778</v>
      </c>
      <c r="J21006" s="1" t="s">
        <v>26596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16627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3" t="s">
        <v>26597</v>
      </c>
      <c r="I21007" s="1" t="n">
        <v>64778</v>
      </c>
      <c r="J21007" s="1" t="s">
        <v>26596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16628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3" t="s">
        <v>26598</v>
      </c>
      <c r="I21008" s="1" t="n">
        <v>64778</v>
      </c>
      <c r="J21008" s="1" t="s">
        <v>26596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16629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3" t="s">
        <v>26599</v>
      </c>
      <c r="I21009" s="1" t="n">
        <v>64778</v>
      </c>
      <c r="J21009" s="1" t="s">
        <v>26596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16630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3" t="s">
        <v>26600</v>
      </c>
      <c r="I21010" s="1" t="n">
        <v>64778</v>
      </c>
      <c r="J21010" s="1" t="s">
        <v>26596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16631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3" t="s">
        <v>26601</v>
      </c>
      <c r="I21011" s="1" t="n">
        <v>64850</v>
      </c>
      <c r="J21011" s="1" t="s">
        <v>26602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16632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3" t="s">
        <v>26603</v>
      </c>
      <c r="I21012" s="1" t="n">
        <v>13683</v>
      </c>
      <c r="J21012" s="1" t="s">
        <v>25302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16633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3" t="s">
        <v>18550</v>
      </c>
      <c r="I21013" s="1" t="n">
        <v>64848</v>
      </c>
      <c r="J21013" s="1" t="s">
        <v>26604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16634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3" t="s">
        <v>26605</v>
      </c>
      <c r="I21014" s="1" t="n">
        <v>64778</v>
      </c>
      <c r="J21014" s="1" t="s">
        <v>26596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16635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3" t="s">
        <v>26606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16636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3" t="s">
        <v>26607</v>
      </c>
      <c r="I21016" s="1" t="n">
        <v>64778</v>
      </c>
      <c r="J21016" s="1" t="s">
        <v>26596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16637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3" t="s">
        <v>26608</v>
      </c>
      <c r="I21017" s="1" t="n">
        <v>64778</v>
      </c>
      <c r="J21017" s="1" t="s">
        <v>26596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16638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3" t="s">
        <v>26609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16639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3" t="s">
        <v>26610</v>
      </c>
      <c r="I21019" s="1" t="n">
        <v>64768</v>
      </c>
      <c r="J21019" s="1" t="s">
        <v>26611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16640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3" t="s">
        <v>26612</v>
      </c>
      <c r="I21020" s="1" t="n">
        <v>64778</v>
      </c>
      <c r="J21020" s="1" t="s">
        <v>26596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16641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3" t="s">
        <v>26613</v>
      </c>
      <c r="I21021" s="1" t="n">
        <v>64919</v>
      </c>
      <c r="J21021" s="1" t="s">
        <v>26614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16642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3" t="s">
        <v>26615</v>
      </c>
      <c r="I21022" s="1" t="n">
        <v>64767</v>
      </c>
      <c r="J21022" s="1" t="s">
        <v>26616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16643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3" t="s">
        <v>26617</v>
      </c>
      <c r="I21023" s="1" t="n">
        <v>64778</v>
      </c>
      <c r="J21023" s="1" t="s">
        <v>26596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16644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3" t="s">
        <v>26618</v>
      </c>
      <c r="I21024" s="1" t="n">
        <v>64700</v>
      </c>
      <c r="J21024" s="1" t="s">
        <v>26619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16645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3" t="s">
        <v>26620</v>
      </c>
      <c r="I21025" s="1" t="n">
        <v>64778</v>
      </c>
      <c r="J21025" s="1" t="s">
        <v>26596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16646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3" t="s">
        <v>26621</v>
      </c>
      <c r="I21026" s="1" t="n">
        <v>64888</v>
      </c>
      <c r="J21026" s="1" t="s">
        <v>26622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16647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3" t="s">
        <v>26623</v>
      </c>
      <c r="I21027" s="1" t="n">
        <v>64778</v>
      </c>
      <c r="J21027" s="1" t="s">
        <v>26596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16648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3" t="s">
        <v>26624</v>
      </c>
      <c r="I21028" s="1" t="n">
        <v>64922</v>
      </c>
      <c r="J21028" s="1" t="s">
        <v>26625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16649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3" t="s">
        <v>26626</v>
      </c>
      <c r="I21029" s="1" t="n">
        <v>64765</v>
      </c>
      <c r="J21029" s="1" t="s">
        <v>26627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16650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3" t="s">
        <v>26628</v>
      </c>
      <c r="I21030" s="1" t="n">
        <v>64920</v>
      </c>
      <c r="J21030" s="1" t="s">
        <v>26629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16651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3" t="s">
        <v>26630</v>
      </c>
      <c r="I21031" s="1" t="n">
        <v>64921</v>
      </c>
      <c r="J21031" s="1" t="s">
        <v>26631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16652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3" t="s">
        <v>26632</v>
      </c>
      <c r="I21032" s="1" t="n">
        <v>64918</v>
      </c>
      <c r="J21032" s="1" t="s">
        <v>26633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16653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3" t="s">
        <v>26634</v>
      </c>
      <c r="I21033" s="1" t="n">
        <v>64672</v>
      </c>
      <c r="J21033" s="1" t="s">
        <v>26634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16654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3" t="s">
        <v>26635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16655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3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16656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3" t="s">
        <v>26639</v>
      </c>
      <c r="I21036" s="1" t="n">
        <v>64778</v>
      </c>
      <c r="J21036" s="1" t="s">
        <v>26596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16657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3" t="s">
        <v>26640</v>
      </c>
      <c r="I21037" s="1" t="n">
        <v>64910</v>
      </c>
      <c r="J21037" s="1" t="s">
        <v>26640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16658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3" t="s">
        <v>26641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16659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3" t="s">
        <v>26642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16660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3" t="s">
        <v>26643</v>
      </c>
      <c r="I21040" s="1" t="n">
        <v>64778</v>
      </c>
      <c r="J21040" s="1" t="s">
        <v>26596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16661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3" t="s">
        <v>26644</v>
      </c>
      <c r="I21041" s="1" t="n">
        <v>64699</v>
      </c>
      <c r="J21041" s="1" t="s">
        <v>26645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16662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3" t="s">
        <v>26646</v>
      </c>
      <c r="I21042" s="1" t="n">
        <v>64785</v>
      </c>
      <c r="J21042" s="1" t="s">
        <v>26647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16663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3" t="s">
        <v>26648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16664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3" t="s">
        <v>26649</v>
      </c>
      <c r="I21044" s="1" t="n">
        <v>64790</v>
      </c>
      <c r="J21044" s="1" t="s">
        <v>26649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16665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3" t="s">
        <v>26650</v>
      </c>
      <c r="I21045" s="1" t="n">
        <v>64724</v>
      </c>
      <c r="J21045" s="1" t="s">
        <v>26651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16666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3" t="s">
        <v>26652</v>
      </c>
      <c r="I21046" s="1" t="n">
        <v>64786</v>
      </c>
      <c r="J21046" s="1" t="s">
        <v>26653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16667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3" t="s">
        <v>26654</v>
      </c>
      <c r="I21047" s="1" t="n">
        <v>64841</v>
      </c>
      <c r="J21047" s="1" t="s">
        <v>26655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16668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3" t="s">
        <v>26656</v>
      </c>
      <c r="I21048" s="1" t="n">
        <v>64686</v>
      </c>
      <c r="J21048" s="1" t="s">
        <v>26657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16669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3" t="s">
        <v>26658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16670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3" t="s">
        <v>26659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16671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3" t="s">
        <v>26660</v>
      </c>
      <c r="I21051" s="1" t="n">
        <v>64625</v>
      </c>
      <c r="J21051" s="1" t="s">
        <v>26660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16672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3" t="s">
        <v>26661</v>
      </c>
      <c r="I21052" s="1" t="n">
        <v>64697</v>
      </c>
      <c r="J21052" s="1" t="s">
        <v>26661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16673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3" t="s">
        <v>26662</v>
      </c>
      <c r="I21053" s="1" t="n">
        <v>64925</v>
      </c>
      <c r="J21053" s="1" t="s">
        <v>26663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16674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3" t="s">
        <v>26664</v>
      </c>
      <c r="I21054" s="1" t="n">
        <v>17164</v>
      </c>
      <c r="J21054" s="1" t="s">
        <v>26665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16675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3" t="s">
        <v>26666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16676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3" t="s">
        <v>26667</v>
      </c>
      <c r="I21056" s="1" t="n">
        <v>64878</v>
      </c>
      <c r="J21056" s="1" t="s">
        <v>26668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16677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3" t="s">
        <v>26669</v>
      </c>
      <c r="I21057" s="1" t="n">
        <v>64766</v>
      </c>
      <c r="J21057" s="1" t="s">
        <v>26670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16678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3" t="s">
        <v>26671</v>
      </c>
      <c r="I21058" s="1" t="n">
        <v>64778</v>
      </c>
      <c r="J21058" s="1" t="s">
        <v>26596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16679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3" t="s">
        <v>26672</v>
      </c>
      <c r="I21059" s="1" t="n">
        <v>64687</v>
      </c>
      <c r="J21059" s="1" t="s">
        <v>26672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16680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3" t="s">
        <v>26673</v>
      </c>
      <c r="I21060" s="1" t="n">
        <v>64778</v>
      </c>
      <c r="J21060" s="1" t="s">
        <v>26596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16681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3" t="s">
        <v>26674</v>
      </c>
      <c r="I21061" s="1" t="n">
        <v>64912</v>
      </c>
      <c r="J21061" s="1" t="s">
        <v>26675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16682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3" t="s">
        <v>26676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16683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3" t="s">
        <v>26677</v>
      </c>
      <c r="I21063" s="1" t="n">
        <v>64779</v>
      </c>
      <c r="J21063" s="1" t="s">
        <v>26678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16684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3" t="s">
        <v>19728</v>
      </c>
      <c r="I21064" s="1" t="n">
        <v>6762</v>
      </c>
      <c r="J21064" s="1" t="s">
        <v>26679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16685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3" t="s">
        <v>26680</v>
      </c>
      <c r="I21065" s="1" t="n">
        <v>64926</v>
      </c>
      <c r="J21065" s="1" t="s">
        <v>26681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16686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3" t="s">
        <v>26682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16687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3" t="s">
        <v>22040</v>
      </c>
      <c r="I21067" s="1" t="n">
        <v>63640</v>
      </c>
      <c r="J21067" s="1" t="s">
        <v>25501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16688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3" t="s">
        <v>26683</v>
      </c>
      <c r="I21068" s="1" t="n">
        <v>64796</v>
      </c>
      <c r="J21068" s="1" t="s">
        <v>26683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16689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3" t="s">
        <v>26684</v>
      </c>
      <c r="I21069" s="1" t="n">
        <v>64808</v>
      </c>
      <c r="J21069" s="1" t="s">
        <v>26685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16690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3" t="s">
        <v>26686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16691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3" t="s">
        <v>26687</v>
      </c>
      <c r="I21071" s="1" t="n">
        <v>64845</v>
      </c>
      <c r="J21071" s="1" t="s">
        <v>26688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16692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3" t="s">
        <v>26689</v>
      </c>
      <c r="I21072" s="1" t="n">
        <v>64806</v>
      </c>
      <c r="J21072" s="1" t="s">
        <v>26690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16693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3" t="s">
        <v>26691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16694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3" t="s">
        <v>26692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16695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3" t="s">
        <v>26693</v>
      </c>
      <c r="I21075" s="1" t="n">
        <v>64698</v>
      </c>
      <c r="J21075" s="1" t="s">
        <v>26694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16696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3" t="s">
        <v>26695</v>
      </c>
      <c r="I21076" s="1" t="n">
        <v>64849</v>
      </c>
      <c r="J21076" s="1" t="s">
        <v>26696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16697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3" t="s">
        <v>26697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16698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3" t="s">
        <v>26698</v>
      </c>
      <c r="I21078" s="1" t="n">
        <v>64808</v>
      </c>
      <c r="J21078" s="1" t="s">
        <v>26685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16699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3" t="s">
        <v>26699</v>
      </c>
      <c r="I21079" s="1" t="n">
        <v>64846</v>
      </c>
      <c r="J21079" s="1" t="s">
        <v>26700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16700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3" t="s">
        <v>26701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16701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3" t="s">
        <v>26702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16702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3" t="s">
        <v>26703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16703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3" t="s">
        <v>26704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16704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3" t="s">
        <v>26705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16705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3" t="s">
        <v>26706</v>
      </c>
      <c r="I21085" s="1" t="n">
        <v>64754</v>
      </c>
      <c r="J21085" s="1" t="s">
        <v>26707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16706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3" t="s">
        <v>26708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16707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3" t="s">
        <v>26709</v>
      </c>
      <c r="I21087" s="1" t="n">
        <v>64778</v>
      </c>
      <c r="J21087" s="1" t="s">
        <v>26596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16708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3" t="s">
        <v>26710</v>
      </c>
      <c r="I21088" s="1" t="n">
        <v>64901</v>
      </c>
      <c r="J21088" s="1" t="s">
        <v>26711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16709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3" t="s">
        <v>26712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16710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3" t="s">
        <v>26713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16711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3" t="s">
        <v>26714</v>
      </c>
      <c r="I21091" s="1" t="n">
        <v>61204</v>
      </c>
      <c r="J21091" s="1" t="s">
        <v>25726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16712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3" t="s">
        <v>26715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16713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3" t="s">
        <v>26716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16714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3" t="s">
        <v>26717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16715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3" t="s">
        <v>26718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16716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3" t="s">
        <v>26719</v>
      </c>
      <c r="I21096" s="1" t="n">
        <v>64725</v>
      </c>
      <c r="J21096" s="1" t="s">
        <v>26719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16717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3" t="s">
        <v>26720</v>
      </c>
      <c r="I21097" s="1" t="n">
        <v>64743</v>
      </c>
      <c r="J21097" s="1" t="s">
        <v>26721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16718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3" t="s">
        <v>26722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16719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3" t="s">
        <v>26723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16720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3" t="s">
        <v>26724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16721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3" t="s">
        <v>26725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16722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3" t="s">
        <v>26726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16723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3" t="s">
        <v>26727</v>
      </c>
      <c r="I21103" s="1" t="n">
        <v>64880</v>
      </c>
      <c r="J21103" s="1" t="s">
        <v>26728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16724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3" t="s">
        <v>26729</v>
      </c>
      <c r="I21104" s="1" t="n">
        <v>64761</v>
      </c>
      <c r="J21104" s="1" t="s">
        <v>26729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16725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3" t="s">
        <v>26730</v>
      </c>
      <c r="I21105" s="1" t="n">
        <v>64884</v>
      </c>
      <c r="J21105" s="1" t="s">
        <v>26731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16726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3" t="s">
        <v>26732</v>
      </c>
      <c r="I21106" s="1" t="n">
        <v>15477</v>
      </c>
      <c r="J21106" s="1" t="s">
        <v>26551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16727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3" t="s">
        <v>26733</v>
      </c>
      <c r="I21107" s="1" t="n">
        <v>64902</v>
      </c>
      <c r="J21107" s="1" t="s">
        <v>26734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16728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3" t="s">
        <v>26735</v>
      </c>
      <c r="I21108" s="1" t="n">
        <v>64811</v>
      </c>
      <c r="J21108" s="1" t="s">
        <v>26736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16729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3" t="s">
        <v>26737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16730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3" t="s">
        <v>26738</v>
      </c>
      <c r="I21110" s="1" t="n">
        <v>64891</v>
      </c>
      <c r="J21110" s="1" t="s">
        <v>26738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16731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3" t="s">
        <v>26739</v>
      </c>
      <c r="I21111" s="1" t="n">
        <v>64903</v>
      </c>
      <c r="J21111" s="1" t="s">
        <v>26740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16732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3" t="s">
        <v>26741</v>
      </c>
      <c r="I21112" s="1" t="n">
        <v>64890</v>
      </c>
      <c r="J21112" s="1" t="s">
        <v>26741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16733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3" t="s">
        <v>26742</v>
      </c>
      <c r="I21113" s="1" t="n">
        <v>64899</v>
      </c>
      <c r="J21113" s="1" t="s">
        <v>26743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16734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3" t="s">
        <v>26744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16735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3" t="s">
        <v>26745</v>
      </c>
      <c r="I21115" s="1" t="n">
        <v>10171</v>
      </c>
      <c r="J21115" s="1" t="s">
        <v>26746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16736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3" t="s">
        <v>26747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16737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3" t="s">
        <v>26748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16738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3" t="s">
        <v>26749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16739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3" t="s">
        <v>26750</v>
      </c>
      <c r="I21119" s="1" t="n">
        <v>64904</v>
      </c>
      <c r="J21119" s="1" t="s">
        <v>26751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16740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3" t="s">
        <v>26752</v>
      </c>
      <c r="I21120" s="1" t="n">
        <v>64755</v>
      </c>
      <c r="J21120" s="1" t="s">
        <v>26753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16741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3" t="s">
        <v>26754</v>
      </c>
      <c r="I21121" s="1" t="n">
        <v>64726</v>
      </c>
      <c r="J21121" s="1" t="s">
        <v>26755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16742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3" t="s">
        <v>26756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16743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3" t="s">
        <v>26757</v>
      </c>
      <c r="I21123" s="1" t="n">
        <v>64795</v>
      </c>
      <c r="J21123" s="1" t="s">
        <v>26757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16744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3" t="s">
        <v>26758</v>
      </c>
      <c r="I21124" s="1" t="n">
        <v>64807</v>
      </c>
      <c r="J21124" s="1" t="s">
        <v>26759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16745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3" t="s">
        <v>26760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16746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3" t="s">
        <v>26761</v>
      </c>
      <c r="I21126" s="1" t="n">
        <v>64331</v>
      </c>
      <c r="J21126" s="1" t="s">
        <v>26762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16747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3" t="s">
        <v>26763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16748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3" t="s">
        <v>26764</v>
      </c>
      <c r="I21128" s="1" t="n">
        <v>64395</v>
      </c>
      <c r="J21128" s="1" t="s">
        <v>26765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16749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3" t="s">
        <v>26766</v>
      </c>
      <c r="I21129" s="1" t="n">
        <v>64872</v>
      </c>
      <c r="J21129" s="1" t="s">
        <v>26767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16750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3" t="s">
        <v>26768</v>
      </c>
      <c r="I21130" s="1" t="n">
        <v>64881</v>
      </c>
      <c r="J21130" s="1" t="s">
        <v>26769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16751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3" t="s">
        <v>26770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16752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3" t="s">
        <v>26771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16753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3" t="s">
        <v>26772</v>
      </c>
      <c r="I21133" s="1" t="n">
        <v>64331</v>
      </c>
      <c r="J21133" s="1" t="s">
        <v>26762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16754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3" t="s">
        <v>26773</v>
      </c>
      <c r="I21134" s="1" t="n">
        <v>64747</v>
      </c>
      <c r="J21134" s="1" t="s">
        <v>26774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16755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3" t="s">
        <v>26775</v>
      </c>
      <c r="I21135" s="1" t="n">
        <v>15477</v>
      </c>
      <c r="J21135" s="1" t="s">
        <v>26551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16756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3" t="s">
        <v>26776</v>
      </c>
      <c r="I21136" s="1" t="n">
        <v>64769</v>
      </c>
      <c r="J21136" s="1" t="s">
        <v>26776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16757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3" t="s">
        <v>26777</v>
      </c>
      <c r="I21137" s="1" t="n">
        <v>64763</v>
      </c>
      <c r="J21137" s="1" t="s">
        <v>26777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16758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3" t="s">
        <v>26778</v>
      </c>
      <c r="I21138" s="1" t="n">
        <v>64762</v>
      </c>
      <c r="J21138" s="1" t="s">
        <v>26778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16759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3" t="s">
        <v>26779</v>
      </c>
      <c r="I21139" s="1" t="n">
        <v>64760</v>
      </c>
      <c r="J21139" s="1" t="s">
        <v>26779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16760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3" t="s">
        <v>26780</v>
      </c>
      <c r="I21140" s="1" t="n">
        <v>64759</v>
      </c>
      <c r="J21140" s="1" t="s">
        <v>26780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16761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3" t="s">
        <v>26781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16762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3" t="s">
        <v>26782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16763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3" t="s">
        <v>26783</v>
      </c>
      <c r="I21143" s="1" t="n">
        <v>64764</v>
      </c>
      <c r="J21143" s="1" t="s">
        <v>26783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16764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3" t="s">
        <v>26784</v>
      </c>
      <c r="I21144" s="1" t="n">
        <v>64750</v>
      </c>
      <c r="J21144" s="1" t="s">
        <v>26785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16765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3" t="s">
        <v>26786</v>
      </c>
      <c r="I21145" s="1" t="n">
        <v>64914</v>
      </c>
      <c r="J21145" s="1" t="s">
        <v>26787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16766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3" t="s">
        <v>26788</v>
      </c>
      <c r="I21146" s="1" t="n">
        <v>64722</v>
      </c>
      <c r="J21146" s="1" t="s">
        <v>26788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16767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3" t="s">
        <v>26789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16768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3" t="s">
        <v>26790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16769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3" t="s">
        <v>26791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16770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3" t="s">
        <v>26792</v>
      </c>
      <c r="I21150" s="1" t="n">
        <v>64900</v>
      </c>
      <c r="J21150" s="1" t="s">
        <v>26792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16771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3" t="s">
        <v>26793</v>
      </c>
      <c r="I21151" s="1" t="n">
        <v>64889</v>
      </c>
      <c r="J21151" s="1" t="s">
        <v>26794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16772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3" t="s">
        <v>26795</v>
      </c>
      <c r="I21152" s="1" t="n">
        <v>64774</v>
      </c>
      <c r="J21152" s="1" t="s">
        <v>26795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16773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3" t="s">
        <v>26796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16774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3" t="s">
        <v>26797</v>
      </c>
      <c r="I21154" s="1" t="n">
        <v>64770</v>
      </c>
      <c r="J21154" s="1" t="s">
        <v>26797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16775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3" t="s">
        <v>26798</v>
      </c>
      <c r="I21155" s="1" t="n">
        <v>64771</v>
      </c>
      <c r="J21155" s="1" t="s">
        <v>26798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16776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3" t="s">
        <v>26799</v>
      </c>
      <c r="I21156" s="1" t="n">
        <v>64772</v>
      </c>
      <c r="J21156" s="1" t="s">
        <v>26799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16777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3" t="s">
        <v>26800</v>
      </c>
      <c r="I21157" s="1" t="n">
        <v>64773</v>
      </c>
      <c r="J21157" s="1" t="s">
        <v>26800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16778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3" t="s">
        <v>26801</v>
      </c>
      <c r="I21158" s="1" t="n">
        <v>64838</v>
      </c>
      <c r="J21158" s="1" t="s">
        <v>26802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16779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3" t="s">
        <v>26803</v>
      </c>
      <c r="I21159" s="1" t="n">
        <v>64839</v>
      </c>
      <c r="J21159" s="1" t="s">
        <v>26804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16780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3" t="s">
        <v>26805</v>
      </c>
      <c r="I21160" s="1" t="n">
        <v>64840</v>
      </c>
      <c r="J21160" s="1" t="s">
        <v>26806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16781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3" t="s">
        <v>26807</v>
      </c>
      <c r="I21161" s="1" t="n">
        <v>64778</v>
      </c>
      <c r="J21161" s="1" t="s">
        <v>26596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16782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3" t="s">
        <v>26808</v>
      </c>
      <c r="I21162" s="1" t="n">
        <v>64883</v>
      </c>
      <c r="J21162" s="1" t="s">
        <v>26809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16783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3" t="s">
        <v>26810</v>
      </c>
      <c r="I21163" s="1" t="n">
        <v>64083</v>
      </c>
      <c r="J21163" s="1" t="s">
        <v>25392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16784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3" t="s">
        <v>26811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16785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3" t="s">
        <v>26812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16786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3" t="s">
        <v>26813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16787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3" t="s">
        <v>26814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16788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3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16789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3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16790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3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16791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3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16792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3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16793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3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16794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3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16795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3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16796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3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16797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3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16798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3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16799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3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16800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3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16801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3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16802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3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16803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3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16804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3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16805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3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16806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3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16807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3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16808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3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16809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3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16810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3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16811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3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16812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3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16813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3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16814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3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16815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3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16816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3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16817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3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16818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3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16819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3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16820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3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16821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3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16822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3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16823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3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16824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3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16825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3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16826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3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16827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3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16828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3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16829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3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16830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3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16831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3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16832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3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16833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3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16834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3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16835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3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16836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3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16837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3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16838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3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16839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3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16840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3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16841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3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16842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3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16843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3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16844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3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16845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3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16846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3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16847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3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16848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3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16849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3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16850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3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16851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3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16852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3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16853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3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16854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3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6.5" hidden="false" customHeight="false" outlineLevel="0" collapsed="false">
      <c r="A21235" s="1" t="n">
        <f aca="false">A885</f>
        <v>597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8" t="s">
        <v>20023</v>
      </c>
      <c r="K21235" s="1" t="s">
        <v>26979</v>
      </c>
    </row>
    <row r="21236" customFormat="false" ht="15.75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5.75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5.75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5.75" hidden="false" customHeight="false" outlineLevel="0" collapsed="false">
      <c r="A21239" s="1" t="n">
        <f aca="false">A17790</f>
        <v>11851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2" t="s">
        <v>26984</v>
      </c>
      <c r="K21239" s="1" t="s">
        <v>26985</v>
      </c>
    </row>
    <row r="21240" customFormat="false" ht="15.75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2" t="s">
        <v>26986</v>
      </c>
      <c r="K21240" s="1" t="s">
        <v>26985</v>
      </c>
    </row>
    <row r="21241" customFormat="false" ht="15.75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2" t="s">
        <v>26987</v>
      </c>
      <c r="K21241" s="1" t="s">
        <v>26988</v>
      </c>
    </row>
    <row r="21242" customFormat="false" ht="15.75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5.75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5.75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5.75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5.75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5.75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5.75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5.75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5.75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5.75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5.75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5.75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5.75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5.75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5.75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5.75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5.75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5.75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5.75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5.75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5.75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5.75" hidden="false" customHeight="false" outlineLevel="0" collapsed="false">
      <c r="A21263" s="1" t="n">
        <f aca="false">A15691</f>
        <v>4500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5.75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5.75" hidden="false" customHeight="false" outlineLevel="0" collapsed="false">
      <c r="A21265" s="1" t="n">
        <f aca="false">A511</f>
        <v>348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26979</v>
      </c>
    </row>
    <row r="21266" customFormat="false" ht="15.75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27024</v>
      </c>
      <c r="K21266" s="1" t="s">
        <v>27025</v>
      </c>
    </row>
    <row r="21267" customFormat="false" ht="15.75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5.75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5.75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5.75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5.75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5.75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5.75" hidden="false" customHeight="false" outlineLevel="0" collapsed="false">
      <c r="A21273" s="1" t="n">
        <f aca="false">A15232</f>
        <v>11504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5.75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5.75" hidden="false" customHeight="false" outlineLevel="0" collapsed="false">
      <c r="A21275" s="1" t="n">
        <f aca="false">A12018</f>
        <v>10405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5.75" hidden="false" customHeight="false" outlineLevel="0" collapsed="false">
      <c r="A21276" s="1" t="n">
        <f aca="false">IF(IFERROR((MATCH(G21276,$G$1:$G$12712,0)),0),INDEX($A$1:$A$12712,MATCH(G21276,$G$1:$G$12712,0)),MAX($A$2:$A21275)+1)</f>
        <v>16855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5.75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5.75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5.75" hidden="false" customHeight="false" outlineLevel="0" collapsed="false">
      <c r="A21279" s="1" t="n">
        <f aca="false">IF(IFERROR((MATCH(G21279,$G$1:$G$12712,0)),0),INDEX($A$1:$A$12712,MATCH(G21279,$G$1:$G$12712,0)),MAX($A$2:$A21278)+1)</f>
        <v>16856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5.75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5.75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5.75" hidden="false" customHeight="false" outlineLevel="0" collapsed="false">
      <c r="A21282" s="1" t="n">
        <f aca="false">IF(IFERROR((MATCH(G21282,$G$1:$G$12712,0)),0),INDEX($A$1:$A$12712,MATCH(G21282,$G$1:$G$12712,0)),MAX($A$2:$A21281)+1)</f>
        <v>16857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5.75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5.75" hidden="false" customHeight="false" outlineLevel="0" collapsed="false">
      <c r="A21284" s="1" t="n">
        <f aca="false">A16404</f>
        <v>12248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5.75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5.75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5.75" hidden="false" customHeight="false" outlineLevel="0" collapsed="false">
      <c r="A21287" s="1" t="n">
        <f aca="false">IF(IFERROR((MATCH(G21287,$G$1:$G$12712,0)),0),INDEX($A$1:$A$12712,MATCH(G21287,$G$1:$G$12712,0)),MAX($A$2:$A21286)+1)</f>
        <v>16858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5.75" hidden="false" customHeight="false" outlineLevel="0" collapsed="false">
      <c r="A21288" s="1" t="n">
        <f aca="false">A360</f>
        <v>244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5.75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5.75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5.75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5.75" hidden="false" customHeight="false" outlineLevel="0" collapsed="false">
      <c r="A21292" s="1" t="n">
        <f aca="false">A12174</f>
        <v>10559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5.75" hidden="false" customHeight="false" outlineLevel="0" collapsed="false">
      <c r="A21293" s="1" t="n">
        <f aca="false">IF(IFERROR((MATCH(G21293,$G$1:$G$12712,0)),0),INDEX($A$1:$A$12712,MATCH(G21293,$G$1:$G$12712,0)),MAX($A$2:$A21292)+1)</f>
        <v>16859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5.75" hidden="false" customHeight="false" outlineLevel="0" collapsed="false">
      <c r="A21294" s="1" t="n">
        <f aca="false">IF(IFERROR((MATCH(G21294,$G$1:$G$12712,0)),0),INDEX($A$1:$A$12712,MATCH(G21294,$G$1:$G$12712,0)),MAX($A$2:$A21293)+1)</f>
        <v>16860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5.75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5.75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5.75" hidden="false" customHeight="false" outlineLevel="0" collapsed="false">
      <c r="A21297" s="1" t="n">
        <f aca="false">A15663</f>
        <v>10642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5.75" hidden="false" customHeight="false" outlineLevel="0" collapsed="false">
      <c r="A21298" s="1" t="n">
        <f aca="false">A15664</f>
        <v>10672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5.75" hidden="false" customHeight="false" outlineLevel="0" collapsed="false">
      <c r="A21299" s="1" t="n">
        <f aca="false">A17737</f>
        <v>11953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5.75" hidden="false" customHeight="false" outlineLevel="0" collapsed="false">
      <c r="A21300" s="1" t="n">
        <f aca="false">A17735</f>
        <v>11956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5.75" hidden="false" customHeight="false" outlineLevel="0" collapsed="false">
      <c r="A21301" s="1" t="n">
        <f aca="false">A16941</f>
        <v>12783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5.75" hidden="false" customHeight="false" outlineLevel="0" collapsed="false">
      <c r="A21302" s="1" t="n">
        <f aca="false">A16707</f>
        <v>12550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5.75" hidden="false" customHeight="false" outlineLevel="0" collapsed="false">
      <c r="A21303" s="1" t="n">
        <f aca="false">A12286</f>
        <v>10671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5.75" hidden="false" customHeight="false" outlineLevel="0" collapsed="false">
      <c r="A21304" s="1" t="n">
        <f aca="false">A17736</f>
        <v>11957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5.75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5.75" hidden="false" customHeight="false" outlineLevel="0" collapsed="false">
      <c r="A21306" s="1" t="n">
        <f aca="false">A15657</f>
        <v>10651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5.75" hidden="false" customHeight="false" outlineLevel="0" collapsed="false">
      <c r="A21307" s="1" t="n">
        <f aca="false">A15668</f>
        <v>10670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5.75" hidden="false" customHeight="false" outlineLevel="0" collapsed="false">
      <c r="A21308" s="1" t="n">
        <f aca="false">A15662</f>
        <v>10643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5.75" hidden="false" customHeight="false" outlineLevel="0" collapsed="false">
      <c r="A21309" s="1" t="n">
        <f aca="false">A15659</f>
        <v>10644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5.75" hidden="false" customHeight="false" outlineLevel="0" collapsed="false">
      <c r="A21310" s="1" t="n">
        <f aca="false">A11060</f>
        <v>9494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5.75" hidden="false" customHeight="false" outlineLevel="0" collapsed="false">
      <c r="A21311" s="1" t="n">
        <f aca="false">A11061</f>
        <v>9495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5.75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5.75" hidden="false" customHeight="false" outlineLevel="0" collapsed="false">
      <c r="A21313" s="1" t="n">
        <f aca="false">A19492</f>
        <v>12773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5.75" hidden="false" customHeight="false" outlineLevel="0" collapsed="false">
      <c r="A21314" s="1" t="n">
        <f aca="false">A15661</f>
        <v>10646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5.75" hidden="false" customHeight="false" outlineLevel="0" collapsed="false">
      <c r="A21315" s="1" t="n">
        <f aca="false">A15654</f>
        <v>9494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5.75" hidden="false" customHeight="false" outlineLevel="0" collapsed="false">
      <c r="A21316" s="1" t="n">
        <f aca="false">IF(IFERROR((MATCH(G21316,$G$1:$G$12712,0)),0),INDEX($A$1:$A$12712,MATCH(G21316,$G$1:$G$12712,0)),MAX($A$2:$A21315)+1)</f>
        <v>16861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5.75" hidden="false" customHeight="false" outlineLevel="0" collapsed="false">
      <c r="A21317" s="1" t="n">
        <f aca="false">A16929</f>
        <v>12771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5.75" hidden="false" customHeight="false" outlineLevel="0" collapsed="false">
      <c r="A21318" s="1" t="n">
        <f aca="false">IF(IFERROR((MATCH(G21318,$G$1:$G$12712,0)),0),INDEX($A$1:$A$12712,MATCH(G21318,$G$1:$G$12712,0)),MAX($A$2:$A21317)+1)</f>
        <v>16862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5.75" hidden="false" customHeight="false" outlineLevel="0" collapsed="false">
      <c r="A21319" s="1" t="n">
        <f aca="false">IF(IFERROR((MATCH(G21319,$G$1:$G$12712,0)),0),INDEX($A$1:$A$12712,MATCH(G21319,$G$1:$G$12712,0)),MAX($A$2:$A21318)+1)</f>
        <v>16863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5.75" hidden="false" customHeight="false" outlineLevel="0" collapsed="false">
      <c r="A21320" s="1" t="n">
        <f aca="false">IF(IFERROR((MATCH(G21320,$G$1:$G$12712,0)),0),INDEX($A$1:$A$12712,MATCH(G21320,$G$1:$G$12712,0)),MAX($A$2:$A21319)+1)</f>
        <v>16864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5.75" hidden="false" customHeight="false" outlineLevel="0" collapsed="false">
      <c r="A21321" s="1" t="n">
        <f aca="false">IF(IFERROR((MATCH(G21321,$G$1:$G$12712,0)),0),INDEX($A$1:$A$12712,MATCH(G21321,$G$1:$G$12712,0)),MAX($A$2:$A21320)+1)</f>
        <v>16865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5.75" hidden="false" customHeight="false" outlineLevel="0" collapsed="false">
      <c r="A21322" s="1" t="n">
        <f aca="false">IF(IFERROR((MATCH(G21322,$G$1:$G$12712,0)),0),INDEX($A$1:$A$12712,MATCH(G21322,$G$1:$G$12712,0)),MAX($A$2:$A21321)+1)</f>
        <v>16866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5.75" hidden="false" customHeight="false" outlineLevel="0" collapsed="false">
      <c r="A21323" s="1" t="n">
        <f aca="false">A17196</f>
        <v>13038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5.75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5.75" hidden="false" customHeight="false" outlineLevel="0" collapsed="false">
      <c r="A21325" s="1" t="n">
        <f aca="false">A17203</f>
        <v>13045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5.75" hidden="false" customHeight="false" outlineLevel="0" collapsed="false">
      <c r="A21326" s="1" t="n">
        <f aca="false">A16930</f>
        <v>12772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5.75" hidden="false" customHeight="false" outlineLevel="0" collapsed="false">
      <c r="A21327" s="1" t="n">
        <f aca="false">IF(IFERROR((MATCH(G21327,$G$1:$G$12712,0)),0),INDEX($A$1:$A$12712,MATCH(G21327,$G$1:$G$12712,0)),MAX($A$2:$A21326)+1)</f>
        <v>16867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5.75" hidden="false" customHeight="false" outlineLevel="0" collapsed="false">
      <c r="A21328" s="1" t="n">
        <f aca="false">A17202</f>
        <v>13044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5.75" hidden="false" customHeight="false" outlineLevel="0" collapsed="false">
      <c r="A21329" s="1" t="n">
        <f aca="false">IF(IFERROR((MATCH(G21329,$G$1:$G$12712,0)),0),INDEX($A$1:$A$12712,MATCH(G21329,$G$1:$G$12712,0)),MAX($A$2:$A21328)+1)</f>
        <v>16868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5.75" hidden="false" customHeight="false" outlineLevel="0" collapsed="false">
      <c r="A21330" s="1" t="n">
        <f aca="false">A17205</f>
        <v>13047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5.75" hidden="false" customHeight="false" outlineLevel="0" collapsed="false">
      <c r="A21331" s="1" t="n">
        <f aca="false">A16803</f>
        <v>12645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5.75" hidden="false" customHeight="false" outlineLevel="0" collapsed="false">
      <c r="A21332" s="1" t="n">
        <f aca="false">A19482</f>
        <v>12642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5.75" hidden="false" customHeight="false" outlineLevel="0" collapsed="false">
      <c r="A21333" s="1" t="n">
        <f aca="false">A16522</f>
        <v>12365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5.75" hidden="false" customHeight="false" outlineLevel="0" collapsed="false">
      <c r="A21334" s="1" t="n">
        <f aca="false">A11798</f>
        <v>10186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5" t="s">
        <v>27111</v>
      </c>
      <c r="K21334" s="1" t="s">
        <v>26979</v>
      </c>
    </row>
    <row r="21335" customFormat="false" ht="15.75" hidden="false" customHeight="false" outlineLevel="0" collapsed="false">
      <c r="A21335" s="1" t="n">
        <f aca="false">A17194</f>
        <v>13036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5.75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5.75" hidden="false" customHeight="false" outlineLevel="0" collapsed="false">
      <c r="A21337" s="1" t="n">
        <f aca="false">A17732</f>
        <v>11958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K21337" s="1" t="s">
        <v>27113</v>
      </c>
    </row>
    <row r="21338" customFormat="false" ht="15.75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5.75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5.75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5.75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5.75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5.75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5.75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5.75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5.75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5.75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5.75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5.75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5.75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5.75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5.75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5.75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5.75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5.75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5.75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5.75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5.75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5.75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5.75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5.75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5.75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5.75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5.75" hidden="fals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5.75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5.75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5.75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5.75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5.75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5.75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5.75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5.75" hidden="false" customHeight="false" outlineLevel="0" collapsed="false">
      <c r="A21372" s="1" t="n">
        <f aca="false">A13730</f>
        <v>2704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5.75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5.75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5.75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5.75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5.75" hidden="false" customHeight="false" outlineLevel="0" collapsed="false">
      <c r="A21377" s="1" t="n">
        <f aca="false">A277</f>
        <v>188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5" t="s">
        <v>27164</v>
      </c>
      <c r="K21377" s="1" t="s">
        <v>27065</v>
      </c>
    </row>
    <row r="21378" customFormat="false" ht="15.75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5.75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5.75" hidden="false" customHeight="false" outlineLevel="0" collapsed="false">
      <c r="A21380" s="1" t="n">
        <f aca="false">A679</f>
        <v>464</v>
      </c>
      <c r="B21380" s="1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1" t="n">
        <v>286</v>
      </c>
      <c r="E21380" s="1" t="s">
        <v>334</v>
      </c>
      <c r="F21380" s="2" t="s">
        <v>27167</v>
      </c>
      <c r="K21380" s="1" t="s">
        <v>27076</v>
      </c>
    </row>
    <row r="21381" customFormat="false" ht="15.75" hidden="false" customHeight="false" outlineLevel="0" collapsed="false">
      <c r="A21381" s="1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5.75" hidden="false" customHeight="false" outlineLevel="0" collapsed="false">
      <c r="A21382" s="1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5.75" hidden="false" customHeight="false" outlineLevel="0" collapsed="false">
      <c r="A21383" s="1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5.75" hidden="false" customHeight="false" outlineLevel="0" collapsed="false">
      <c r="A21384" s="1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5.75" hidden="false" customHeight="false" outlineLevel="0" collapsed="false">
      <c r="A21385" s="1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5.75" hidden="false" customHeight="false" outlineLevel="0" collapsed="false">
      <c r="A21386" s="1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5.75" hidden="false" customHeight="false" outlineLevel="0" collapsed="false">
      <c r="A21387" s="1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5.75" hidden="false" customHeight="false" outlineLevel="0" collapsed="false">
      <c r="A21388" s="1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5.75" hidden="false" customHeight="false" outlineLevel="0" collapsed="false">
      <c r="A21389" s="1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5.75" hidden="false" customHeight="false" outlineLevel="0" collapsed="false">
      <c r="A21390" s="1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5.75" hidden="false" customHeight="false" outlineLevel="0" collapsed="false">
      <c r="A21391" s="1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5.75" hidden="false" customHeight="false" outlineLevel="0" collapsed="false">
      <c r="A21392" s="1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5.75" hidden="false" customHeight="false" outlineLevel="0" collapsed="false">
      <c r="A21393" s="1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5.75" hidden="false" customHeight="false" outlineLevel="0" collapsed="false">
      <c r="A21394" s="1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5.75" hidden="false" customHeight="false" outlineLevel="0" collapsed="false">
      <c r="A21395" s="1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5.75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5.75" hidden="false" customHeight="false" outlineLevel="0" collapsed="false">
      <c r="A21397" s="1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5.75" hidden="false" customHeight="false" outlineLevel="0" collapsed="false">
      <c r="A21398" s="1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5.75" hidden="false" customHeight="false" outlineLevel="0" collapsed="false">
      <c r="A21399" s="1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5.75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5.75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5.75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5.75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5.75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5.75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5.75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5.75" hidden="false" customHeight="false" outlineLevel="0" collapsed="false">
      <c r="A21407" s="1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5.75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5.75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5.75" hidden="false" customHeight="false" outlineLevel="0" collapsed="false">
      <c r="A21410" s="1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5.75" hidden="false" customHeight="false" outlineLevel="0" collapsed="false">
      <c r="A21411" s="1" t="n">
        <f aca="false">A686</f>
        <v>437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5.75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5.75" hidden="false" customHeight="false" outlineLevel="0" collapsed="false">
      <c r="A21413" s="1" t="n">
        <f aca="false">A1074</f>
        <v>733</v>
      </c>
      <c r="B21413" s="1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5.75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5.75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5.75" hidden="false" customHeight="false" outlineLevel="0" collapsed="false">
      <c r="A21416" s="1" t="n">
        <f aca="false">A19455</f>
        <v>15181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5.75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5.75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5.75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5.75" hidden="false" customHeight="false" outlineLevel="0" collapsed="false">
      <c r="A21420" s="1" t="n">
        <f aca="false">A19498</f>
        <v>12533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5.75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5.75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5.75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5.75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5.75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5.75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5.75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5.75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5.75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5.75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5.75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5.75" hidden="false" customHeight="false" outlineLevel="0" collapsed="false">
      <c r="A21432" s="1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5.75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5.75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5.75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5.75" hidden="false" customHeight="false" outlineLevel="0" collapsed="false">
      <c r="A21436" s="1" t="n">
        <f aca="false">IF(IFERROR((MATCH(G21436,$G$1:$G$12712,0)),0),INDEX($A$1:$A$12712,MATCH(G21436,$G$1:$G$12712,0)),MAX($A$2:$A21435)+1)</f>
        <v>16869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5.75" hidden="false" customHeight="false" outlineLevel="0" collapsed="false">
      <c r="A21437" s="1" t="n">
        <f aca="false">A19503</f>
        <v>13751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26979</v>
      </c>
    </row>
    <row r="21438" customFormat="false" ht="15.75" hidden="false" customHeight="false" outlineLevel="0" collapsed="false">
      <c r="A21438" s="1" t="n">
        <f aca="false">A6283</f>
        <v>5323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5.75" hidden="false" customHeight="false" outlineLevel="0" collapsed="false">
      <c r="A21439" s="1" t="n">
        <f aca="false">A82</f>
        <v>61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26979</v>
      </c>
    </row>
    <row r="21440" customFormat="false" ht="15.75" hidden="false" customHeight="false" outlineLevel="0" collapsed="false">
      <c r="A21440" s="1" t="n">
        <f aca="false">A19502</f>
        <v>15186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5.75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5.75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5.75" hidden="false" customHeight="false" outlineLevel="0" collapsed="false">
      <c r="A21443" s="1" t="n">
        <f aca="false">A18815</f>
        <v>2537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5.75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5.75" hidden="false" customHeight="false" outlineLevel="0" collapsed="false">
      <c r="A21445" s="1" t="n">
        <f aca="false">A18830</f>
        <v>14568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5.75" hidden="false" customHeight="false" outlineLevel="0" collapsed="false">
      <c r="A21446" s="1" t="n">
        <f aca="false">A18824</f>
        <v>4841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5.75" hidden="false" customHeight="false" outlineLevel="0" collapsed="false">
      <c r="A21447" s="1" t="n">
        <f aca="false">A18821</f>
        <v>5110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5.75" hidden="false" customHeight="false" outlineLevel="0" collapsed="false">
      <c r="A21448" s="1" t="n">
        <f aca="false">A18829</f>
        <v>2494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26979</v>
      </c>
    </row>
    <row r="21449" customFormat="false" ht="15.75" hidden="false" customHeight="false" outlineLevel="0" collapsed="false">
      <c r="A21449" s="1" t="n">
        <f aca="false">A18828</f>
        <v>6037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5.75" hidden="false" customHeight="false" outlineLevel="0" collapsed="false">
      <c r="A21450" s="1" t="n">
        <f aca="false">A18825</f>
        <v>2537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5.75" hidden="false" customHeight="false" outlineLevel="0" collapsed="false">
      <c r="A21451" s="1" t="n">
        <f aca="false">A18827</f>
        <v>6083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5.75" hidden="false" customHeight="false" outlineLevel="0" collapsed="false">
      <c r="A21452" s="1" t="n">
        <f aca="false">A18831</f>
        <v>14569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5.75" hidden="false" customHeight="false" outlineLevel="0" collapsed="false">
      <c r="A21453" s="1" t="n">
        <f aca="false">A18820</f>
        <v>2614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5.75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5.75" hidden="false" customHeight="false" outlineLevel="0" collapsed="false">
      <c r="A21455" s="1" t="n">
        <f aca="false">A11048</f>
        <v>9493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5.75" hidden="false" customHeight="false" outlineLevel="0" collapsed="false">
      <c r="A21456" s="1" t="n">
        <f aca="false">IF(IFERROR((MATCH(G21456,$G$1:$G$12712,0)),0),INDEX($A$1:$A$12712,MATCH(G21456,$G$1:$G$12712,0)),MAX($A$2:$A21455)+1)</f>
        <v>16870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5.75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5.75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5.75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5.75" hidden="false" customHeight="false" outlineLevel="0" collapsed="false">
      <c r="A21460" s="1" t="n">
        <f aca="false">A11043</f>
        <v>9492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5.75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5.75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5.75" hidden="false" customHeight="false" outlineLevel="0" collapsed="false">
      <c r="A21463" s="1" t="n">
        <f aca="false">A1706</f>
        <v>1123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5.75" hidden="false" customHeight="false" outlineLevel="0" collapsed="false">
      <c r="A21464" s="1" t="n">
        <f aca="false">IF(IFERROR((MATCH(G21464,$G$1:$G$12712,0)),0),INDEX($A$1:$A$12712,MATCH(G21464,$G$1:$G$12712,0)),MAX($A$2:$A21463)+1)</f>
        <v>16871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5.75" hidden="false" customHeight="false" outlineLevel="0" collapsed="false">
      <c r="A21465" s="1" t="n">
        <f aca="false">IF(IFERROR((MATCH(G21465,$G$1:$G$12712,0)),0),INDEX($A$1:$A$12712,MATCH(G21465,$G$1:$G$12712,0)),MAX($A$2:$A21464)+1)</f>
        <v>16872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5.75" hidden="false" customHeight="false" outlineLevel="0" collapsed="false">
      <c r="A21466" s="1" t="n">
        <f aca="false">IF(IFERROR((MATCH(G21466,$G$1:$G$12712,0)),0),INDEX($A$1:$A$12712,MATCH(G21466,$G$1:$G$12712,0)),MAX($A$2:$A21465)+1)</f>
        <v>16873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5.75" hidden="false" customHeight="false" outlineLevel="0" collapsed="false">
      <c r="A21467" s="1" t="n">
        <f aca="false">IF(IFERROR((MATCH(G21467,$G$1:$G$12712,0)),0),INDEX($A$1:$A$12712,MATCH(G21467,$G$1:$G$12712,0)),MAX($A$2:$A21466)+1)</f>
        <v>16874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5.75" hidden="false" customHeight="false" outlineLevel="0" collapsed="false">
      <c r="A21468" s="1" t="n">
        <f aca="false">IF(IFERROR((MATCH(G21468,$G$1:$G$12712,0)),0),INDEX($A$1:$A$12712,MATCH(G21468,$G$1:$G$12712,0)),MAX($A$2:$A21467)+1)</f>
        <v>16875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5.75" hidden="false" customHeight="false" outlineLevel="0" collapsed="false">
      <c r="A21469" s="1" t="n">
        <f aca="false">IF(IFERROR((MATCH(G21469,$G$1:$G$12712,0)),0),INDEX($A$1:$A$12712,MATCH(G21469,$G$1:$G$12712,0)),MAX($A$2:$A21468)+1)</f>
        <v>16876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5.75" hidden="false" customHeight="false" outlineLevel="0" collapsed="false">
      <c r="A21470" s="1" t="n">
        <f aca="false">IF(IFERROR((MATCH(G21470,$G$1:$G$12712,0)),0),INDEX($A$1:$A$12712,MATCH(G21470,$G$1:$G$12712,0)),MAX($A$2:$A21469)+1)</f>
        <v>16877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5.75" hidden="false" customHeight="false" outlineLevel="0" collapsed="false">
      <c r="A21471" s="1" t="n">
        <f aca="false">IF(IFERROR((MATCH(G21471,$G$1:$G$12712,0)),0),INDEX($A$1:$A$12712,MATCH(G21471,$G$1:$G$12712,0)),MAX($A$2:$A21470)+1)</f>
        <v>16878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5.75" hidden="false" customHeight="false" outlineLevel="0" collapsed="false">
      <c r="A21472" s="1" t="n">
        <f aca="false">IF(IFERROR((MATCH(G21472,$G$1:$G$12712,0)),0),INDEX($A$1:$A$12712,MATCH(G21472,$G$1:$G$12712,0)),MAX($A$2:$A21471)+1)</f>
        <v>16879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5.75" hidden="false" customHeight="false" outlineLevel="0" collapsed="false">
      <c r="A21473" s="1" t="n">
        <f aca="false">IF(IFERROR((MATCH(G21473,$G$1:$G$12712,0)),0),INDEX($A$1:$A$12712,MATCH(G21473,$G$1:$G$12712,0)),MAX($A$2:$A21472)+1)</f>
        <v>16880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5.75" hidden="false" customHeight="false" outlineLevel="0" collapsed="false">
      <c r="A21474" s="1" t="n">
        <f aca="false">IF(IFERROR((MATCH(G21474,$G$1:$G$12712,0)),0),INDEX($A$1:$A$12712,MATCH(G21474,$G$1:$G$12712,0)),MAX($A$2:$A21473)+1)</f>
        <v>16881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5.75" hidden="false" customHeight="false" outlineLevel="0" collapsed="false">
      <c r="A21475" s="1" t="n">
        <f aca="false">IF(IFERROR((MATCH(G21475,$G$1:$G$12712,0)),0),INDEX($A$1:$A$12712,MATCH(G21475,$G$1:$G$12712,0)),MAX($A$2:$A21474)+1)</f>
        <v>16882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5.75" hidden="false" customHeight="false" outlineLevel="0" collapsed="false">
      <c r="A21476" s="1" t="n">
        <f aca="false">IF(IFERROR((MATCH(G21476,$G$1:$G$12712,0)),0),INDEX($A$1:$A$12712,MATCH(G21476,$G$1:$G$12712,0)),MAX($A$2:$A21475)+1)</f>
        <v>16883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5.75" hidden="false" customHeight="false" outlineLevel="0" collapsed="false">
      <c r="A21477" s="1" t="n">
        <f aca="false">IF(IFERROR((MATCH(G21477,$G$1:$G$12712,0)),0),INDEX($A$1:$A$12712,MATCH(G21477,$G$1:$G$12712,0)),MAX($A$2:$A21476)+1)</f>
        <v>16884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5.75" hidden="false" customHeight="false" outlineLevel="0" collapsed="false">
      <c r="A21478" s="1" t="n">
        <f aca="false">IF(IFERROR((MATCH(G21478,$G$1:$G$12712,0)),0),INDEX($A$1:$A$12712,MATCH(G21478,$G$1:$G$12712,0)),MAX($A$2:$A21477)+1)</f>
        <v>16885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5.75" hidden="false" customHeight="false" outlineLevel="0" collapsed="false">
      <c r="A21479" s="1" t="n">
        <f aca="false">IF(IFERROR((MATCH(G21479,$G$1:$G$12712,0)),0),INDEX($A$1:$A$12712,MATCH(G21479,$G$1:$G$12712,0)),MAX($A$2:$A21478)+1)</f>
        <v>16886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5.75" hidden="false" customHeight="false" outlineLevel="0" collapsed="false">
      <c r="A21480" s="1" t="n">
        <f aca="false">IF(IFERROR((MATCH(G21480,$G$1:$G$12712,0)),0),INDEX($A$1:$A$12712,MATCH(G21480,$G$1:$G$12712,0)),MAX($A$2:$A21479)+1)</f>
        <v>16887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5.75" hidden="false" customHeight="false" outlineLevel="0" collapsed="false">
      <c r="A21481" s="1" t="n">
        <f aca="false">IF(IFERROR((MATCH(G21481,$G$1:$G$12712,0)),0),INDEX($A$1:$A$12712,MATCH(G21481,$G$1:$G$12712,0)),MAX($A$2:$A21480)+1)</f>
        <v>16888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5.75" hidden="false" customHeight="false" outlineLevel="0" collapsed="false">
      <c r="A21482" s="1" t="n">
        <f aca="false">IF(IFERROR((MATCH(G21482,$G$1:$G$12712,0)),0),INDEX($A$1:$A$12712,MATCH(G21482,$G$1:$G$12712,0)),MAX($A$2:$A21481)+1)</f>
        <v>16889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5.75" hidden="false" customHeight="false" outlineLevel="0" collapsed="false">
      <c r="A21483" s="1" t="n">
        <f aca="false">IF(IFERROR((MATCH(G21483,$G$1:$G$12712,0)),0),INDEX($A$1:$A$12712,MATCH(G21483,$G$1:$G$12712,0)),MAX($A$2:$A21482)+1)</f>
        <v>16890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5.75" hidden="false" customHeight="false" outlineLevel="0" collapsed="false">
      <c r="A21484" s="1" t="n">
        <f aca="false">IF(IFERROR((MATCH(G21484,$G$1:$G$12712,0)),0),INDEX($A$1:$A$12712,MATCH(G21484,$G$1:$G$12712,0)),MAX($A$2:$A21483)+1)</f>
        <v>16891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5.75" hidden="false" customHeight="false" outlineLevel="0" collapsed="false">
      <c r="A21485" s="1" t="n">
        <f aca="false">IF(IFERROR((MATCH(G21485,$G$1:$G$12712,0)),0),INDEX($A$1:$A$12712,MATCH(G21485,$G$1:$G$12712,0)),MAX($A$2:$A21484)+1)</f>
        <v>16892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5.75" hidden="false" customHeight="false" outlineLevel="0" collapsed="false">
      <c r="A21486" s="1" t="n">
        <f aca="false">IF(IFERROR((MATCH(G21486,$G$1:$G$12712,0)),0),INDEX($A$1:$A$12712,MATCH(G21486,$G$1:$G$12712,0)),MAX($A$2:$A21485)+1)</f>
        <v>16893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5.75" hidden="false" customHeight="false" outlineLevel="0" collapsed="false">
      <c r="A21487" s="1" t="n">
        <f aca="false">IF(IFERROR((MATCH(G21487,$G$1:$G$12712,0)),0),INDEX($A$1:$A$12712,MATCH(G21487,$G$1:$G$12712,0)),MAX($A$2:$A21486)+1)</f>
        <v>16894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5.75" hidden="false" customHeight="false" outlineLevel="0" collapsed="false">
      <c r="A21488" s="1" t="n">
        <f aca="false">IF(IFERROR((MATCH(G21488,$G$1:$G$12712,0)),0),INDEX($A$1:$A$12712,MATCH(G21488,$G$1:$G$12712,0)),MAX($A$2:$A21487)+1)</f>
        <v>16895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5.75" hidden="false" customHeight="false" outlineLevel="0" collapsed="false">
      <c r="A21489" s="1" t="n">
        <f aca="false">IF(IFERROR((MATCH(G21489,$G$1:$G$12712,0)),0),INDEX($A$1:$A$12712,MATCH(G21489,$G$1:$G$12712,0)),MAX($A$2:$A21488)+1)</f>
        <v>16896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5.75" hidden="false" customHeight="false" outlineLevel="0" collapsed="false">
      <c r="A21490" s="1" t="n">
        <f aca="false">IF(IFERROR((MATCH(G21490,$G$1:$G$12712,0)),0),INDEX($A$1:$A$12712,MATCH(G21490,$G$1:$G$12712,0)),MAX($A$2:$A21489)+1)</f>
        <v>16897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5.75" hidden="false" customHeight="false" outlineLevel="0" collapsed="false">
      <c r="A21491" s="1" t="n">
        <f aca="false">IF(IFERROR((MATCH(G21491,$G$1:$G$12712,0)),0),INDEX($A$1:$A$12712,MATCH(G21491,$G$1:$G$12712,0)),MAX($A$2:$A21490)+1)</f>
        <v>16898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5.75" hidden="false" customHeight="false" outlineLevel="0" collapsed="false">
      <c r="A21492" s="1" t="n">
        <f aca="false">IF(IFERROR((MATCH(G21492,$G$1:$G$12712,0)),0),INDEX($A$1:$A$12712,MATCH(G21492,$G$1:$G$12712,0)),MAX($A$2:$A21491)+1)</f>
        <v>16899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5.75" hidden="false" customHeight="false" outlineLevel="0" collapsed="false">
      <c r="A21493" s="1" t="n">
        <f aca="false">IF(IFERROR((MATCH(G21493,$G$1:$G$12712,0)),0),INDEX($A$1:$A$12712,MATCH(G21493,$G$1:$G$12712,0)),MAX($A$2:$A21492)+1)</f>
        <v>16900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5.75" hidden="false" customHeight="false" outlineLevel="0" collapsed="false">
      <c r="A21494" s="1" t="n">
        <f aca="false">IF(IFERROR((MATCH(G21494,$G$1:$G$12712,0)),0),INDEX($A$1:$A$12712,MATCH(G21494,$G$1:$G$12712,0)),MAX($A$2:$A21493)+1)</f>
        <v>16901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5.75" hidden="false" customHeight="false" outlineLevel="0" collapsed="false">
      <c r="A21495" s="1" t="n">
        <f aca="false">IF(IFERROR((MATCH(G21495,$G$1:$G$12712,0)),0),INDEX($A$1:$A$12712,MATCH(G21495,$G$1:$G$12712,0)),MAX($A$2:$A21494)+1)</f>
        <v>16902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5.75" hidden="false" customHeight="false" outlineLevel="0" collapsed="false">
      <c r="A21496" s="1" t="n">
        <f aca="false">IF(IFERROR((MATCH(G21496,$G$1:$G$12712,0)),0),INDEX($A$1:$A$12712,MATCH(G21496,$G$1:$G$12712,0)),MAX($A$2:$A21495)+1)</f>
        <v>16903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5.75" hidden="false" customHeight="false" outlineLevel="0" collapsed="false">
      <c r="A21497" s="1" t="n">
        <f aca="false">IF(IFERROR((MATCH(G21497,$G$1:$G$12712,0)),0),INDEX($A$1:$A$12712,MATCH(G21497,$G$1:$G$12712,0)),MAX($A$2:$A21496)+1)</f>
        <v>16904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5.75" hidden="false" customHeight="false" outlineLevel="0" collapsed="false">
      <c r="A21498" s="1" t="n">
        <f aca="false">IF(IFERROR((MATCH(G21498,$G$1:$G$12712,0)),0),INDEX($A$1:$A$12712,MATCH(G21498,$G$1:$G$12712,0)),MAX($A$2:$A21497)+1)</f>
        <v>16905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5.75" hidden="false" customHeight="false" outlineLevel="0" collapsed="false">
      <c r="A21499" s="1" t="n">
        <f aca="false">IF(IFERROR((MATCH(G21499,$G$1:$G$12712,0)),0),INDEX($A$1:$A$12712,MATCH(G21499,$G$1:$G$12712,0)),MAX($A$2:$A21498)+1)</f>
        <v>16906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5.75" hidden="false" customHeight="false" outlineLevel="0" collapsed="false">
      <c r="A21500" s="1" t="n">
        <f aca="false">IF(IFERROR((MATCH(G21500,$G$1:$G$12712,0)),0),INDEX($A$1:$A$12712,MATCH(G21500,$G$1:$G$12712,0)),MAX($A$2:$A21499)+1)</f>
        <v>16907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5.75" hidden="false" customHeight="false" outlineLevel="0" collapsed="false">
      <c r="A21501" s="1" t="n">
        <f aca="false">IF(IFERROR((MATCH(G21501,$G$1:$G$12712,0)),0),INDEX($A$1:$A$12712,MATCH(G21501,$G$1:$G$12712,0)),MAX($A$2:$A21500)+1)</f>
        <v>16908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5.75" hidden="false" customHeight="false" outlineLevel="0" collapsed="false">
      <c r="A21502" s="1" t="n">
        <f aca="false">IF(IFERROR((MATCH(G21502,$G$1:$G$12712,0)),0),INDEX($A$1:$A$12712,MATCH(G21502,$G$1:$G$12712,0)),MAX($A$2:$A21501)+1)</f>
        <v>16909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5.75" hidden="false" customHeight="false" outlineLevel="0" collapsed="false">
      <c r="A21503" s="1" t="n">
        <f aca="false">IF(IFERROR((MATCH(G21503,$G$1:$G$12712,0)),0),INDEX($A$1:$A$12712,MATCH(G21503,$G$1:$G$12712,0)),MAX($A$2:$A21502)+1)</f>
        <v>16910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5.75" hidden="false" customHeight="false" outlineLevel="0" collapsed="false">
      <c r="A21504" s="1" t="n">
        <f aca="false">IF(IFERROR((MATCH(G21504,$G$1:$G$12712,0)),0),INDEX($A$1:$A$12712,MATCH(G21504,$G$1:$G$12712,0)),MAX($A$2:$A21503)+1)</f>
        <v>16911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5.75" hidden="false" customHeight="false" outlineLevel="0" collapsed="false">
      <c r="A21505" s="1" t="n">
        <f aca="false">IF(IFERROR((MATCH(G21505,$G$1:$G$12712,0)),0),INDEX($A$1:$A$12712,MATCH(G21505,$G$1:$G$12712,0)),MAX($A$2:$A21504)+1)</f>
        <v>16912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5.75" hidden="false" customHeight="false" outlineLevel="0" collapsed="false">
      <c r="A21506" s="1" t="n">
        <f aca="false">IF(IFERROR((MATCH(G21506,$G$1:$G$12712,0)),0),INDEX($A$1:$A$12712,MATCH(G21506,$G$1:$G$12712,0)),MAX($A$2:$A21505)+1)</f>
        <v>16913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5.75" hidden="false" customHeight="false" outlineLevel="0" collapsed="false">
      <c r="A21507" s="1" t="n">
        <f aca="false">IF(IFERROR((MATCH(G21507,$G$1:$G$12712,0)),0),INDEX($A$1:$A$12712,MATCH(G21507,$G$1:$G$12712,0)),MAX($A$2:$A21506)+1)</f>
        <v>16914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5.75" hidden="false" customHeight="false" outlineLevel="0" collapsed="false">
      <c r="A21508" s="1" t="n">
        <f aca="false">IF(IFERROR((MATCH(G21508,$G$1:$G$12712,0)),0),INDEX($A$1:$A$12712,MATCH(G21508,$G$1:$G$12712,0)),MAX($A$2:$A21507)+1)</f>
        <v>16915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5.75" hidden="false" customHeight="false" outlineLevel="0" collapsed="false">
      <c r="A21509" s="1" t="n">
        <f aca="false">IF(IFERROR((MATCH(G21509,$G$1:$G$12712,0)),0),INDEX($A$1:$A$12712,MATCH(G21509,$G$1:$G$12712,0)),MAX($A$2:$A21508)+1)</f>
        <v>16916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5.75" hidden="false" customHeight="false" outlineLevel="0" collapsed="false">
      <c r="A21510" s="1" t="n">
        <f aca="false">IF(IFERROR((MATCH(G21510,$G$1:$G$12712,0)),0),INDEX($A$1:$A$12712,MATCH(G21510,$G$1:$G$12712,0)),MAX($A$2:$A21509)+1)</f>
        <v>16917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5.75" hidden="false" customHeight="false" outlineLevel="0" collapsed="false">
      <c r="A21511" s="1" t="n">
        <f aca="false">IF(IFERROR((MATCH(G21511,$G$1:$G$12712,0)),0),INDEX($A$1:$A$12712,MATCH(G21511,$G$1:$G$12712,0)),MAX($A$2:$A21510)+1)</f>
        <v>16918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5.75" hidden="false" customHeight="false" outlineLevel="0" collapsed="false">
      <c r="A21512" s="1" t="n">
        <f aca="false">IF(IFERROR((MATCH(G21512,$G$1:$G$12712,0)),0),INDEX($A$1:$A$12712,MATCH(G21512,$G$1:$G$12712,0)),MAX($A$2:$A21511)+1)</f>
        <v>16919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5.75" hidden="false" customHeight="false" outlineLevel="0" collapsed="false">
      <c r="A21513" s="1" t="n">
        <f aca="false">IF(IFERROR((MATCH(G21513,$G$1:$G$12712,0)),0),INDEX($A$1:$A$12712,MATCH(G21513,$G$1:$G$12712,0)),MAX($A$2:$A21512)+1)</f>
        <v>16920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5.75" hidden="false" customHeight="false" outlineLevel="0" collapsed="false">
      <c r="A21514" s="1" t="n">
        <f aca="false">IF(IFERROR((MATCH(G21514,$G$1:$G$12712,0)),0),INDEX($A$1:$A$12712,MATCH(G21514,$G$1:$G$12712,0)),MAX($A$2:$A21513)+1)</f>
        <v>16921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5.75" hidden="false" customHeight="false" outlineLevel="0" collapsed="false">
      <c r="A21515" s="1" t="n">
        <f aca="false">IF(IFERROR((MATCH(G21515,$G$1:$G$12712,0)),0),INDEX($A$1:$A$12712,MATCH(G21515,$G$1:$G$12712,0)),MAX($A$2:$A21514)+1)</f>
        <v>16922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5.75" hidden="false" customHeight="false" outlineLevel="0" collapsed="false">
      <c r="A21516" s="1" t="n">
        <f aca="false">IF(IFERROR((MATCH(G21516,$G$1:$G$12712,0)),0),INDEX($A$1:$A$12712,MATCH(G21516,$G$1:$G$12712,0)),MAX($A$2:$A21515)+1)</f>
        <v>16923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5.75" hidden="false" customHeight="false" outlineLevel="0" collapsed="false">
      <c r="A21517" s="1" t="n">
        <f aca="false">IF(IFERROR((MATCH(G21517,$G$1:$G$12712,0)),0),INDEX($A$1:$A$12712,MATCH(G21517,$G$1:$G$12712,0)),MAX($A$2:$A21516)+1)</f>
        <v>16924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5.75" hidden="false" customHeight="false" outlineLevel="0" collapsed="false">
      <c r="A21518" s="1" t="n">
        <f aca="false">IF(IFERROR((MATCH(G21518,$G$1:$G$12712,0)),0),INDEX($A$1:$A$12712,MATCH(G21518,$G$1:$G$12712,0)),MAX($A$2:$A21517)+1)</f>
        <v>16925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5.75" hidden="false" customHeight="false" outlineLevel="0" collapsed="false">
      <c r="A21519" s="1" t="n">
        <f aca="false">IF(IFERROR((MATCH(G21519,$G$1:$G$12712,0)),0),INDEX($A$1:$A$12712,MATCH(G21519,$G$1:$G$12712,0)),MAX($A$2:$A21518)+1)</f>
        <v>16926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5.75" hidden="false" customHeight="false" outlineLevel="0" collapsed="false">
      <c r="A21520" s="1" t="n">
        <f aca="false">IF(IFERROR((MATCH(G21520,$G$1:$G$12712,0)),0),INDEX($A$1:$A$12712,MATCH(G21520,$G$1:$G$12712,0)),MAX($A$2:$A21519)+1)</f>
        <v>16927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5.75" hidden="false" customHeight="false" outlineLevel="0" collapsed="false">
      <c r="A21521" s="1" t="n">
        <f aca="false">IF(IFERROR((MATCH(G21521,$G$1:$G$12712,0)),0),INDEX($A$1:$A$12712,MATCH(G21521,$G$1:$G$12712,0)),MAX($A$2:$A21520)+1)</f>
        <v>16928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5.75" hidden="false" customHeight="false" outlineLevel="0" collapsed="false">
      <c r="A21522" s="1" t="n">
        <f aca="false">IF(IFERROR((MATCH(G21522,$G$1:$G$12712,0)),0),INDEX($A$1:$A$12712,MATCH(G21522,$G$1:$G$12712,0)),MAX($A$2:$A21521)+1)</f>
        <v>16929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5.75" hidden="false" customHeight="false" outlineLevel="0" collapsed="false">
      <c r="A21523" s="1" t="n">
        <f aca="false">IF(IFERROR((MATCH(G21523,$G$1:$G$12712,0)),0),INDEX($A$1:$A$12712,MATCH(G21523,$G$1:$G$12712,0)),MAX($A$2:$A21522)+1)</f>
        <v>16930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5.75" hidden="false" customHeight="false" outlineLevel="0" collapsed="false">
      <c r="A21524" s="1" t="n">
        <f aca="false">IF(IFERROR((MATCH(G21524,$G$1:$G$12712,0)),0),INDEX($A$1:$A$12712,MATCH(G21524,$G$1:$G$12712,0)),MAX($A$2:$A21523)+1)</f>
        <v>16931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5.75" hidden="false" customHeight="false" outlineLevel="0" collapsed="false">
      <c r="A21525" s="1" t="n">
        <f aca="false">IF(IFERROR((MATCH(G21525,$G$1:$G$12712,0)),0),INDEX($A$1:$A$12712,MATCH(G21525,$G$1:$G$12712,0)),MAX($A$2:$A21524)+1)</f>
        <v>16932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5.75" hidden="false" customHeight="false" outlineLevel="0" collapsed="false">
      <c r="A21526" s="1" t="n">
        <f aca="false">IF(IFERROR((MATCH(G21526,$G$1:$G$12712,0)),0),INDEX($A$1:$A$12712,MATCH(G21526,$G$1:$G$12712,0)),MAX($A$2:$A21525)+1)</f>
        <v>16933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5.75" hidden="false" customHeight="false" outlineLevel="0" collapsed="false">
      <c r="A21527" s="1" t="n">
        <f aca="false">IF(IFERROR((MATCH(G21527,$G$1:$G$12712,0)),0),INDEX($A$1:$A$12712,MATCH(G21527,$G$1:$G$12712,0)),MAX($A$2:$A21526)+1)</f>
        <v>16934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5.75" hidden="false" customHeight="false" outlineLevel="0" collapsed="false">
      <c r="A21528" s="1" t="n">
        <f aca="false">IF(IFERROR((MATCH(G21528,$G$1:$G$12712,0)),0),INDEX($A$1:$A$12712,MATCH(G21528,$G$1:$G$12712,0)),MAX($A$2:$A21527)+1)</f>
        <v>16935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5.75" hidden="false" customHeight="false" outlineLevel="0" collapsed="false">
      <c r="A21529" s="1" t="n">
        <f aca="false">IF(IFERROR((MATCH(G21529,$G$1:$G$12712,0)),0),INDEX($A$1:$A$12712,MATCH(G21529,$G$1:$G$12712,0)),MAX($A$2:$A21528)+1)</f>
        <v>16936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5.75" hidden="false" customHeight="false" outlineLevel="0" collapsed="false">
      <c r="A21530" s="1" t="n">
        <f aca="false">IF(IFERROR((MATCH(G21530,$G$1:$G$12712,0)),0),INDEX($A$1:$A$12712,MATCH(G21530,$G$1:$G$12712,0)),MAX($A$2:$A21529)+1)</f>
        <v>16937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5.75" hidden="false" customHeight="false" outlineLevel="0" collapsed="false">
      <c r="A21531" s="1" t="n">
        <f aca="false">IF(IFERROR((MATCH(G21531,$G$1:$G$12712,0)),0),INDEX($A$1:$A$12712,MATCH(G21531,$G$1:$G$12712,0)),MAX($A$2:$A21530)+1)</f>
        <v>16938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5.75" hidden="false" customHeight="false" outlineLevel="0" collapsed="false">
      <c r="A21532" s="1" t="n">
        <f aca="false">IF(IFERROR((MATCH(G21532,$G$1:$G$12712,0)),0),INDEX($A$1:$A$12712,MATCH(G21532,$G$1:$G$12712,0)),MAX($A$2:$A21531)+1)</f>
        <v>16939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5.75" hidden="false" customHeight="false" outlineLevel="0" collapsed="false">
      <c r="A21533" s="1" t="n">
        <f aca="false">IF(IFERROR((MATCH(G21533,$G$1:$G$12712,0)),0),INDEX($A$1:$A$12712,MATCH(G21533,$G$1:$G$12712,0)),MAX($A$2:$A21532)+1)</f>
        <v>16940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5.75" hidden="false" customHeight="false" outlineLevel="0" collapsed="false">
      <c r="A21534" s="1" t="n">
        <f aca="false">IF(IFERROR((MATCH(G21534,$G$1:$G$12712,0)),0),INDEX($A$1:$A$12712,MATCH(G21534,$G$1:$G$12712,0)),MAX($A$2:$A21533)+1)</f>
        <v>16941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5.75" hidden="false" customHeight="false" outlineLevel="0" collapsed="false">
      <c r="A21535" s="1" t="n">
        <f aca="false">IF(IFERROR((MATCH(G21535,$G$1:$G$12712,0)),0),INDEX($A$1:$A$12712,MATCH(G21535,$G$1:$G$12712,0)),MAX($A$2:$A21534)+1)</f>
        <v>16942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5.75" hidden="false" customHeight="false" outlineLevel="0" collapsed="false">
      <c r="A21536" s="1" t="n">
        <f aca="false">IF(IFERROR((MATCH(G21536,$G$1:$G$12712,0)),0),INDEX($A$1:$A$12712,MATCH(G21536,$G$1:$G$12712,0)),MAX($A$2:$A21535)+1)</f>
        <v>16943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5.75" hidden="false" customHeight="false" outlineLevel="0" collapsed="false">
      <c r="A21537" s="1" t="n">
        <f aca="false">IF(IFERROR((MATCH(G21537,$G$1:$G$12712,0)),0),INDEX($A$1:$A$12712,MATCH(G21537,$G$1:$G$12712,0)),MAX($A$2:$A21536)+1)</f>
        <v>16944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5.75" hidden="false" customHeight="false" outlineLevel="0" collapsed="false">
      <c r="A21538" s="1" t="n">
        <f aca="false">IF(IFERROR((MATCH(G21538,$G$1:$G$12712,0)),0),INDEX($A$1:$A$12712,MATCH(G21538,$G$1:$G$12712,0)),MAX($A$2:$A21537)+1)</f>
        <v>16945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5.75" hidden="false" customHeight="false" outlineLevel="0" collapsed="false">
      <c r="A21539" s="1" t="n">
        <f aca="false">IF(IFERROR((MATCH(G21539,$G$1:$G$12712,0)),0),INDEX($A$1:$A$12712,MATCH(G21539,$G$1:$G$12712,0)),MAX($A$2:$A21538)+1)</f>
        <v>16946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5.75" hidden="false" customHeight="false" outlineLevel="0" collapsed="false">
      <c r="A21540" s="1" t="n">
        <f aca="false">IF(IFERROR((MATCH(G21540,$G$1:$G$12712,0)),0),INDEX($A$1:$A$12712,MATCH(G21540,$G$1:$G$12712,0)),MAX($A$2:$A21539)+1)</f>
        <v>16947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5.75" hidden="false" customHeight="false" outlineLevel="0" collapsed="false">
      <c r="A21541" s="1" t="n">
        <f aca="false">IF(IFERROR((MATCH(G21541,$G$1:$G$12712,0)),0),INDEX($A$1:$A$12712,MATCH(G21541,$G$1:$G$12712,0)),MAX($A$2:$A21540)+1)</f>
        <v>16948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5.75" hidden="false" customHeight="false" outlineLevel="0" collapsed="false">
      <c r="A21542" s="1" t="n">
        <f aca="false">IF(IFERROR((MATCH(G21542,$G$1:$G$12712,0)),0),INDEX($A$1:$A$12712,MATCH(G21542,$G$1:$G$12712,0)),MAX($A$2:$A21541)+1)</f>
        <v>16949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5.75" hidden="false" customHeight="false" outlineLevel="0" collapsed="false">
      <c r="A21543" s="1" t="n">
        <f aca="false">IF(IFERROR((MATCH(G21543,$G$1:$G$12712,0)),0),INDEX($A$1:$A$12712,MATCH(G21543,$G$1:$G$12712,0)),MAX($A$2:$A21542)+1)</f>
        <v>16950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5.75" hidden="false" customHeight="false" outlineLevel="0" collapsed="false">
      <c r="A21544" s="1" t="n">
        <f aca="false">IF(IFERROR((MATCH(G21544,$G$1:$G$12712,0)),0),INDEX($A$1:$A$12712,MATCH(G21544,$G$1:$G$12712,0)),MAX($A$2:$A21543)+1)</f>
        <v>16951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5.75" hidden="false" customHeight="false" outlineLevel="0" collapsed="false">
      <c r="A21545" s="1" t="n">
        <f aca="false">IF(IFERROR((MATCH(G21545,$G$1:$G$12712,0)),0),INDEX($A$1:$A$12712,MATCH(G21545,$G$1:$G$12712,0)),MAX($A$2:$A21544)+1)</f>
        <v>16952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5.75" hidden="false" customHeight="false" outlineLevel="0" collapsed="false">
      <c r="A21546" s="1" t="n">
        <f aca="false">IF(IFERROR((MATCH(G21546,$G$1:$G$12712,0)),0),INDEX($A$1:$A$12712,MATCH(G21546,$G$1:$G$12712,0)),MAX($A$2:$A21545)+1)</f>
        <v>16953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5.75" hidden="false" customHeight="false" outlineLevel="0" collapsed="false">
      <c r="A21547" s="1" t="n">
        <f aca="false">IF(IFERROR((MATCH(G21547,$G$1:$G$12712,0)),0),INDEX($A$1:$A$12712,MATCH(G21547,$G$1:$G$12712,0)),MAX($A$2:$A21546)+1)</f>
        <v>16954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5.75" hidden="false" customHeight="false" outlineLevel="0" collapsed="false">
      <c r="A21548" s="1" t="n">
        <f aca="false">IF(IFERROR((MATCH(G21548,$G$1:$G$12712,0)),0),INDEX($A$1:$A$12712,MATCH(G21548,$G$1:$G$12712,0)),MAX($A$2:$A21547)+1)</f>
        <v>16955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5.75" hidden="false" customHeight="false" outlineLevel="0" collapsed="false">
      <c r="A21549" s="1" t="n">
        <f aca="false">IF(IFERROR((MATCH(G21549,$G$1:$G$12712,0)),0),INDEX($A$1:$A$12712,MATCH(G21549,$G$1:$G$12712,0)),MAX($A$2:$A21548)+1)</f>
        <v>16956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5.75" hidden="false" customHeight="false" outlineLevel="0" collapsed="false">
      <c r="A21550" s="1" t="n">
        <f aca="false">IF(IFERROR((MATCH(G21550,$G$1:$G$12712,0)),0),INDEX($A$1:$A$12712,MATCH(G21550,$G$1:$G$12712,0)),MAX($A$2:$A21549)+1)</f>
        <v>16957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5.75" hidden="false" customHeight="false" outlineLevel="0" collapsed="false">
      <c r="A21551" s="1" t="n">
        <f aca="false">IF(IFERROR((MATCH(G21551,$G$1:$G$12712,0)),0),INDEX($A$1:$A$12712,MATCH(G21551,$G$1:$G$12712,0)),MAX($A$2:$A21550)+1)</f>
        <v>16958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5.75" hidden="false" customHeight="false" outlineLevel="0" collapsed="false">
      <c r="A21552" s="1" t="n">
        <f aca="false">IF(IFERROR((MATCH(G21552,$G$1:$G$12712,0)),0),INDEX($A$1:$A$12712,MATCH(G21552,$G$1:$G$12712,0)),MAX($A$2:$A21551)+1)</f>
        <v>16959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5.75" hidden="false" customHeight="false" outlineLevel="0" collapsed="false">
      <c r="A21553" s="1" t="n">
        <f aca="false">IF(IFERROR((MATCH(G21553,$G$1:$G$12712,0)),0),INDEX($A$1:$A$12712,MATCH(G21553,$G$1:$G$12712,0)),MAX($A$2:$A21552)+1)</f>
        <v>16960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3" t="n">
        <v>164</v>
      </c>
      <c r="E21553" s="1" t="s">
        <v>17600</v>
      </c>
      <c r="F21553" s="2" t="s">
        <v>27305</v>
      </c>
    </row>
    <row r="21554" customFormat="false" ht="15.75" hidden="false" customHeight="false" outlineLevel="0" collapsed="false">
      <c r="A21554" s="1" t="n">
        <f aca="false">IF(IFERROR((MATCH(G21554,$G$1:$G$12712,0)),0),INDEX($A$1:$A$12712,MATCH(G21554,$G$1:$G$12712,0)),MAX($A$2:$A21553)+1)</f>
        <v>16961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3" t="n">
        <v>164</v>
      </c>
      <c r="E21554" s="1" t="s">
        <v>17600</v>
      </c>
      <c r="F21554" s="2" t="s">
        <v>27306</v>
      </c>
    </row>
    <row r="21555" customFormat="false" ht="15.75" hidden="false" customHeight="false" outlineLevel="0" collapsed="false">
      <c r="A21555" s="1" t="n">
        <f aca="false">IF(IFERROR((MATCH(G21555,$G$1:$G$12712,0)),0),INDEX($A$1:$A$12712,MATCH(G21555,$G$1:$G$12712,0)),MAX($A$2:$A21554)+1)</f>
        <v>16962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3" t="n">
        <v>164</v>
      </c>
      <c r="E21555" s="1" t="s">
        <v>17600</v>
      </c>
      <c r="F21555" s="2" t="s">
        <v>27307</v>
      </c>
    </row>
    <row r="21556" customFormat="false" ht="15.75" hidden="false" customHeight="false" outlineLevel="0" collapsed="false">
      <c r="A21556" s="1" t="n">
        <f aca="false">IF(IFERROR((MATCH(G21556,$G$1:$G$12712,0)),0),INDEX($A$1:$A$12712,MATCH(G21556,$G$1:$G$12712,0)),MAX($A$2:$A21555)+1)</f>
        <v>16963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3" t="n">
        <v>164</v>
      </c>
      <c r="E21556" s="1" t="s">
        <v>17600</v>
      </c>
      <c r="F21556" s="2" t="s">
        <v>27308</v>
      </c>
    </row>
    <row r="21557" customFormat="false" ht="15.75" hidden="false" customHeight="false" outlineLevel="0" collapsed="false">
      <c r="A21557" s="1" t="n">
        <f aca="false">IF(IFERROR((MATCH(G21557,$G$1:$G$12712,0)),0),INDEX($A$1:$A$12712,MATCH(G21557,$G$1:$G$12712,0)),MAX($A$2:$A21556)+1)</f>
        <v>16964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3" t="n">
        <v>164</v>
      </c>
      <c r="E21557" s="1" t="s">
        <v>17600</v>
      </c>
      <c r="F21557" s="2" t="s">
        <v>21511</v>
      </c>
    </row>
    <row r="21558" customFormat="false" ht="15.75" hidden="false" customHeight="false" outlineLevel="0" collapsed="false">
      <c r="A21558" s="1" t="n">
        <f aca="false">IF(IFERROR((MATCH(G21558,$G$1:$G$12712,0)),0),INDEX($A$1:$A$12712,MATCH(G21558,$G$1:$G$12712,0)),MAX($A$2:$A21557)+1)</f>
        <v>16965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5.75" hidden="false" customHeight="false" outlineLevel="0" collapsed="false">
      <c r="A21559" s="1" t="n">
        <f aca="false">IF(IFERROR((MATCH(G21559,$G$1:$G$12712,0)),0),INDEX($A$1:$A$12712,MATCH(G21559,$G$1:$G$12712,0)),MAX($A$2:$A21558)+1)</f>
        <v>16966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13" t="s">
        <v>18560</v>
      </c>
      <c r="F21559" s="2" t="n">
        <v>0</v>
      </c>
    </row>
    <row r="21560" customFormat="false" ht="15.75" hidden="false" customHeight="false" outlineLevel="0" collapsed="false">
      <c r="A21560" s="1" t="n">
        <f aca="false">A10175</f>
        <v>8788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5.75" hidden="false" customHeight="false" outlineLevel="0" collapsed="false">
      <c r="A21561" s="1" t="n">
        <f aca="false">A15018</f>
        <v>11468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5.75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5.75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5.75" hidden="false" customHeight="false" outlineLevel="0" collapsed="false">
      <c r="A21564" s="1" t="n">
        <f aca="false">A17815</f>
        <v>13597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5.75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5.75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5.75" hidden="false" customHeight="false" outlineLevel="0" collapsed="false">
      <c r="A21567" s="1" t="n">
        <f aca="false">A19500</f>
        <v>15184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5.75" hidden="false" customHeight="false" outlineLevel="0" collapsed="false">
      <c r="A21568" s="1" t="n">
        <f aca="false">A1829</f>
        <v>1161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5.75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5.75" hidden="false" customHeight="false" outlineLevel="0" collapsed="false">
      <c r="A21570" s="1" t="n">
        <f aca="false">A2076</f>
        <v>1227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5.75" hidden="false" customHeight="false" outlineLevel="0" collapsed="false">
      <c r="A21571" s="1" t="n">
        <f aca="false">IF(IFERROR((MATCH(G21571,$G$1:$G$12712,0)),0),INDEX($A$1:$A$12712,MATCH(G21571,$G$1:$G$12712,0)),MAX($A$2:$A21570)+1)</f>
        <v>16967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5.75" hidden="false" customHeight="false" outlineLevel="0" collapsed="false">
      <c r="A21572" s="1" t="n">
        <f aca="false">IF(IFERROR((MATCH(G21572,$G$1:$G$12712,0)),0),INDEX($A$1:$A$12712,MATCH(G21572,$G$1:$G$12712,0)),MAX($A$2:$A21571)+1)</f>
        <v>16968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5"/>
    </row>
    <row r="21573" customFormat="false" ht="15.75" hidden="false" customHeight="false" outlineLevel="0" collapsed="false">
      <c r="A21573" s="1" t="n">
        <f aca="false">IF(IFERROR((MATCH(G21573,$G$1:$G$12712,0)),0),INDEX($A$1:$A$12712,MATCH(G21573,$G$1:$G$12712,0)),MAX($A$2:$A21572)+1)</f>
        <v>16969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5"/>
    </row>
    <row r="21574" customFormat="false" ht="15.75" hidden="false" customHeight="false" outlineLevel="0" collapsed="false">
      <c r="A21574" s="1" t="n">
        <f aca="false">IF(IFERROR((MATCH(G21574,$G$1:$G$12712,0)),0),INDEX($A$1:$A$12712,MATCH(G21574,$G$1:$G$12712,0)),MAX($A$2:$A21573)+1)</f>
        <v>16970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5"/>
    </row>
    <row r="21575" customFormat="false" ht="15.75" hidden="false" customHeight="false" outlineLevel="0" collapsed="false">
      <c r="A21575" s="1" t="n">
        <f aca="false">IF(IFERROR((MATCH(G21575,$G$1:$G$12712,0)),0),INDEX($A$1:$A$12712,MATCH(G21575,$G$1:$G$12712,0)),MAX($A$2:$A21574)+1)</f>
        <v>16971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5"/>
    </row>
    <row r="21576" customFormat="false" ht="15.75" hidden="false" customHeight="false" outlineLevel="0" collapsed="false">
      <c r="A21576" s="1" t="n">
        <f aca="false">IF(IFERROR((MATCH(G21576,$G$1:$G$12712,0)),0),INDEX($A$1:$A$12712,MATCH(G21576,$G$1:$G$12712,0)),MAX($A$2:$A21575)+1)</f>
        <v>16972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5"/>
    </row>
    <row r="21577" customFormat="false" ht="15.75" hidden="false" customHeight="false" outlineLevel="0" collapsed="false">
      <c r="A21577" s="1" t="n">
        <f aca="false">IF(IFERROR((MATCH(G21577,$G$1:$G$12712,0)),0),INDEX($A$1:$A$12712,MATCH(G21577,$G$1:$G$12712,0)),MAX($A$2:$A21576)+1)</f>
        <v>16973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5"/>
    </row>
    <row r="21578" customFormat="false" ht="15.75" hidden="false" customHeight="false" outlineLevel="0" collapsed="false">
      <c r="A21578" s="1" t="n">
        <f aca="false">IF(IFERROR((MATCH(G21578,$G$1:$G$12712,0)),0),INDEX($A$1:$A$12712,MATCH(G21578,$G$1:$G$12712,0)),MAX($A$2:$A21577)+1)</f>
        <v>16974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5"/>
    </row>
    <row r="21579" customFormat="false" ht="15.75" hidden="false" customHeight="false" outlineLevel="0" collapsed="false">
      <c r="A21579" s="1" t="n">
        <f aca="false">IF(IFERROR((MATCH(G21579,$G$1:$G$12712,0)),0),INDEX($A$1:$A$12712,MATCH(G21579,$G$1:$G$12712,0)),MAX($A$2:$A21578)+1)</f>
        <v>16975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5"/>
    </row>
    <row r="21580" customFormat="false" ht="15.75" hidden="false" customHeight="false" outlineLevel="0" collapsed="false">
      <c r="A21580" s="1" t="n">
        <f aca="false">IF(IFERROR((MATCH(G21580,$G$1:$G$12712,0)),0),INDEX($A$1:$A$12712,MATCH(G21580,$G$1:$G$12712,0)),MAX($A$2:$A21579)+1)</f>
        <v>16976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5"/>
    </row>
    <row r="21581" customFormat="false" ht="15.75" hidden="false" customHeight="false" outlineLevel="0" collapsed="false">
      <c r="A21581" s="1" t="n">
        <f aca="false">IF(IFERROR((MATCH(G21581,$G$1:$G$12712,0)),0),INDEX($A$1:$A$12712,MATCH(G21581,$G$1:$G$12712,0)),MAX($A$2:$A21580)+1)</f>
        <v>16977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5"/>
    </row>
    <row r="21582" customFormat="false" ht="15.75" hidden="false" customHeight="false" outlineLevel="0" collapsed="false">
      <c r="A21582" s="1" t="n">
        <f aca="false">IF(IFERROR((MATCH(G21582,$G$1:$G$12712,0)),0),INDEX($A$1:$A$12712,MATCH(G21582,$G$1:$G$12712,0)),MAX($A$2:$A21581)+1)</f>
        <v>16978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5"/>
    </row>
    <row r="21583" customFormat="false" ht="15.75" hidden="false" customHeight="false" outlineLevel="0" collapsed="false">
      <c r="A21583" s="1" t="n">
        <f aca="false">IF(IFERROR((MATCH(G21583,$G$1:$G$12712,0)),0),INDEX($A$1:$A$12712,MATCH(G21583,$G$1:$G$12712,0)),MAX($A$2:$A21582)+1)</f>
        <v>16979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5"/>
    </row>
    <row r="21584" customFormat="false" ht="15.75" hidden="false" customHeight="false" outlineLevel="0" collapsed="false">
      <c r="A21584" s="1" t="n">
        <f aca="false">IF(IFERROR((MATCH(G21584,$G$1:$G$12712,0)),0),INDEX($A$1:$A$12712,MATCH(G21584,$G$1:$G$12712,0)),MAX($A$2:$A21583)+1)</f>
        <v>16980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5"/>
    </row>
    <row r="21585" customFormat="false" ht="15.75" hidden="false" customHeight="false" outlineLevel="0" collapsed="false">
      <c r="A21585" s="1" t="n">
        <f aca="false">IF(IFERROR((MATCH(G21585,$G$1:$G$12712,0)),0),INDEX($A$1:$A$12712,MATCH(G21585,$G$1:$G$12712,0)),MAX($A$2:$A21584)+1)</f>
        <v>16981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5"/>
    </row>
    <row r="21586" customFormat="false" ht="15.75" hidden="false" customHeight="false" outlineLevel="0" collapsed="false">
      <c r="A21586" s="1" t="n">
        <f aca="false">IF(IFERROR((MATCH(G21586,$G$1:$G$12712,0)),0),INDEX($A$1:$A$12712,MATCH(G21586,$G$1:$G$12712,0)),MAX($A$2:$A21585)+1)</f>
        <v>16982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5"/>
    </row>
    <row r="21587" customFormat="false" ht="15.75" hidden="false" customHeight="false" outlineLevel="0" collapsed="false">
      <c r="A21587" s="1" t="n">
        <f aca="false">IF(IFERROR((MATCH(G21587,$G$1:$G$12712,0)),0),INDEX($A$1:$A$12712,MATCH(G21587,$G$1:$G$12712,0)),MAX($A$2:$A21586)+1)</f>
        <v>16983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5"/>
    </row>
    <row r="21588" customFormat="false" ht="15.75" hidden="false" customHeight="false" outlineLevel="0" collapsed="false">
      <c r="A21588" s="1" t="n">
        <f aca="false">IF(IFERROR((MATCH(G21588,$G$1:$G$12712,0)),0),INDEX($A$1:$A$12712,MATCH(G21588,$G$1:$G$12712,0)),MAX($A$2:$A21587)+1)</f>
        <v>16984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5"/>
    </row>
    <row r="21589" customFormat="false" ht="15.75" hidden="false" customHeight="false" outlineLevel="0" collapsed="false">
      <c r="A21589" s="1" t="n">
        <f aca="false">IF(IFERROR((MATCH(G21589,$G$1:$G$12712,0)),0),INDEX($A$1:$A$12712,MATCH(G21589,$G$1:$G$12712,0)),MAX($A$2:$A21588)+1)</f>
        <v>16985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5"/>
    </row>
    <row r="21590" customFormat="false" ht="15.75" hidden="false" customHeight="false" outlineLevel="0" collapsed="false">
      <c r="A21590" s="1" t="n">
        <f aca="false">IF(IFERROR((MATCH(G21590,$G$1:$G$12712,0)),0),INDEX($A$1:$A$12712,MATCH(G21590,$G$1:$G$12712,0)),MAX($A$2:$A21589)+1)</f>
        <v>16986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5"/>
    </row>
    <row r="21591" customFormat="false" ht="15.75" hidden="false" customHeight="false" outlineLevel="0" collapsed="false">
      <c r="A21591" s="1" t="n">
        <f aca="false">IF(IFERROR((MATCH(G21591,$G$1:$G$12712,0)),0),INDEX($A$1:$A$12712,MATCH(G21591,$G$1:$G$12712,0)),MAX($A$2:$A21590)+1)</f>
        <v>16987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5"/>
    </row>
    <row r="21592" customFormat="false" ht="15.75" hidden="false" customHeight="false" outlineLevel="0" collapsed="false">
      <c r="A21592" s="1" t="n">
        <f aca="false">IF(IFERROR((MATCH(G21592,$G$1:$G$12712,0)),0),INDEX($A$1:$A$12712,MATCH(G21592,$G$1:$G$12712,0)),MAX($A$2:$A21591)+1)</f>
        <v>16988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5"/>
    </row>
    <row r="21593" customFormat="false" ht="15.75" hidden="false" customHeight="false" outlineLevel="0" collapsed="false">
      <c r="A21593" s="1" t="n">
        <f aca="false">IF(IFERROR((MATCH(G21593,$G$1:$G$12712,0)),0),INDEX($A$1:$A$12712,MATCH(G21593,$G$1:$G$12712,0)),MAX($A$2:$A21592)+1)</f>
        <v>16989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5"/>
    </row>
    <row r="21594" customFormat="false" ht="15.75" hidden="false" customHeight="false" outlineLevel="0" collapsed="false">
      <c r="A21594" s="1" t="n">
        <f aca="false">IF(IFERROR((MATCH(G21594,$G$1:$G$12712,0)),0),INDEX($A$1:$A$12712,MATCH(G21594,$G$1:$G$12712,0)),MAX($A$2:$A21593)+1)</f>
        <v>16990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5"/>
    </row>
    <row r="21595" customFormat="false" ht="15.75" hidden="false" customHeight="false" outlineLevel="0" collapsed="false">
      <c r="A21595" s="1" t="n">
        <f aca="false">IF(IFERROR((MATCH(G21595,$G$1:$G$12712,0)),0),INDEX($A$1:$A$12712,MATCH(G21595,$G$1:$G$12712,0)),MAX($A$2:$A21594)+1)</f>
        <v>16991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5"/>
    </row>
    <row r="21596" customFormat="false" ht="15.75" hidden="false" customHeight="false" outlineLevel="0" collapsed="false">
      <c r="A21596" s="1" t="n">
        <f aca="false">IF(IFERROR((MATCH(G21596,$G$1:$G$12712,0)),0),INDEX($A$1:$A$12712,MATCH(G21596,$G$1:$G$12712,0)),MAX($A$2:$A21595)+1)</f>
        <v>16992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5"/>
    </row>
    <row r="21597" customFormat="false" ht="15.75" hidden="false" customHeight="false" outlineLevel="0" collapsed="false">
      <c r="A21597" s="1" t="n">
        <f aca="false">IF(IFERROR((MATCH(G21597,$G$1:$G$12712,0)),0),INDEX($A$1:$A$12712,MATCH(G21597,$G$1:$G$12712,0)),MAX($A$2:$A21596)+1)</f>
        <v>16993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5"/>
    </row>
    <row r="21598" customFormat="false" ht="15.75" hidden="false" customHeight="false" outlineLevel="0" collapsed="false">
      <c r="A21598" s="1" t="n">
        <f aca="false">IF(IFERROR((MATCH(G21598,$G$1:$G$12712,0)),0),INDEX($A$1:$A$12712,MATCH(G21598,$G$1:$G$12712,0)),MAX($A$2:$A21597)+1)</f>
        <v>16994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5"/>
    </row>
    <row r="21599" customFormat="false" ht="15.75" hidden="false" customHeight="false" outlineLevel="0" collapsed="false">
      <c r="A21599" s="1" t="n">
        <f aca="false">IF(IFERROR((MATCH(G21599,$G$1:$G$12712,0)),0),INDEX($A$1:$A$12712,MATCH(G21599,$G$1:$G$12712,0)),MAX($A$2:$A21598)+1)</f>
        <v>16995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5"/>
    </row>
    <row r="21600" customFormat="false" ht="15.75" hidden="false" customHeight="false" outlineLevel="0" collapsed="false">
      <c r="A21600" s="1" t="n">
        <f aca="false">IF(IFERROR((MATCH(G21600,$G$1:$G$12712,0)),0),INDEX($A$1:$A$12712,MATCH(G21600,$G$1:$G$12712,0)),MAX($A$2:$A21599)+1)</f>
        <v>16996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5"/>
    </row>
    <row r="21601" customFormat="false" ht="15.75" hidden="false" customHeight="false" outlineLevel="0" collapsed="false">
      <c r="A21601" s="1" t="n">
        <f aca="false">IF(IFERROR((MATCH(G21601,$G$1:$G$12712,0)),0),INDEX($A$1:$A$12712,MATCH(G21601,$G$1:$G$12712,0)),MAX($A$2:$A21600)+1)</f>
        <v>16997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5"/>
    </row>
    <row r="21602" customFormat="false" ht="15.75" hidden="false" customHeight="false" outlineLevel="0" collapsed="false">
      <c r="A21602" s="1" t="n">
        <f aca="false">IF(IFERROR((MATCH(G21602,$G$1:$G$12712,0)),0),INDEX($A$1:$A$12712,MATCH(G21602,$G$1:$G$12712,0)),MAX($A$2:$A21601)+1)</f>
        <v>16998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5"/>
    </row>
    <row r="21603" customFormat="false" ht="15.75" hidden="false" customHeight="false" outlineLevel="0" collapsed="false">
      <c r="A21603" s="1" t="n">
        <f aca="false">IF(IFERROR((MATCH(G21603,$G$1:$G$12712,0)),0),INDEX($A$1:$A$12712,MATCH(G21603,$G$1:$G$12712,0)),MAX($A$2:$A21602)+1)</f>
        <v>16999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5"/>
    </row>
    <row r="21604" customFormat="false" ht="15.75" hidden="false" customHeight="false" outlineLevel="0" collapsed="false">
      <c r="A21604" s="1" t="n">
        <f aca="false">IF(IFERROR((MATCH(G21604,$G$1:$G$12712,0)),0),INDEX($A$1:$A$12712,MATCH(G21604,$G$1:$G$12712,0)),MAX($A$2:$A21603)+1)</f>
        <v>17000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5"/>
    </row>
    <row r="21605" customFormat="false" ht="15.75" hidden="false" customHeight="false" outlineLevel="0" collapsed="false">
      <c r="A21605" s="1" t="n">
        <f aca="false">IF(IFERROR((MATCH(G21605,$G$1:$G$12712,0)),0),INDEX($A$1:$A$12712,MATCH(G21605,$G$1:$G$12712,0)),MAX($A$2:$A21604)+1)</f>
        <v>17001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5"/>
    </row>
    <row r="21606" customFormat="false" ht="15.75" hidden="false" customHeight="false" outlineLevel="0" collapsed="false">
      <c r="A21606" s="1" t="n">
        <f aca="false">IF(IFERROR((MATCH(G21606,$G$1:$G$12712,0)),0),INDEX($A$1:$A$12712,MATCH(G21606,$G$1:$G$12712,0)),MAX($A$2:$A21605)+1)</f>
        <v>17002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5"/>
    </row>
    <row r="21607" customFormat="false" ht="15.75" hidden="false" customHeight="false" outlineLevel="0" collapsed="false">
      <c r="A21607" s="1" t="n">
        <f aca="false">IF(IFERROR((MATCH(G21607,$G$1:$G$12712,0)),0),INDEX($A$1:$A$12712,MATCH(G21607,$G$1:$G$12712,0)),MAX($A$2:$A21606)+1)</f>
        <v>17003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5"/>
    </row>
    <row r="21608" customFormat="false" ht="15.75" hidden="false" customHeight="false" outlineLevel="0" collapsed="false">
      <c r="A21608" s="1" t="n">
        <f aca="false">IF(IFERROR((MATCH(G21608,$G$1:$G$12712,0)),0),INDEX($A$1:$A$12712,MATCH(G21608,$G$1:$G$12712,0)),MAX($A$2:$A21607)+1)</f>
        <v>17004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5"/>
    </row>
    <row r="21609" customFormat="false" ht="15.75" hidden="false" customHeight="false" outlineLevel="0" collapsed="false">
      <c r="A21609" s="1" t="n">
        <f aca="false">IF(IFERROR((MATCH(G21609,$G$1:$G$12712,0)),0),INDEX($A$1:$A$12712,MATCH(G21609,$G$1:$G$12712,0)),MAX($A$2:$A21608)+1)</f>
        <v>17005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5"/>
    </row>
    <row r="21610" customFormat="false" ht="15.75" hidden="false" customHeight="false" outlineLevel="0" collapsed="false">
      <c r="A21610" s="1" t="n">
        <f aca="false">IF(IFERROR((MATCH(G21610,$G$1:$G$12712,0)),0),INDEX($A$1:$A$12712,MATCH(G21610,$G$1:$G$12712,0)),MAX($A$2:$A21609)+1)</f>
        <v>17006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5"/>
    </row>
    <row r="21611" customFormat="false" ht="15.75" hidden="false" customHeight="false" outlineLevel="0" collapsed="false">
      <c r="A21611" s="1" t="n">
        <f aca="false">IF(IFERROR((MATCH(G21611,$G$1:$G$12712,0)),0),INDEX($A$1:$A$12712,MATCH(G21611,$G$1:$G$12712,0)),MAX($A$2:$A21610)+1)</f>
        <v>17007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5"/>
    </row>
    <row r="21612" customFormat="false" ht="15.75" hidden="false" customHeight="false" outlineLevel="0" collapsed="false">
      <c r="A21612" s="1" t="n">
        <f aca="false">IF(IFERROR((MATCH(G21612,$G$1:$G$12712,0)),0),INDEX($A$1:$A$12712,MATCH(G21612,$G$1:$G$12712,0)),MAX($A$2:$A21611)+1)</f>
        <v>17008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5"/>
    </row>
    <row r="21613" customFormat="false" ht="15.75" hidden="false" customHeight="false" outlineLevel="0" collapsed="false">
      <c r="A21613" s="1" t="n">
        <f aca="false">IF(IFERROR((MATCH(G21613,$G$1:$G$12712,0)),0),INDEX($A$1:$A$12712,MATCH(G21613,$G$1:$G$12712,0)),MAX($A$2:$A21612)+1)</f>
        <v>17009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5"/>
    </row>
    <row r="21614" customFormat="false" ht="15.75" hidden="false" customHeight="false" outlineLevel="0" collapsed="false">
      <c r="A21614" s="1" t="n">
        <f aca="false">IF(IFERROR((MATCH(G21614,$G$1:$G$12712,0)),0),INDEX($A$1:$A$12712,MATCH(G21614,$G$1:$G$12712,0)),MAX($A$2:$A21613)+1)</f>
        <v>17010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5"/>
    </row>
    <row r="21615" customFormat="false" ht="15.75" hidden="false" customHeight="false" outlineLevel="0" collapsed="false">
      <c r="A21615" s="1" t="n">
        <f aca="false">IF(IFERROR((MATCH(G21615,$G$1:$G$12712,0)),0),INDEX($A$1:$A$12712,MATCH(G21615,$G$1:$G$12712,0)),MAX($A$2:$A21614)+1)</f>
        <v>17011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5"/>
    </row>
    <row r="21616" customFormat="false" ht="15.75" hidden="false" customHeight="false" outlineLevel="0" collapsed="false">
      <c r="A21616" s="1" t="n">
        <f aca="false">IF(IFERROR((MATCH(G21616,$G$1:$G$12712,0)),0),INDEX($A$1:$A$12712,MATCH(G21616,$G$1:$G$12712,0)),MAX($A$2:$A21615)+1)</f>
        <v>17012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5"/>
    </row>
    <row r="21617" customFormat="false" ht="15.75" hidden="false" customHeight="false" outlineLevel="0" collapsed="false">
      <c r="A21617" s="1" t="n">
        <f aca="false">IF(IFERROR((MATCH(G21617,$G$1:$G$12712,0)),0),INDEX($A$1:$A$12712,MATCH(G21617,$G$1:$G$12712,0)),MAX($A$2:$A21616)+1)</f>
        <v>17013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5"/>
    </row>
    <row r="21618" customFormat="false" ht="15.75" hidden="false" customHeight="false" outlineLevel="0" collapsed="false">
      <c r="A21618" s="1" t="n">
        <f aca="false">IF(IFERROR((MATCH(G21618,$G$1:$G$12712,0)),0),INDEX($A$1:$A$12712,MATCH(G21618,$G$1:$G$12712,0)),MAX($A$2:$A21617)+1)</f>
        <v>17014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5"/>
    </row>
    <row r="21619" customFormat="false" ht="15.75" hidden="false" customHeight="false" outlineLevel="0" collapsed="false">
      <c r="A21619" s="1" t="n">
        <f aca="false">IF(IFERROR((MATCH(G21619,$G$1:$G$12712,0)),0),INDEX($A$1:$A$12712,MATCH(G21619,$G$1:$G$12712,0)),MAX($A$2:$A21618)+1)</f>
        <v>17015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5"/>
    </row>
    <row r="21620" customFormat="false" ht="15.75" hidden="false" customHeight="false" outlineLevel="0" collapsed="false">
      <c r="A21620" s="1" t="n">
        <f aca="false">IF(IFERROR((MATCH(G21620,$G$1:$G$12712,0)),0),INDEX($A$1:$A$12712,MATCH(G21620,$G$1:$G$12712,0)),MAX($A$2:$A21619)+1)</f>
        <v>17016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5"/>
    </row>
    <row r="21621" customFormat="false" ht="15.75" hidden="false" customHeight="false" outlineLevel="0" collapsed="false">
      <c r="A21621" s="1" t="n">
        <f aca="false">IF(IFERROR((MATCH(G21621,$G$1:$G$12712,0)),0),INDEX($A$1:$A$12712,MATCH(G21621,$G$1:$G$12712,0)),MAX($A$2:$A21620)+1)</f>
        <v>17017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5"/>
    </row>
    <row r="21622" customFormat="false" ht="15.75" hidden="false" customHeight="false" outlineLevel="0" collapsed="false">
      <c r="A21622" s="1" t="n">
        <f aca="false">IF(IFERROR((MATCH(G21622,$G$1:$G$12712,0)),0),INDEX($A$1:$A$12712,MATCH(G21622,$G$1:$G$12712,0)),MAX($A$2:$A21621)+1)</f>
        <v>17018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5"/>
    </row>
    <row r="21623" customFormat="false" ht="15.75" hidden="false" customHeight="false" outlineLevel="0" collapsed="false">
      <c r="A21623" s="1" t="n">
        <f aca="false">IF(IFERROR((MATCH(G21623,$G$1:$G$12712,0)),0),INDEX($A$1:$A$12712,MATCH(G21623,$G$1:$G$12712,0)),MAX($A$2:$A21622)+1)</f>
        <v>17019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5"/>
    </row>
    <row r="21624" customFormat="false" ht="15.75" hidden="false" customHeight="false" outlineLevel="0" collapsed="false">
      <c r="A21624" s="1" t="n">
        <f aca="false">IF(IFERROR((MATCH(G21624,$G$1:$G$12712,0)),0),INDEX($A$1:$A$12712,MATCH(G21624,$G$1:$G$12712,0)),MAX($A$2:$A21623)+1)</f>
        <v>17020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5"/>
    </row>
    <row r="21625" customFormat="false" ht="15.75" hidden="false" customHeight="false" outlineLevel="0" collapsed="false">
      <c r="A21625" s="1" t="n">
        <f aca="false">IF(IFERROR((MATCH(G21625,$G$1:$G$12712,0)),0),INDEX($A$1:$A$12712,MATCH(G21625,$G$1:$G$12712,0)),MAX($A$2:$A21624)+1)</f>
        <v>17021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5"/>
    </row>
    <row r="21626" customFormat="false" ht="15.75" hidden="false" customHeight="false" outlineLevel="0" collapsed="false">
      <c r="A21626" s="1" t="n">
        <f aca="false">IF(IFERROR((MATCH(G21626,$G$1:$G$12712,0)),0),INDEX($A$1:$A$12712,MATCH(G21626,$G$1:$G$12712,0)),MAX($A$2:$A21625)+1)</f>
        <v>17022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5"/>
    </row>
    <row r="21627" customFormat="false" ht="15.75" hidden="false" customHeight="false" outlineLevel="0" collapsed="false">
      <c r="A21627" s="1" t="n">
        <f aca="false">IF(IFERROR((MATCH(G21627,$G$1:$G$12712,0)),0),INDEX($A$1:$A$12712,MATCH(G21627,$G$1:$G$12712,0)),MAX($A$2:$A21626)+1)</f>
        <v>17023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5"/>
    </row>
    <row r="21628" customFormat="false" ht="15.75" hidden="false" customHeight="false" outlineLevel="0" collapsed="false">
      <c r="A21628" s="1" t="n">
        <f aca="false">IF(IFERROR((MATCH(G21628,$G$1:$G$12712,0)),0),INDEX($A$1:$A$12712,MATCH(G21628,$G$1:$G$12712,0)),MAX($A$2:$A21627)+1)</f>
        <v>17024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5"/>
    </row>
    <row r="21629" customFormat="false" ht="15.75" hidden="false" customHeight="false" outlineLevel="0" collapsed="false">
      <c r="A21629" s="1" t="n">
        <f aca="false">IF(IFERROR((MATCH(G21629,$G$1:$G$12712,0)),0),INDEX($A$1:$A$12712,MATCH(G21629,$G$1:$G$12712,0)),MAX($A$2:$A21628)+1)</f>
        <v>17025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5"/>
    </row>
    <row r="21630" customFormat="false" ht="15.75" hidden="false" customHeight="false" outlineLevel="0" collapsed="false">
      <c r="A21630" s="1" t="n">
        <f aca="false">IF(IFERROR((MATCH(G21630,$G$1:$G$12712,0)),0),INDEX($A$1:$A$12712,MATCH(G21630,$G$1:$G$12712,0)),MAX($A$2:$A21629)+1)</f>
        <v>17026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5"/>
    </row>
    <row r="21631" customFormat="false" ht="15.75" hidden="false" customHeight="false" outlineLevel="0" collapsed="false">
      <c r="A21631" s="1" t="n">
        <f aca="false">IF(IFERROR((MATCH(G21631,$G$1:$G$12712,0)),0),INDEX($A$1:$A$12712,MATCH(G21631,$G$1:$G$12712,0)),MAX($A$2:$A21630)+1)</f>
        <v>17027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5"/>
    </row>
    <row r="21632" customFormat="false" ht="15.75" hidden="false" customHeight="false" outlineLevel="0" collapsed="false">
      <c r="A21632" s="1" t="n">
        <f aca="false">IF(IFERROR((MATCH(G21632,$G$1:$G$12712,0)),0),INDEX($A$1:$A$12712,MATCH(G21632,$G$1:$G$12712,0)),MAX($A$2:$A21631)+1)</f>
        <v>17028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5"/>
    </row>
    <row r="21633" customFormat="false" ht="15.75" hidden="false" customHeight="false" outlineLevel="0" collapsed="false">
      <c r="A21633" s="1" t="n">
        <f aca="false">IF(IFERROR((MATCH(G21633,$G$1:$G$12712,0)),0),INDEX($A$1:$A$12712,MATCH(G21633,$G$1:$G$12712,0)),MAX($A$2:$A21632)+1)</f>
        <v>17029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5"/>
    </row>
    <row r="21634" customFormat="false" ht="15.75" hidden="false" customHeight="false" outlineLevel="0" collapsed="false">
      <c r="A21634" s="1" t="n">
        <f aca="false">IF(IFERROR((MATCH(G21634,$G$1:$G$12712,0)),0),INDEX($A$1:$A$12712,MATCH(G21634,$G$1:$G$12712,0)),MAX($A$2:$A21633)+1)</f>
        <v>17030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5"/>
    </row>
    <row r="21635" customFormat="false" ht="15.75" hidden="false" customHeight="false" outlineLevel="0" collapsed="false">
      <c r="A21635" s="1" t="n">
        <f aca="false">IF(IFERROR((MATCH(G21635,$G$1:$G$12712,0)),0),INDEX($A$1:$A$12712,MATCH(G21635,$G$1:$G$12712,0)),MAX($A$2:$A21634)+1)</f>
        <v>17031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5"/>
    </row>
    <row r="21636" customFormat="false" ht="15.75" hidden="false" customHeight="false" outlineLevel="0" collapsed="false">
      <c r="A21636" s="1" t="n">
        <f aca="false">IF(IFERROR((MATCH(G21636,$G$1:$G$12712,0)),0),INDEX($A$1:$A$12712,MATCH(G21636,$G$1:$G$12712,0)),MAX($A$2:$A21635)+1)</f>
        <v>17032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5"/>
    </row>
    <row r="21637" customFormat="false" ht="15.75" hidden="false" customHeight="false" outlineLevel="0" collapsed="false">
      <c r="A21637" s="1" t="n">
        <f aca="false">IF(IFERROR((MATCH(G21637,$G$1:$G$12712,0)),0),INDEX($A$1:$A$12712,MATCH(G21637,$G$1:$G$12712,0)),MAX($A$2:$A21636)+1)</f>
        <v>17033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5"/>
    </row>
    <row r="21638" customFormat="false" ht="15.75" hidden="false" customHeight="false" outlineLevel="0" collapsed="false">
      <c r="A21638" s="1" t="n">
        <f aca="false">IF(IFERROR((MATCH(G21638,$G$1:$G$12712,0)),0),INDEX($A$1:$A$12712,MATCH(G21638,$G$1:$G$12712,0)),MAX($A$2:$A21637)+1)</f>
        <v>17034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5"/>
    </row>
    <row r="21639" customFormat="false" ht="15.75" hidden="false" customHeight="false" outlineLevel="0" collapsed="false">
      <c r="A21639" s="1" t="n">
        <f aca="false">IF(IFERROR((MATCH(G21639,$G$1:$G$12712,0)),0),INDEX($A$1:$A$12712,MATCH(G21639,$G$1:$G$12712,0)),MAX($A$2:$A21638)+1)</f>
        <v>17035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5"/>
    </row>
    <row r="21640" customFormat="false" ht="15.75" hidden="false" customHeight="false" outlineLevel="0" collapsed="false">
      <c r="A21640" s="1" t="n">
        <f aca="false">IF(IFERROR((MATCH(G21640,$G$1:$G$12712,0)),0),INDEX($A$1:$A$12712,MATCH(G21640,$G$1:$G$12712,0)),MAX($A$2:$A21639)+1)</f>
        <v>17036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5"/>
    </row>
    <row r="21641" customFormat="false" ht="15.75" hidden="false" customHeight="false" outlineLevel="0" collapsed="false">
      <c r="A21641" s="1" t="n">
        <f aca="false">IF(IFERROR((MATCH(G21641,$G$1:$G$12712,0)),0),INDEX($A$1:$A$12712,MATCH(G21641,$G$1:$G$12712,0)),MAX($A$2:$A21640)+1)</f>
        <v>17037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5"/>
    </row>
    <row r="21642" customFormat="false" ht="15.75" hidden="false" customHeight="false" outlineLevel="0" collapsed="false">
      <c r="A21642" s="1" t="n">
        <f aca="false">IF(IFERROR((MATCH(G21642,$G$1:$G$12712,0)),0),INDEX($A$1:$A$12712,MATCH(G21642,$G$1:$G$12712,0)),MAX($A$2:$A21641)+1)</f>
        <v>17038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5"/>
    </row>
    <row r="21643" customFormat="false" ht="15.75" hidden="false" customHeight="false" outlineLevel="0" collapsed="false">
      <c r="A21643" s="1" t="n">
        <f aca="false">IF(IFERROR((MATCH(G21643,$G$1:$G$12712,0)),0),INDEX($A$1:$A$12712,MATCH(G21643,$G$1:$G$12712,0)),MAX($A$2:$A21642)+1)</f>
        <v>17039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5"/>
    </row>
    <row r="21644" customFormat="false" ht="15.75" hidden="false" customHeight="false" outlineLevel="0" collapsed="false">
      <c r="A21644" s="1" t="n">
        <f aca="false">IF(IFERROR((MATCH(G21644,$G$1:$G$12712,0)),0),INDEX($A$1:$A$12712,MATCH(G21644,$G$1:$G$12712,0)),MAX($A$2:$A21643)+1)</f>
        <v>17040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5"/>
    </row>
    <row r="21645" customFormat="false" ht="15.75" hidden="false" customHeight="false" outlineLevel="0" collapsed="false">
      <c r="A21645" s="1" t="n">
        <f aca="false">IF(IFERROR((MATCH(G21645,$G$1:$G$12712,0)),0),INDEX($A$1:$A$12712,MATCH(G21645,$G$1:$G$12712,0)),MAX($A$2:$A21644)+1)</f>
        <v>17041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5"/>
    </row>
    <row r="21646" customFormat="false" ht="15.75" hidden="false" customHeight="false" outlineLevel="0" collapsed="false">
      <c r="A21646" s="1" t="n">
        <f aca="false">IF(IFERROR((MATCH(G21646,$G$1:$G$12712,0)),0),INDEX($A$1:$A$12712,MATCH(G21646,$G$1:$G$12712,0)),MAX($A$2:$A21645)+1)</f>
        <v>17042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5"/>
    </row>
    <row r="21647" customFormat="false" ht="15.75" hidden="false" customHeight="false" outlineLevel="0" collapsed="false">
      <c r="A21647" s="1" t="n">
        <f aca="false">IF(IFERROR((MATCH(G21647,$G$1:$G$12712,0)),0),INDEX($A$1:$A$12712,MATCH(G21647,$G$1:$G$12712,0)),MAX($A$2:$A21646)+1)</f>
        <v>17043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5"/>
    </row>
    <row r="21648" customFormat="false" ht="15.75" hidden="false" customHeight="false" outlineLevel="0" collapsed="false">
      <c r="A21648" s="1" t="n">
        <f aca="false">IF(IFERROR((MATCH(G21648,$G$1:$G$12712,0)),0),INDEX($A$1:$A$12712,MATCH(G21648,$G$1:$G$12712,0)),MAX($A$2:$A21647)+1)</f>
        <v>17044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5"/>
    </row>
    <row r="21649" customFormat="false" ht="15.75" hidden="false" customHeight="false" outlineLevel="0" collapsed="false">
      <c r="A21649" s="1" t="n">
        <f aca="false">IF(IFERROR((MATCH(G21649,$G$1:$G$12712,0)),0),INDEX($A$1:$A$12712,MATCH(G21649,$G$1:$G$12712,0)),MAX($A$2:$A21648)+1)</f>
        <v>17045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5"/>
    </row>
    <row r="21650" customFormat="false" ht="15.75" hidden="false" customHeight="false" outlineLevel="0" collapsed="false">
      <c r="A21650" s="1" t="n">
        <f aca="false">IF(IFERROR((MATCH(G21650,$G$1:$G$12712,0)),0),INDEX($A$1:$A$12712,MATCH(G21650,$G$1:$G$12712,0)),MAX($A$2:$A21649)+1)</f>
        <v>17046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5"/>
    </row>
    <row r="21651" customFormat="false" ht="15.75" hidden="false" customHeight="false" outlineLevel="0" collapsed="false">
      <c r="A21651" s="1" t="n">
        <f aca="false">IF(IFERROR((MATCH(G21651,$G$1:$G$12712,0)),0),INDEX($A$1:$A$12712,MATCH(G21651,$G$1:$G$12712,0)),MAX($A$2:$A21650)+1)</f>
        <v>17047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5"/>
    </row>
    <row r="21652" customFormat="false" ht="15.75" hidden="false" customHeight="false" outlineLevel="0" collapsed="false">
      <c r="A21652" s="1" t="n">
        <f aca="false">IF(IFERROR((MATCH(G21652,$G$1:$G$12712,0)),0),INDEX($A$1:$A$12712,MATCH(G21652,$G$1:$G$12712,0)),MAX($A$2:$A21651)+1)</f>
        <v>17048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5"/>
    </row>
    <row r="21653" customFormat="false" ht="15.75" hidden="false" customHeight="false" outlineLevel="0" collapsed="false">
      <c r="A21653" s="1" t="n">
        <f aca="false">IF(IFERROR((MATCH(G21653,$G$1:$G$12712,0)),0),INDEX($A$1:$A$12712,MATCH(G21653,$G$1:$G$12712,0)),MAX($A$2:$A21652)+1)</f>
        <v>17049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5"/>
    </row>
    <row r="21654" customFormat="false" ht="15.75" hidden="false" customHeight="false" outlineLevel="0" collapsed="false">
      <c r="A21654" s="1" t="n">
        <f aca="false">IF(IFERROR((MATCH(G21654,$G$1:$G$12712,0)),0),INDEX($A$1:$A$12712,MATCH(G21654,$G$1:$G$12712,0)),MAX($A$2:$A21653)+1)</f>
        <v>17050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5"/>
    </row>
    <row r="21655" customFormat="false" ht="15.75" hidden="false" customHeight="false" outlineLevel="0" collapsed="false">
      <c r="A21655" s="1" t="n">
        <f aca="false">IF(IFERROR((MATCH(G21655,$G$1:$G$12712,0)),0),INDEX($A$1:$A$12712,MATCH(G21655,$G$1:$G$12712,0)),MAX($A$2:$A21654)+1)</f>
        <v>17051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5"/>
    </row>
    <row r="21656" customFormat="false" ht="15.75" hidden="false" customHeight="false" outlineLevel="0" collapsed="false">
      <c r="A21656" s="1" t="n">
        <f aca="false">IF(IFERROR((MATCH(G21656,$G$1:$G$12712,0)),0),INDEX($A$1:$A$12712,MATCH(G21656,$G$1:$G$12712,0)),MAX($A$2:$A21655)+1)</f>
        <v>17052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5"/>
    </row>
    <row r="21657" customFormat="false" ht="15.75" hidden="false" customHeight="false" outlineLevel="0" collapsed="false">
      <c r="A21657" s="1" t="n">
        <f aca="false">IF(IFERROR((MATCH(G21657,$G$1:$G$12712,0)),0),INDEX($A$1:$A$12712,MATCH(G21657,$G$1:$G$12712,0)),MAX($A$2:$A21656)+1)</f>
        <v>17053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5"/>
    </row>
    <row r="21658" customFormat="false" ht="15.75" hidden="false" customHeight="false" outlineLevel="0" collapsed="false">
      <c r="A21658" s="1" t="n">
        <f aca="false">IF(IFERROR((MATCH(G21658,$G$1:$G$12712,0)),0),INDEX($A$1:$A$12712,MATCH(G21658,$G$1:$G$12712,0)),MAX($A$2:$A21657)+1)</f>
        <v>17054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5"/>
    </row>
    <row r="21659" customFormat="false" ht="15.75" hidden="false" customHeight="false" outlineLevel="0" collapsed="false">
      <c r="A21659" s="1" t="n">
        <f aca="false">IF(IFERROR((MATCH(G21659,$G$1:$G$12712,0)),0),INDEX($A$1:$A$12712,MATCH(G21659,$G$1:$G$12712,0)),MAX($A$2:$A21658)+1)</f>
        <v>17055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5"/>
    </row>
    <row r="21660" customFormat="false" ht="15.75" hidden="false" customHeight="false" outlineLevel="0" collapsed="false">
      <c r="A21660" s="1" t="n">
        <f aca="false">IF(IFERROR((MATCH(G21660,$G$1:$G$12712,0)),0),INDEX($A$1:$A$12712,MATCH(G21660,$G$1:$G$12712,0)),MAX($A$2:$A21659)+1)</f>
        <v>17056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5"/>
    </row>
    <row r="21661" customFormat="false" ht="15.75" hidden="false" customHeight="false" outlineLevel="0" collapsed="false">
      <c r="A21661" s="1" t="n">
        <f aca="false">IF(IFERROR((MATCH(G21661,$G$1:$G$12712,0)),0),INDEX($A$1:$A$12712,MATCH(G21661,$G$1:$G$12712,0)),MAX($A$2:$A21660)+1)</f>
        <v>17057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5"/>
    </row>
    <row r="21662" customFormat="false" ht="15.75" hidden="false" customHeight="false" outlineLevel="0" collapsed="false">
      <c r="A21662" s="1" t="n">
        <f aca="false">IF(IFERROR((MATCH(G21662,$G$1:$G$12712,0)),0),INDEX($A$1:$A$12712,MATCH(G21662,$G$1:$G$12712,0)),MAX($A$2:$A21661)+1)</f>
        <v>17058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5"/>
    </row>
    <row r="21663" customFormat="false" ht="15.75" hidden="false" customHeight="false" outlineLevel="0" collapsed="false">
      <c r="A21663" s="1" t="n">
        <f aca="false">IF(IFERROR((MATCH(G21663,$G$1:$G$12712,0)),0),INDEX($A$1:$A$12712,MATCH(G21663,$G$1:$G$12712,0)),MAX($A$2:$A21662)+1)</f>
        <v>17059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5"/>
    </row>
    <row r="21664" customFormat="false" ht="15.75" hidden="false" customHeight="false" outlineLevel="0" collapsed="false">
      <c r="A21664" s="1" t="n">
        <f aca="false">IF(IFERROR((MATCH(G21664,$G$1:$G$12712,0)),0),INDEX($A$1:$A$12712,MATCH(G21664,$G$1:$G$12712,0)),MAX($A$2:$A21663)+1)</f>
        <v>17060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5"/>
    </row>
    <row r="21665" customFormat="false" ht="15.75" hidden="false" customHeight="false" outlineLevel="0" collapsed="false">
      <c r="A21665" s="1" t="n">
        <f aca="false">IF(IFERROR((MATCH(G21665,$G$1:$G$12712,0)),0),INDEX($A$1:$A$12712,MATCH(G21665,$G$1:$G$12712,0)),MAX($A$2:$A21664)+1)</f>
        <v>17061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5"/>
    </row>
    <row r="21666" customFormat="false" ht="15.75" hidden="false" customHeight="false" outlineLevel="0" collapsed="false">
      <c r="A21666" s="1" t="n">
        <f aca="false">IF(IFERROR((MATCH(G21666,$G$1:$G$12712,0)),0),INDEX($A$1:$A$12712,MATCH(G21666,$G$1:$G$12712,0)),MAX($A$2:$A21665)+1)</f>
        <v>17062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5"/>
    </row>
    <row r="21667" customFormat="false" ht="15.75" hidden="false" customHeight="false" outlineLevel="0" collapsed="false">
      <c r="A21667" s="1" t="n">
        <f aca="false">IF(IFERROR((MATCH(G21667,$G$1:$G$12712,0)),0),INDEX($A$1:$A$12712,MATCH(G21667,$G$1:$G$12712,0)),MAX($A$2:$A21666)+1)</f>
        <v>17063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5"/>
    </row>
    <row r="21668" customFormat="false" ht="15.75" hidden="false" customHeight="false" outlineLevel="0" collapsed="false">
      <c r="A21668" s="1" t="n">
        <f aca="false">IF(IFERROR((MATCH(G21668,$G$1:$G$12712,0)),0),INDEX($A$1:$A$12712,MATCH(G21668,$G$1:$G$12712,0)),MAX($A$2:$A21667)+1)</f>
        <v>17064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5"/>
    </row>
    <row r="21669" customFormat="false" ht="15.75" hidden="false" customHeight="false" outlineLevel="0" collapsed="false">
      <c r="A21669" s="1" t="n">
        <f aca="false">IF(IFERROR((MATCH(G21669,$G$1:$G$12712,0)),0),INDEX($A$1:$A$12712,MATCH(G21669,$G$1:$G$12712,0)),MAX($A$2:$A21668)+1)</f>
        <v>17065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5"/>
    </row>
    <row r="21670" customFormat="false" ht="15.75" hidden="false" customHeight="false" outlineLevel="0" collapsed="false">
      <c r="A21670" s="1" t="n">
        <f aca="false">IF(IFERROR((MATCH(G21670,$G$1:$G$12712,0)),0),INDEX($A$1:$A$12712,MATCH(G21670,$G$1:$G$12712,0)),MAX($A$2:$A21669)+1)</f>
        <v>17066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5"/>
    </row>
    <row r="21671" customFormat="false" ht="15.75" hidden="false" customHeight="false" outlineLevel="0" collapsed="false">
      <c r="A21671" s="1" t="n">
        <f aca="false">IF(IFERROR((MATCH(G21671,$G$1:$G$12712,0)),0),INDEX($A$1:$A$12712,MATCH(G21671,$G$1:$G$12712,0)),MAX($A$2:$A21670)+1)</f>
        <v>17067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5"/>
    </row>
    <row r="21672" customFormat="false" ht="15.75" hidden="false" customHeight="false" outlineLevel="0" collapsed="false">
      <c r="A21672" s="1" t="n">
        <f aca="false">IF(IFERROR((MATCH(G21672,$G$1:$G$12712,0)),0),INDEX($A$1:$A$12712,MATCH(G21672,$G$1:$G$12712,0)),MAX($A$2:$A21671)+1)</f>
        <v>17068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5"/>
    </row>
    <row r="21673" customFormat="false" ht="15.75" hidden="false" customHeight="false" outlineLevel="0" collapsed="false">
      <c r="A21673" s="1" t="n">
        <f aca="false">IF(IFERROR((MATCH(G21673,$G$1:$G$12712,0)),0),INDEX($A$1:$A$12712,MATCH(G21673,$G$1:$G$12712,0)),MAX($A$2:$A21672)+1)</f>
        <v>17069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5"/>
    </row>
    <row r="21674" customFormat="false" ht="15.75" hidden="false" customHeight="false" outlineLevel="0" collapsed="false">
      <c r="A21674" s="1" t="n">
        <f aca="false">IF(IFERROR((MATCH(G21674,$G$1:$G$12712,0)),0),INDEX($A$1:$A$12712,MATCH(G21674,$G$1:$G$12712,0)),MAX($A$2:$A21673)+1)</f>
        <v>17070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5"/>
    </row>
    <row r="21675" customFormat="false" ht="15.75" hidden="false" customHeight="false" outlineLevel="0" collapsed="false">
      <c r="A21675" s="1" t="n">
        <f aca="false">IF(IFERROR((MATCH(G21675,$G$1:$G$12712,0)),0),INDEX($A$1:$A$12712,MATCH(G21675,$G$1:$G$12712,0)),MAX($A$2:$A21674)+1)</f>
        <v>17071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5"/>
    </row>
    <row r="21676" customFormat="false" ht="15.75" hidden="false" customHeight="false" outlineLevel="0" collapsed="false">
      <c r="A21676" s="1" t="n">
        <f aca="false">IF(IFERROR((MATCH(G21676,$G$1:$G$12712,0)),0),INDEX($A$1:$A$12712,MATCH(G21676,$G$1:$G$12712,0)),MAX($A$2:$A21675)+1)</f>
        <v>17072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5"/>
    </row>
    <row r="21677" customFormat="false" ht="15.75" hidden="false" customHeight="false" outlineLevel="0" collapsed="false">
      <c r="A21677" s="1" t="n">
        <f aca="false">IF(IFERROR((MATCH(G21677,$G$1:$G$12712,0)),0),INDEX($A$1:$A$12712,MATCH(G21677,$G$1:$G$12712,0)),MAX($A$2:$A21676)+1)</f>
        <v>17073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5"/>
    </row>
    <row r="21678" customFormat="false" ht="15.75" hidden="false" customHeight="false" outlineLevel="0" collapsed="false">
      <c r="A21678" s="1" t="n">
        <f aca="false">IF(IFERROR((MATCH(G21678,$G$1:$G$12712,0)),0),INDEX($A$1:$A$12712,MATCH(G21678,$G$1:$G$12712,0)),MAX($A$2:$A21677)+1)</f>
        <v>17074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5"/>
    </row>
    <row r="21679" customFormat="false" ht="15.75" hidden="false" customHeight="false" outlineLevel="0" collapsed="false">
      <c r="A21679" s="1" t="n">
        <f aca="false">IF(IFERROR((MATCH(G21679,$G$1:$G$12712,0)),0),INDEX($A$1:$A$12712,MATCH(G21679,$G$1:$G$12712,0)),MAX($A$2:$A21678)+1)</f>
        <v>17075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5"/>
    </row>
    <row r="21680" customFormat="false" ht="15.75" hidden="false" customHeight="false" outlineLevel="0" collapsed="false">
      <c r="A21680" s="1" t="n">
        <f aca="false">IF(IFERROR((MATCH(G21680,$G$1:$G$12712,0)),0),INDEX($A$1:$A$12712,MATCH(G21680,$G$1:$G$12712,0)),MAX($A$2:$A21679)+1)</f>
        <v>17076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5"/>
    </row>
    <row r="21681" customFormat="false" ht="15.75" hidden="false" customHeight="false" outlineLevel="0" collapsed="false">
      <c r="A21681" s="1" t="n">
        <f aca="false">IF(IFERROR((MATCH(G21681,$G$1:$G$12712,0)),0),INDEX($A$1:$A$12712,MATCH(G21681,$G$1:$G$12712,0)),MAX($A$2:$A21680)+1)</f>
        <v>17077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5"/>
    </row>
    <row r="21682" customFormat="false" ht="15.75" hidden="false" customHeight="false" outlineLevel="0" collapsed="false">
      <c r="A21682" s="1" t="n">
        <f aca="false">IF(IFERROR((MATCH(G21682,$G$1:$G$12712,0)),0),INDEX($A$1:$A$12712,MATCH(G21682,$G$1:$G$12712,0)),MAX($A$2:$A21681)+1)</f>
        <v>17078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5"/>
    </row>
    <row r="21683" customFormat="false" ht="15.75" hidden="false" customHeight="false" outlineLevel="0" collapsed="false">
      <c r="A21683" s="1" t="n">
        <f aca="false">IF(IFERROR((MATCH(G21683,$G$1:$G$12712,0)),0),INDEX($A$1:$A$12712,MATCH(G21683,$G$1:$G$12712,0)),MAX($A$2:$A21682)+1)</f>
        <v>17079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5"/>
    </row>
    <row r="21684" customFormat="false" ht="15.75" hidden="false" customHeight="false" outlineLevel="0" collapsed="false">
      <c r="A21684" s="1" t="n">
        <f aca="false">IF(IFERROR((MATCH(G21684,$G$1:$G$12712,0)),0),INDEX($A$1:$A$12712,MATCH(G21684,$G$1:$G$12712,0)),MAX($A$2:$A21683)+1)</f>
        <v>17080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5"/>
    </row>
    <row r="21685" customFormat="false" ht="15.75" hidden="false" customHeight="false" outlineLevel="0" collapsed="false">
      <c r="A21685" s="1" t="n">
        <f aca="false">IF(IFERROR((MATCH(G21685,$G$1:$G$12712,0)),0),INDEX($A$1:$A$12712,MATCH(G21685,$G$1:$G$12712,0)),MAX($A$2:$A21684)+1)</f>
        <v>17081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5"/>
    </row>
    <row r="21686" customFormat="false" ht="15.75" hidden="false" customHeight="false" outlineLevel="0" collapsed="false">
      <c r="A21686" s="1" t="n">
        <f aca="false">IF(IFERROR((MATCH(G21686,$G$1:$G$12712,0)),0),INDEX($A$1:$A$12712,MATCH(G21686,$G$1:$G$12712,0)),MAX($A$2:$A21685)+1)</f>
        <v>17082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5"/>
    </row>
    <row r="21687" customFormat="false" ht="15.75" hidden="false" customHeight="false" outlineLevel="0" collapsed="false">
      <c r="A21687" s="1" t="n">
        <f aca="false">IF(IFERROR((MATCH(G21687,$G$1:$G$12712,0)),0),INDEX($A$1:$A$12712,MATCH(G21687,$G$1:$G$12712,0)),MAX($A$2:$A21686)+1)</f>
        <v>17083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5"/>
    </row>
    <row r="21688" customFormat="false" ht="15.75" hidden="false" customHeight="false" outlineLevel="0" collapsed="false">
      <c r="A21688" s="1" t="n">
        <f aca="false">IF(IFERROR((MATCH(G21688,$G$1:$G$12712,0)),0),INDEX($A$1:$A$12712,MATCH(G21688,$G$1:$G$12712,0)),MAX($A$2:$A21687)+1)</f>
        <v>17084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5"/>
    </row>
    <row r="21689" customFormat="false" ht="15.75" hidden="false" customHeight="false" outlineLevel="0" collapsed="false">
      <c r="A21689" s="1" t="n">
        <f aca="false">IF(IFERROR((MATCH(G21689,$G$1:$G$12712,0)),0),INDEX($A$1:$A$12712,MATCH(G21689,$G$1:$G$12712,0)),MAX($A$2:$A21688)+1)</f>
        <v>17085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5"/>
    </row>
    <row r="21690" customFormat="false" ht="15.75" hidden="false" customHeight="false" outlineLevel="0" collapsed="false">
      <c r="A21690" s="1" t="n">
        <f aca="false">IF(IFERROR((MATCH(G21690,$G$1:$G$12712,0)),0),INDEX($A$1:$A$12712,MATCH(G21690,$G$1:$G$12712,0)),MAX($A$2:$A21689)+1)</f>
        <v>17086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5"/>
    </row>
    <row r="21691" customFormat="false" ht="15.75" hidden="false" customHeight="false" outlineLevel="0" collapsed="false">
      <c r="A21691" s="1" t="n">
        <f aca="false">IF(IFERROR((MATCH(G21691,$G$1:$G$12712,0)),0),INDEX($A$1:$A$12712,MATCH(G21691,$G$1:$G$12712,0)),MAX($A$2:$A21690)+1)</f>
        <v>17087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5"/>
    </row>
    <row r="21692" customFormat="false" ht="15.75" hidden="false" customHeight="false" outlineLevel="0" collapsed="false">
      <c r="A21692" s="1" t="n">
        <f aca="false">IF(IFERROR((MATCH(G21692,$G$1:$G$12712,0)),0),INDEX($A$1:$A$12712,MATCH(G21692,$G$1:$G$12712,0)),MAX($A$2:$A21691)+1)</f>
        <v>17088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5"/>
    </row>
    <row r="21693" customFormat="false" ht="15.75" hidden="false" customHeight="false" outlineLevel="0" collapsed="false">
      <c r="A21693" s="1" t="n">
        <f aca="false">IF(IFERROR((MATCH(G21693,$G$1:$G$12712,0)),0),INDEX($A$1:$A$12712,MATCH(G21693,$G$1:$G$12712,0)),MAX($A$2:$A21692)+1)</f>
        <v>17089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5"/>
    </row>
    <row r="21694" customFormat="false" ht="15.75" hidden="false" customHeight="false" outlineLevel="0" collapsed="false">
      <c r="A21694" s="1" t="n">
        <f aca="false">IF(IFERROR((MATCH(G21694,$G$1:$G$12712,0)),0),INDEX($A$1:$A$12712,MATCH(G21694,$G$1:$G$12712,0)),MAX($A$2:$A21693)+1)</f>
        <v>17090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5"/>
    </row>
    <row r="21695" customFormat="false" ht="15.75" hidden="false" customHeight="false" outlineLevel="0" collapsed="false">
      <c r="A21695" s="1" t="n">
        <f aca="false">IF(IFERROR((MATCH(G21695,$G$1:$G$12712,0)),0),INDEX($A$1:$A$12712,MATCH(G21695,$G$1:$G$12712,0)),MAX($A$2:$A21694)+1)</f>
        <v>17091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5"/>
    </row>
    <row r="21696" customFormat="false" ht="15.75" hidden="false" customHeight="false" outlineLevel="0" collapsed="false">
      <c r="A21696" s="1" t="n">
        <f aca="false">IF(IFERROR((MATCH(G21696,$G$1:$G$12712,0)),0),INDEX($A$1:$A$12712,MATCH(G21696,$G$1:$G$12712,0)),MAX($A$2:$A21695)+1)</f>
        <v>17092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5"/>
    </row>
    <row r="21697" customFormat="false" ht="15.75" hidden="false" customHeight="false" outlineLevel="0" collapsed="false">
      <c r="A21697" s="1" t="n">
        <f aca="false">IF(IFERROR((MATCH(G21697,$G$1:$G$12712,0)),0),INDEX($A$1:$A$12712,MATCH(G21697,$G$1:$G$12712,0)),MAX($A$2:$A21696)+1)</f>
        <v>17093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5"/>
    </row>
    <row r="21698" customFormat="false" ht="15.75" hidden="false" customHeight="false" outlineLevel="0" collapsed="false">
      <c r="A21698" s="1" t="n">
        <f aca="false">IF(IFERROR((MATCH(G21698,$G$1:$G$12712,0)),0),INDEX($A$1:$A$12712,MATCH(G21698,$G$1:$G$12712,0)),MAX($A$2:$A21697)+1)</f>
        <v>17094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5"/>
    </row>
    <row r="21699" customFormat="false" ht="15.75" hidden="false" customHeight="false" outlineLevel="0" collapsed="false">
      <c r="A21699" s="1" t="n">
        <f aca="false">IF(IFERROR((MATCH(G21699,$G$1:$G$12712,0)),0),INDEX($A$1:$A$12712,MATCH(G21699,$G$1:$G$12712,0)),MAX($A$2:$A21698)+1)</f>
        <v>17095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5"/>
    </row>
    <row r="21700" customFormat="false" ht="15.75" hidden="false" customHeight="false" outlineLevel="0" collapsed="false">
      <c r="A21700" s="1" t="n">
        <f aca="false">IF(IFERROR((MATCH(G21700,$G$1:$G$12712,0)),0),INDEX($A$1:$A$12712,MATCH(G21700,$G$1:$G$12712,0)),MAX($A$2:$A21699)+1)</f>
        <v>17096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5"/>
    </row>
    <row r="21701" customFormat="false" ht="15.75" hidden="false" customHeight="false" outlineLevel="0" collapsed="false">
      <c r="A21701" s="1" t="n">
        <f aca="false">IF(IFERROR((MATCH(G21701,$G$1:$G$12712,0)),0),INDEX($A$1:$A$12712,MATCH(G21701,$G$1:$G$12712,0)),MAX($A$2:$A21700)+1)</f>
        <v>17097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5"/>
    </row>
    <row r="21702" customFormat="false" ht="15.75" hidden="false" customHeight="false" outlineLevel="0" collapsed="false">
      <c r="A21702" s="1" t="n">
        <f aca="false">IF(IFERROR((MATCH(G21702,$G$1:$G$12712,0)),0),INDEX($A$1:$A$12712,MATCH(G21702,$G$1:$G$12712,0)),MAX($A$2:$A21701)+1)</f>
        <v>17098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5"/>
    </row>
    <row r="21703" customFormat="false" ht="15.75" hidden="false" customHeight="false" outlineLevel="0" collapsed="false">
      <c r="A21703" s="1" t="n">
        <f aca="false">IF(IFERROR((MATCH(G21703,$G$1:$G$12712,0)),0),INDEX($A$1:$A$12712,MATCH(G21703,$G$1:$G$12712,0)),MAX($A$2:$A21702)+1)</f>
        <v>17099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5"/>
    </row>
    <row r="21704" customFormat="false" ht="15.75" hidden="false" customHeight="false" outlineLevel="0" collapsed="false">
      <c r="A21704" s="1" t="n">
        <f aca="false">IF(IFERROR((MATCH(G21704,$G$1:$G$12712,0)),0),INDEX($A$1:$A$12712,MATCH(G21704,$G$1:$G$12712,0)),MAX($A$2:$A21703)+1)</f>
        <v>17100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5"/>
    </row>
    <row r="21705" customFormat="false" ht="15.75" hidden="false" customHeight="false" outlineLevel="0" collapsed="false">
      <c r="A21705" s="1" t="n">
        <f aca="false">IF(IFERROR((MATCH(G21705,$G$1:$G$12712,0)),0),INDEX($A$1:$A$12712,MATCH(G21705,$G$1:$G$12712,0)),MAX($A$2:$A21704)+1)</f>
        <v>17101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5"/>
    </row>
    <row r="21706" customFormat="false" ht="15.75" hidden="false" customHeight="false" outlineLevel="0" collapsed="false">
      <c r="A21706" s="1" t="n">
        <f aca="false">IF(IFERROR((MATCH(G21706,$G$1:$G$12712,0)),0),INDEX($A$1:$A$12712,MATCH(G21706,$G$1:$G$12712,0)),MAX($A$2:$A21705)+1)</f>
        <v>17102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5"/>
    </row>
    <row r="21707" customFormat="false" ht="15.75" hidden="false" customHeight="false" outlineLevel="0" collapsed="false">
      <c r="A21707" s="1" t="n">
        <f aca="false">IF(IFERROR((MATCH(G21707,$G$1:$G$12712,0)),0),INDEX($A$1:$A$12712,MATCH(G21707,$G$1:$G$12712,0)),MAX($A$2:$A21706)+1)</f>
        <v>17103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5"/>
    </row>
    <row r="21708" customFormat="false" ht="15.75" hidden="false" customHeight="false" outlineLevel="0" collapsed="false">
      <c r="A21708" s="1" t="n">
        <f aca="false">IF(IFERROR((MATCH(G21708,$G$1:$G$12712,0)),0),INDEX($A$1:$A$12712,MATCH(G21708,$G$1:$G$12712,0)),MAX($A$2:$A21707)+1)</f>
        <v>17104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5"/>
    </row>
    <row r="21709" customFormat="false" ht="15.75" hidden="false" customHeight="false" outlineLevel="0" collapsed="false">
      <c r="A21709" s="1" t="n">
        <f aca="false">IF(IFERROR((MATCH(G21709,$G$1:$G$12712,0)),0),INDEX($A$1:$A$12712,MATCH(G21709,$G$1:$G$12712,0)),MAX($A$2:$A21708)+1)</f>
        <v>17105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5"/>
    </row>
    <row r="21710" customFormat="false" ht="15.75" hidden="false" customHeight="false" outlineLevel="0" collapsed="false">
      <c r="A21710" s="1" t="n">
        <f aca="false">IF(IFERROR((MATCH(G21710,$G$1:$G$12712,0)),0),INDEX($A$1:$A$12712,MATCH(G21710,$G$1:$G$12712,0)),MAX($A$2:$A21709)+1)</f>
        <v>17106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5"/>
    </row>
    <row r="21711" customFormat="false" ht="15.75" hidden="false" customHeight="false" outlineLevel="0" collapsed="false">
      <c r="A21711" s="1" t="n">
        <f aca="false">IF(IFERROR((MATCH(G21711,$G$1:$G$12712,0)),0),INDEX($A$1:$A$12712,MATCH(G21711,$G$1:$G$12712,0)),MAX($A$2:$A21710)+1)</f>
        <v>17107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5"/>
    </row>
    <row r="21712" customFormat="false" ht="15.75" hidden="false" customHeight="false" outlineLevel="0" collapsed="false">
      <c r="A21712" s="1" t="n">
        <f aca="false">IF(IFERROR((MATCH(G21712,$G$1:$G$12712,0)),0),INDEX($A$1:$A$12712,MATCH(G21712,$G$1:$G$12712,0)),MAX($A$2:$A21711)+1)</f>
        <v>17108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5"/>
    </row>
    <row r="21713" customFormat="false" ht="15.75" hidden="false" customHeight="false" outlineLevel="0" collapsed="false">
      <c r="A21713" s="1" t="n">
        <f aca="false">IF(IFERROR((MATCH(G21713,$G$1:$G$12712,0)),0),INDEX($A$1:$A$12712,MATCH(G21713,$G$1:$G$12712,0)),MAX($A$2:$A21712)+1)</f>
        <v>17109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5"/>
    </row>
    <row r="21714" customFormat="false" ht="15.75" hidden="false" customHeight="false" outlineLevel="0" collapsed="false">
      <c r="A21714" s="1" t="n">
        <f aca="false">IF(IFERROR((MATCH(G21714,$G$1:$G$12712,0)),0),INDEX($A$1:$A$12712,MATCH(G21714,$G$1:$G$12712,0)),MAX($A$2:$A21713)+1)</f>
        <v>17110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5"/>
    </row>
    <row r="21715" customFormat="false" ht="15.75" hidden="false" customHeight="false" outlineLevel="0" collapsed="false">
      <c r="A21715" s="1" t="n">
        <f aca="false">IF(IFERROR((MATCH(G21715,$G$1:$G$12712,0)),0),INDEX($A$1:$A$12712,MATCH(G21715,$G$1:$G$12712,0)),MAX($A$2:$A21714)+1)</f>
        <v>17111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5"/>
    </row>
    <row r="21716" customFormat="false" ht="15.75" hidden="false" customHeight="false" outlineLevel="0" collapsed="false">
      <c r="A21716" s="1" t="n">
        <f aca="false">IF(IFERROR((MATCH(G21716,$G$1:$G$12712,0)),0),INDEX($A$1:$A$12712,MATCH(G21716,$G$1:$G$12712,0)),MAX($A$2:$A21715)+1)</f>
        <v>17112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5"/>
    </row>
    <row r="21717" customFormat="false" ht="15.75" hidden="false" customHeight="false" outlineLevel="0" collapsed="false">
      <c r="A21717" s="1" t="n">
        <f aca="false">IF(IFERROR((MATCH(G21717,$G$1:$G$12712,0)),0),INDEX($A$1:$A$12712,MATCH(G21717,$G$1:$G$12712,0)),MAX($A$2:$A21716)+1)</f>
        <v>17113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5"/>
    </row>
    <row r="21718" customFormat="false" ht="15.75" hidden="false" customHeight="false" outlineLevel="0" collapsed="false">
      <c r="A21718" s="1" t="n">
        <f aca="false">IF(IFERROR((MATCH(G21718,$G$1:$G$12712,0)),0),INDEX($A$1:$A$12712,MATCH(G21718,$G$1:$G$12712,0)),MAX($A$2:$A21717)+1)</f>
        <v>17114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5"/>
    </row>
    <row r="21719" customFormat="false" ht="15.75" hidden="false" customHeight="false" outlineLevel="0" collapsed="false">
      <c r="A21719" s="1" t="n">
        <f aca="false">IF(IFERROR((MATCH(G21719,$G$1:$G$12712,0)),0),INDEX($A$1:$A$12712,MATCH(G21719,$G$1:$G$12712,0)),MAX($A$2:$A21718)+1)</f>
        <v>17115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5"/>
    </row>
    <row r="21720" customFormat="false" ht="15.75" hidden="false" customHeight="false" outlineLevel="0" collapsed="false">
      <c r="A21720" s="1" t="n">
        <f aca="false">IF(IFERROR((MATCH(G21720,$G$1:$G$12712,0)),0),INDEX($A$1:$A$12712,MATCH(G21720,$G$1:$G$12712,0)),MAX($A$2:$A21719)+1)</f>
        <v>17116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5"/>
    </row>
    <row r="21721" customFormat="false" ht="15.75" hidden="false" customHeight="false" outlineLevel="0" collapsed="false">
      <c r="A21721" s="1" t="n">
        <f aca="false">IF(IFERROR((MATCH(G21721,$G$1:$G$12712,0)),0),INDEX($A$1:$A$12712,MATCH(G21721,$G$1:$G$12712,0)),MAX($A$2:$A21720)+1)</f>
        <v>17117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5"/>
    </row>
    <row r="21722" customFormat="false" ht="15.75" hidden="false" customHeight="false" outlineLevel="0" collapsed="false">
      <c r="A21722" s="1" t="n">
        <f aca="false">IF(IFERROR((MATCH(G21722,$G$1:$G$12712,0)),0),INDEX($A$1:$A$12712,MATCH(G21722,$G$1:$G$12712,0)),MAX($A$2:$A21721)+1)</f>
        <v>17118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5"/>
    </row>
    <row r="21723" customFormat="false" ht="15.75" hidden="false" customHeight="false" outlineLevel="0" collapsed="false">
      <c r="A21723" s="1" t="n">
        <f aca="false">IF(IFERROR((MATCH(G21723,$G$1:$G$12712,0)),0),INDEX($A$1:$A$12712,MATCH(G21723,$G$1:$G$12712,0)),MAX($A$2:$A21722)+1)</f>
        <v>17119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5"/>
    </row>
    <row r="21724" customFormat="false" ht="15.75" hidden="false" customHeight="false" outlineLevel="0" collapsed="false">
      <c r="A21724" s="1" t="n">
        <f aca="false">IF(IFERROR((MATCH(G21724,$G$1:$G$12712,0)),0),INDEX($A$1:$A$12712,MATCH(G21724,$G$1:$G$12712,0)),MAX($A$2:$A21723)+1)</f>
        <v>17120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5"/>
    </row>
    <row r="21725" customFormat="false" ht="15.75" hidden="false" customHeight="false" outlineLevel="0" collapsed="false">
      <c r="A21725" s="1" t="n">
        <f aca="false">IF(IFERROR((MATCH(G21725,$G$1:$G$12712,0)),0),INDEX($A$1:$A$12712,MATCH(G21725,$G$1:$G$12712,0)),MAX($A$2:$A21724)+1)</f>
        <v>17121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5"/>
    </row>
    <row r="21726" customFormat="false" ht="15.75" hidden="false" customHeight="false" outlineLevel="0" collapsed="false">
      <c r="A21726" s="1" t="n">
        <f aca="false">IF(IFERROR((MATCH(G21726,$G$1:$G$12712,0)),0),INDEX($A$1:$A$12712,MATCH(G21726,$G$1:$G$12712,0)),MAX($A$2:$A21725)+1)</f>
        <v>17122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5"/>
    </row>
    <row r="21727" customFormat="false" ht="15.75" hidden="false" customHeight="false" outlineLevel="0" collapsed="false">
      <c r="A21727" s="1" t="n">
        <f aca="false">IF(IFERROR((MATCH(G21727,$G$1:$G$12712,0)),0),INDEX($A$1:$A$12712,MATCH(G21727,$G$1:$G$12712,0)),MAX($A$2:$A21726)+1)</f>
        <v>17123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5"/>
    </row>
    <row r="21728" customFormat="false" ht="15.75" hidden="false" customHeight="false" outlineLevel="0" collapsed="false">
      <c r="A21728" s="1" t="n">
        <f aca="false">IF(IFERROR((MATCH(G21728,$G$1:$G$12712,0)),0),INDEX($A$1:$A$12712,MATCH(G21728,$G$1:$G$12712,0)),MAX($A$2:$A21727)+1)</f>
        <v>17124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5"/>
    </row>
    <row r="21729" customFormat="false" ht="15.75" hidden="false" customHeight="false" outlineLevel="0" collapsed="false">
      <c r="A21729" s="1" t="n">
        <f aca="false">IF(IFERROR((MATCH(G21729,$G$1:$G$12712,0)),0),INDEX($A$1:$A$12712,MATCH(G21729,$G$1:$G$12712,0)),MAX($A$2:$A21728)+1)</f>
        <v>17125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5"/>
    </row>
    <row r="21730" customFormat="false" ht="15.75" hidden="false" customHeight="false" outlineLevel="0" collapsed="false">
      <c r="A21730" s="1" t="n">
        <f aca="false">IF(IFERROR((MATCH(G21730,$G$1:$G$12712,0)),0),INDEX($A$1:$A$12712,MATCH(G21730,$G$1:$G$12712,0)),MAX($A$2:$A21729)+1)</f>
        <v>17126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5"/>
    </row>
    <row r="21731" customFormat="false" ht="15.75" hidden="false" customHeight="false" outlineLevel="0" collapsed="false">
      <c r="A21731" s="1" t="n">
        <f aca="false">IF(IFERROR((MATCH(G21731,$G$1:$G$12712,0)),0),INDEX($A$1:$A$12712,MATCH(G21731,$G$1:$G$12712,0)),MAX($A$2:$A21730)+1)</f>
        <v>17127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5"/>
    </row>
    <row r="21732" customFormat="false" ht="15.75" hidden="false" customHeight="false" outlineLevel="0" collapsed="false">
      <c r="A21732" s="1" t="n">
        <f aca="false">IF(IFERROR((MATCH(G21732,$G$1:$G$12712,0)),0),INDEX($A$1:$A$12712,MATCH(G21732,$G$1:$G$12712,0)),MAX($A$2:$A21731)+1)</f>
        <v>17128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5"/>
    </row>
    <row r="21733" customFormat="false" ht="15.75" hidden="false" customHeight="false" outlineLevel="0" collapsed="false">
      <c r="A21733" s="1" t="n">
        <f aca="false">IF(IFERROR((MATCH(G21733,$G$1:$G$12712,0)),0),INDEX($A$1:$A$12712,MATCH(G21733,$G$1:$G$12712,0)),MAX($A$2:$A21732)+1)</f>
        <v>17129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5"/>
    </row>
    <row r="21734" customFormat="false" ht="15.75" hidden="false" customHeight="false" outlineLevel="0" collapsed="false">
      <c r="A21734" s="1" t="n">
        <f aca="false">IF(IFERROR((MATCH(G21734,$G$1:$G$12712,0)),0),INDEX($A$1:$A$12712,MATCH(G21734,$G$1:$G$12712,0)),MAX($A$2:$A21733)+1)</f>
        <v>17130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5"/>
    </row>
    <row r="21735" customFormat="false" ht="15.75" hidden="false" customHeight="false" outlineLevel="0" collapsed="false">
      <c r="A21735" s="1" t="n">
        <f aca="false">IF(IFERROR((MATCH(G21735,$G$1:$G$12712,0)),0),INDEX($A$1:$A$12712,MATCH(G21735,$G$1:$G$12712,0)),MAX($A$2:$A21734)+1)</f>
        <v>17131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5"/>
    </row>
    <row r="21736" customFormat="false" ht="15.75" hidden="false" customHeight="false" outlineLevel="0" collapsed="false">
      <c r="A21736" s="1" t="n">
        <f aca="false">IF(IFERROR((MATCH(G21736,$G$1:$G$12712,0)),0),INDEX($A$1:$A$12712,MATCH(G21736,$G$1:$G$12712,0)),MAX($A$2:$A21735)+1)</f>
        <v>17132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5"/>
    </row>
    <row r="21737" customFormat="false" ht="15.75" hidden="false" customHeight="false" outlineLevel="0" collapsed="false">
      <c r="A21737" s="1" t="n">
        <f aca="false">IF(IFERROR((MATCH(G21737,$G$1:$G$12712,0)),0),INDEX($A$1:$A$12712,MATCH(G21737,$G$1:$G$12712,0)),MAX($A$2:$A21736)+1)</f>
        <v>17133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5"/>
    </row>
    <row r="21738" customFormat="false" ht="15.75" hidden="false" customHeight="false" outlineLevel="0" collapsed="false">
      <c r="A21738" s="1" t="n">
        <f aca="false">IF(IFERROR((MATCH(G21738,$G$1:$G$12712,0)),0),INDEX($A$1:$A$12712,MATCH(G21738,$G$1:$G$12712,0)),MAX($A$2:$A21737)+1)</f>
        <v>17134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5"/>
    </row>
    <row r="21739" customFormat="false" ht="15.75" hidden="false" customHeight="false" outlineLevel="0" collapsed="false">
      <c r="A21739" s="1" t="n">
        <f aca="false">IF(IFERROR((MATCH(G21739,$G$1:$G$12712,0)),0),INDEX($A$1:$A$12712,MATCH(G21739,$G$1:$G$12712,0)),MAX($A$2:$A21738)+1)</f>
        <v>17135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5"/>
    </row>
    <row r="21740" customFormat="false" ht="15.75" hidden="false" customHeight="false" outlineLevel="0" collapsed="false">
      <c r="A21740" s="1" t="n">
        <f aca="false">IF(IFERROR((MATCH(G21740,$G$1:$G$12712,0)),0),INDEX($A$1:$A$12712,MATCH(G21740,$G$1:$G$12712,0)),MAX($A$2:$A21739)+1)</f>
        <v>17136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5"/>
    </row>
    <row r="21741" customFormat="false" ht="15.75" hidden="false" customHeight="false" outlineLevel="0" collapsed="false">
      <c r="A21741" s="1" t="n">
        <f aca="false">IF(IFERROR((MATCH(G21741,$G$1:$G$12712,0)),0),INDEX($A$1:$A$12712,MATCH(G21741,$G$1:$G$12712,0)),MAX($A$2:$A21740)+1)</f>
        <v>17137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5"/>
    </row>
    <row r="21742" customFormat="false" ht="15.75" hidden="false" customHeight="false" outlineLevel="0" collapsed="false">
      <c r="A21742" s="1" t="n">
        <f aca="false">IF(IFERROR((MATCH(G21742,$G$1:$G$12712,0)),0),INDEX($A$1:$A$12712,MATCH(G21742,$G$1:$G$12712,0)),MAX($A$2:$A21741)+1)</f>
        <v>17138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5"/>
    </row>
    <row r="21743" customFormat="false" ht="15.75" hidden="false" customHeight="false" outlineLevel="0" collapsed="false">
      <c r="A21743" s="1" t="n">
        <f aca="false">IF(IFERROR((MATCH(G21743,$G$1:$G$12712,0)),0),INDEX($A$1:$A$12712,MATCH(G21743,$G$1:$G$12712,0)),MAX($A$2:$A21742)+1)</f>
        <v>17139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5"/>
    </row>
    <row r="21744" customFormat="false" ht="15.75" hidden="false" customHeight="false" outlineLevel="0" collapsed="false">
      <c r="A21744" s="1" t="n">
        <f aca="false">IF(IFERROR((MATCH(G21744,$G$1:$G$12712,0)),0),INDEX($A$1:$A$12712,MATCH(G21744,$G$1:$G$12712,0)),MAX($A$2:$A21743)+1)</f>
        <v>17140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5"/>
    </row>
    <row r="21745" customFormat="false" ht="15.75" hidden="false" customHeight="false" outlineLevel="0" collapsed="false">
      <c r="A21745" s="1" t="n">
        <f aca="false">IF(IFERROR((MATCH(G21745,$G$1:$G$12712,0)),0),INDEX($A$1:$A$12712,MATCH(G21745,$G$1:$G$12712,0)),MAX($A$2:$A21744)+1)</f>
        <v>17141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5"/>
    </row>
    <row r="21746" customFormat="false" ht="15.75" hidden="false" customHeight="false" outlineLevel="0" collapsed="false">
      <c r="A21746" s="1" t="n">
        <f aca="false">IF(IFERROR((MATCH(G21746,$G$1:$G$12712,0)),0),INDEX($A$1:$A$12712,MATCH(G21746,$G$1:$G$12712,0)),MAX($A$2:$A21745)+1)</f>
        <v>17142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5"/>
    </row>
    <row r="21747" customFormat="false" ht="15.75" hidden="false" customHeight="false" outlineLevel="0" collapsed="false">
      <c r="A21747" s="1" t="n">
        <f aca="false">IF(IFERROR((MATCH(G21747,$G$1:$G$12712,0)),0),INDEX($A$1:$A$12712,MATCH(G21747,$G$1:$G$12712,0)),MAX($A$2:$A21746)+1)</f>
        <v>17143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5"/>
    </row>
    <row r="21748" customFormat="false" ht="15.75" hidden="false" customHeight="false" outlineLevel="0" collapsed="false">
      <c r="A21748" s="1" t="n">
        <f aca="false">IF(IFERROR((MATCH(G21748,$G$1:$G$12712,0)),0),INDEX($A$1:$A$12712,MATCH(G21748,$G$1:$G$12712,0)),MAX($A$2:$A21747)+1)</f>
        <v>17144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5"/>
    </row>
    <row r="21749" customFormat="false" ht="15.75" hidden="false" customHeight="false" outlineLevel="0" collapsed="false">
      <c r="A21749" s="1" t="n">
        <f aca="false">IF(IFERROR((MATCH(G21749,$G$1:$G$12712,0)),0),INDEX($A$1:$A$12712,MATCH(G21749,$G$1:$G$12712,0)),MAX($A$2:$A21748)+1)</f>
        <v>17145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5"/>
    </row>
    <row r="21750" customFormat="false" ht="15.75" hidden="false" customHeight="false" outlineLevel="0" collapsed="false">
      <c r="A21750" s="1" t="n">
        <f aca="false">IF(IFERROR((MATCH(G21750,$G$1:$G$12712,0)),0),INDEX($A$1:$A$12712,MATCH(G21750,$G$1:$G$12712,0)),MAX($A$2:$A21749)+1)</f>
        <v>17146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5"/>
    </row>
    <row r="21751" customFormat="false" ht="15.75" hidden="false" customHeight="false" outlineLevel="0" collapsed="false">
      <c r="A21751" s="1" t="n">
        <f aca="false">IF(IFERROR((MATCH(G21751,$G$1:$G$12712,0)),0),INDEX($A$1:$A$12712,MATCH(G21751,$G$1:$G$12712,0)),MAX($A$2:$A21750)+1)</f>
        <v>17147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5"/>
    </row>
    <row r="21752" customFormat="false" ht="15.75" hidden="false" customHeight="false" outlineLevel="0" collapsed="false">
      <c r="A21752" s="1" t="n">
        <f aca="false">IF(IFERROR((MATCH(G21752,$G$1:$G$12712,0)),0),INDEX($A$1:$A$12712,MATCH(G21752,$G$1:$G$12712,0)),MAX($A$2:$A21751)+1)</f>
        <v>17148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5"/>
    </row>
    <row r="21753" customFormat="false" ht="15.75" hidden="false" customHeight="false" outlineLevel="0" collapsed="false">
      <c r="A21753" s="1" t="n">
        <f aca="false">IF(IFERROR((MATCH(G21753,$G$1:$G$12712,0)),0),INDEX($A$1:$A$12712,MATCH(G21753,$G$1:$G$12712,0)),MAX($A$2:$A21752)+1)</f>
        <v>17149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5"/>
    </row>
    <row r="21754" customFormat="false" ht="15.75" hidden="false" customHeight="false" outlineLevel="0" collapsed="false">
      <c r="A21754" s="1" t="n">
        <f aca="false">IF(IFERROR((MATCH(G21754,$G$1:$G$12712,0)),0),INDEX($A$1:$A$12712,MATCH(G21754,$G$1:$G$12712,0)),MAX($A$2:$A21753)+1)</f>
        <v>17150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5"/>
    </row>
    <row r="21755" customFormat="false" ht="15.75" hidden="false" customHeight="false" outlineLevel="0" collapsed="false">
      <c r="A21755" s="1" t="n">
        <f aca="false">IF(IFERROR((MATCH(G21755,$G$1:$G$12712,0)),0),INDEX($A$1:$A$12712,MATCH(G21755,$G$1:$G$12712,0)),MAX($A$2:$A21754)+1)</f>
        <v>17151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5"/>
    </row>
    <row r="21756" customFormat="false" ht="15.75" hidden="false" customHeight="false" outlineLevel="0" collapsed="false">
      <c r="A21756" s="1" t="n">
        <f aca="false">IF(IFERROR((MATCH(G21756,$G$1:$G$12712,0)),0),INDEX($A$1:$A$12712,MATCH(G21756,$G$1:$G$12712,0)),MAX($A$2:$A21755)+1)</f>
        <v>17152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5"/>
    </row>
    <row r="21757" customFormat="false" ht="15.75" hidden="false" customHeight="false" outlineLevel="0" collapsed="false">
      <c r="A21757" s="1" t="n">
        <f aca="false">IF(IFERROR((MATCH(G21757,$G$1:$G$12712,0)),0),INDEX($A$1:$A$12712,MATCH(G21757,$G$1:$G$12712,0)),MAX($A$2:$A21756)+1)</f>
        <v>17153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5"/>
    </row>
    <row r="21758" customFormat="false" ht="15.75" hidden="false" customHeight="false" outlineLevel="0" collapsed="false">
      <c r="A21758" s="1" t="n">
        <f aca="false">IF(IFERROR((MATCH(G21758,$G$1:$G$12712,0)),0),INDEX($A$1:$A$12712,MATCH(G21758,$G$1:$G$12712,0)),MAX($A$2:$A21757)+1)</f>
        <v>17154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5"/>
    </row>
    <row r="21759" customFormat="false" ht="15.75" hidden="false" customHeight="false" outlineLevel="0" collapsed="false">
      <c r="A21759" s="1" t="n">
        <f aca="false">IF(IFERROR((MATCH(G21759,$G$1:$G$12712,0)),0),INDEX($A$1:$A$12712,MATCH(G21759,$G$1:$G$12712,0)),MAX($A$2:$A21758)+1)</f>
        <v>17155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5"/>
    </row>
    <row r="21760" customFormat="false" ht="15.75" hidden="false" customHeight="false" outlineLevel="0" collapsed="false">
      <c r="A21760" s="1" t="n">
        <f aca="false">IF(IFERROR((MATCH(G21760,$G$1:$G$12712,0)),0),INDEX($A$1:$A$12712,MATCH(G21760,$G$1:$G$12712,0)),MAX($A$2:$A21759)+1)</f>
        <v>17156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5"/>
    </row>
    <row r="21761" customFormat="false" ht="15.75" hidden="false" customHeight="false" outlineLevel="0" collapsed="false">
      <c r="A21761" s="1" t="n">
        <f aca="false">IF(IFERROR((MATCH(G21761,$G$1:$G$12712,0)),0),INDEX($A$1:$A$12712,MATCH(G21761,$G$1:$G$12712,0)),MAX($A$2:$A21760)+1)</f>
        <v>17157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5"/>
    </row>
    <row r="21762" customFormat="false" ht="15.75" hidden="false" customHeight="false" outlineLevel="0" collapsed="false">
      <c r="A21762" s="1" t="n">
        <f aca="false">IF(IFERROR((MATCH(G21762,$G$1:$G$12712,0)),0),INDEX($A$1:$A$12712,MATCH(G21762,$G$1:$G$12712,0)),MAX($A$2:$A21761)+1)</f>
        <v>17158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5"/>
    </row>
    <row r="21763" customFormat="false" ht="15.75" hidden="false" customHeight="false" outlineLevel="0" collapsed="false">
      <c r="A21763" s="1" t="n">
        <f aca="false">IF(IFERROR((MATCH(G21763,$G$1:$G$12712,0)),0),INDEX($A$1:$A$12712,MATCH(G21763,$G$1:$G$12712,0)),MAX($A$2:$A21762)+1)</f>
        <v>17159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5"/>
    </row>
    <row r="21764" customFormat="false" ht="15.75" hidden="false" customHeight="false" outlineLevel="0" collapsed="false">
      <c r="A21764" s="1" t="n">
        <f aca="false">IF(IFERROR((MATCH(G21764,$G$1:$G$12712,0)),0),INDEX($A$1:$A$12712,MATCH(G21764,$G$1:$G$12712,0)),MAX($A$2:$A21763)+1)</f>
        <v>17160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5"/>
    </row>
    <row r="21765" customFormat="false" ht="15.75" hidden="false" customHeight="false" outlineLevel="0" collapsed="false">
      <c r="A21765" s="1" t="n">
        <f aca="false">IF(IFERROR((MATCH(G21765,$G$1:$G$12712,0)),0),INDEX($A$1:$A$12712,MATCH(G21765,$G$1:$G$12712,0)),MAX($A$2:$A21764)+1)</f>
        <v>17161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5"/>
    </row>
    <row r="21766" customFormat="false" ht="15.75" hidden="false" customHeight="false" outlineLevel="0" collapsed="false">
      <c r="A21766" s="1" t="n">
        <f aca="false">IF(IFERROR((MATCH(G21766,$G$1:$G$12712,0)),0),INDEX($A$1:$A$12712,MATCH(G21766,$G$1:$G$12712,0)),MAX($A$2:$A21765)+1)</f>
        <v>17162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5"/>
    </row>
    <row r="21767" customFormat="false" ht="15.75" hidden="false" customHeight="false" outlineLevel="0" collapsed="false">
      <c r="A21767" s="1" t="n">
        <f aca="false">IF(IFERROR((MATCH(G21767,$G$1:$G$12712,0)),0),INDEX($A$1:$A$12712,MATCH(G21767,$G$1:$G$12712,0)),MAX($A$2:$A21766)+1)</f>
        <v>17163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5"/>
    </row>
    <row r="21768" customFormat="false" ht="15.75" hidden="false" customHeight="false" outlineLevel="0" collapsed="false">
      <c r="A21768" s="1" t="n">
        <f aca="false">IF(IFERROR((MATCH(G21768,$G$1:$G$12712,0)),0),INDEX($A$1:$A$12712,MATCH(G21768,$G$1:$G$12712,0)),MAX($A$2:$A21767)+1)</f>
        <v>17164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5"/>
    </row>
    <row r="21769" customFormat="false" ht="15.75" hidden="false" customHeight="false" outlineLevel="0" collapsed="false">
      <c r="A21769" s="1" t="n">
        <f aca="false">IF(IFERROR((MATCH(G21769,$G$1:$G$12712,0)),0),INDEX($A$1:$A$12712,MATCH(G21769,$G$1:$G$12712,0)),MAX($A$2:$A21768)+1)</f>
        <v>17165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5"/>
    </row>
    <row r="21770" customFormat="false" ht="15.75" hidden="false" customHeight="false" outlineLevel="0" collapsed="false">
      <c r="A21770" s="1" t="n">
        <f aca="false">IF(IFERROR((MATCH(G21770,$G$1:$G$12712,0)),0),INDEX($A$1:$A$12712,MATCH(G21770,$G$1:$G$12712,0)),MAX($A$2:$A21769)+1)</f>
        <v>17166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5"/>
    </row>
    <row r="21771" customFormat="false" ht="15.75" hidden="false" customHeight="false" outlineLevel="0" collapsed="false">
      <c r="A21771" s="1" t="n">
        <f aca="false">IF(IFERROR((MATCH(G21771,$G$1:$G$12712,0)),0),INDEX($A$1:$A$12712,MATCH(G21771,$G$1:$G$12712,0)),MAX($A$2:$A21770)+1)</f>
        <v>17167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5"/>
    </row>
    <row r="21772" customFormat="false" ht="15.75" hidden="false" customHeight="false" outlineLevel="0" collapsed="false">
      <c r="A21772" s="1" t="n">
        <f aca="false">IF(IFERROR((MATCH(G21772,$G$1:$G$12712,0)),0),INDEX($A$1:$A$12712,MATCH(G21772,$G$1:$G$12712,0)),MAX($A$2:$A21771)+1)</f>
        <v>17168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5"/>
    </row>
    <row r="21773" customFormat="false" ht="15.75" hidden="false" customHeight="false" outlineLevel="0" collapsed="false">
      <c r="A21773" s="1" t="n">
        <f aca="false">IF(IFERROR((MATCH(G21773,$G$1:$G$12712,0)),0),INDEX($A$1:$A$12712,MATCH(G21773,$G$1:$G$12712,0)),MAX($A$2:$A21772)+1)</f>
        <v>17169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5"/>
    </row>
    <row r="21774" customFormat="false" ht="15.75" hidden="false" customHeight="false" outlineLevel="0" collapsed="false">
      <c r="A21774" s="1" t="n">
        <f aca="false">IF(IFERROR((MATCH(G21774,$G$1:$G$12712,0)),0),INDEX($A$1:$A$12712,MATCH(G21774,$G$1:$G$12712,0)),MAX($A$2:$A21773)+1)</f>
        <v>17170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5"/>
    </row>
    <row r="21775" customFormat="false" ht="15.75" hidden="false" customHeight="false" outlineLevel="0" collapsed="false">
      <c r="A21775" s="1" t="n">
        <f aca="false">IF(IFERROR((MATCH(G21775,$G$1:$G$12712,0)),0),INDEX($A$1:$A$12712,MATCH(G21775,$G$1:$G$12712,0)),MAX($A$2:$A21774)+1)</f>
        <v>17171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5"/>
    </row>
    <row r="21776" customFormat="false" ht="15.75" hidden="false" customHeight="false" outlineLevel="0" collapsed="false">
      <c r="A21776" s="1" t="n">
        <f aca="false">IF(IFERROR((MATCH(G21776,$G$1:$G$12712,0)),0),INDEX($A$1:$A$12712,MATCH(G21776,$G$1:$G$12712,0)),MAX($A$2:$A21775)+1)</f>
        <v>17172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5"/>
    </row>
    <row r="21777" customFormat="false" ht="15.75" hidden="false" customHeight="false" outlineLevel="0" collapsed="false">
      <c r="A21777" s="1" t="n">
        <f aca="false">IF(IFERROR((MATCH(G21777,$G$1:$G$12712,0)),0),INDEX($A$1:$A$12712,MATCH(G21777,$G$1:$G$12712,0)),MAX($A$2:$A21776)+1)</f>
        <v>17173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5"/>
    </row>
    <row r="21778" customFormat="false" ht="15.75" hidden="false" customHeight="false" outlineLevel="0" collapsed="false">
      <c r="A21778" s="1" t="n">
        <f aca="false">IF(IFERROR((MATCH(G21778,$G$1:$G$12712,0)),0),INDEX($A$1:$A$12712,MATCH(G21778,$G$1:$G$12712,0)),MAX($A$2:$A21777)+1)</f>
        <v>17174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5"/>
    </row>
    <row r="21779" customFormat="false" ht="15.75" hidden="false" customHeight="false" outlineLevel="0" collapsed="false">
      <c r="A21779" s="1" t="n">
        <f aca="false">IF(IFERROR((MATCH(G21779,$G$1:$G$12712,0)),0),INDEX($A$1:$A$12712,MATCH(G21779,$G$1:$G$12712,0)),MAX($A$2:$A21778)+1)</f>
        <v>17175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5"/>
    </row>
    <row r="21780" customFormat="false" ht="15.75" hidden="false" customHeight="false" outlineLevel="0" collapsed="false">
      <c r="A21780" s="1" t="n">
        <f aca="false">IF(IFERROR((MATCH(G21780,$G$1:$G$12712,0)),0),INDEX($A$1:$A$12712,MATCH(G21780,$G$1:$G$12712,0)),MAX($A$2:$A21779)+1)</f>
        <v>17176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5"/>
    </row>
    <row r="21781" customFormat="false" ht="15.75" hidden="false" customHeight="false" outlineLevel="0" collapsed="false">
      <c r="A21781" s="1" t="n">
        <f aca="false">IF(IFERROR((MATCH(G21781,$G$1:$G$12712,0)),0),INDEX($A$1:$A$12712,MATCH(G21781,$G$1:$G$12712,0)),MAX($A$2:$A21780)+1)</f>
        <v>17177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5"/>
    </row>
    <row r="21782" customFormat="false" ht="15.75" hidden="false" customHeight="false" outlineLevel="0" collapsed="false">
      <c r="A21782" s="1" t="n">
        <f aca="false">IF(IFERROR((MATCH(G21782,$G$1:$G$12712,0)),0),INDEX($A$1:$A$12712,MATCH(G21782,$G$1:$G$12712,0)),MAX($A$2:$A21781)+1)</f>
        <v>17178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5"/>
    </row>
    <row r="21783" customFormat="false" ht="15.75" hidden="false" customHeight="false" outlineLevel="0" collapsed="false">
      <c r="A21783" s="1" t="n">
        <f aca="false">IF(IFERROR((MATCH(G21783,$G$1:$G$12712,0)),0),INDEX($A$1:$A$12712,MATCH(G21783,$G$1:$G$12712,0)),MAX($A$2:$A21782)+1)</f>
        <v>17179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5"/>
    </row>
    <row r="21784" customFormat="false" ht="15.75" hidden="false" customHeight="false" outlineLevel="0" collapsed="false">
      <c r="A21784" s="1" t="n">
        <f aca="false">IF(IFERROR((MATCH(G21784,$G$1:$G$12712,0)),0),INDEX($A$1:$A$12712,MATCH(G21784,$G$1:$G$12712,0)),MAX($A$2:$A21783)+1)</f>
        <v>17180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5"/>
    </row>
    <row r="21785" customFormat="false" ht="15.75" hidden="false" customHeight="false" outlineLevel="0" collapsed="false">
      <c r="A21785" s="1" t="n">
        <f aca="false">IF(IFERROR((MATCH(G21785,$G$1:$G$12712,0)),0),INDEX($A$1:$A$12712,MATCH(G21785,$G$1:$G$12712,0)),MAX($A$2:$A21784)+1)</f>
        <v>17181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5"/>
    </row>
    <row r="21786" customFormat="false" ht="15.75" hidden="false" customHeight="false" outlineLevel="0" collapsed="false">
      <c r="A21786" s="1" t="n">
        <f aca="false">IF(IFERROR((MATCH(G21786,$G$1:$G$12712,0)),0),INDEX($A$1:$A$12712,MATCH(G21786,$G$1:$G$12712,0)),MAX($A$2:$A21785)+1)</f>
        <v>17182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5"/>
    </row>
    <row r="21787" customFormat="false" ht="15.75" hidden="false" customHeight="false" outlineLevel="0" collapsed="false">
      <c r="A21787" s="1" t="n">
        <f aca="false">IF(IFERROR((MATCH(G21787,$G$1:$G$12712,0)),0),INDEX($A$1:$A$12712,MATCH(G21787,$G$1:$G$12712,0)),MAX($A$2:$A21786)+1)</f>
        <v>17183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5"/>
    </row>
    <row r="21788" customFormat="false" ht="15.75" hidden="false" customHeight="false" outlineLevel="0" collapsed="false">
      <c r="A21788" s="1" t="n">
        <f aca="false">IF(IFERROR((MATCH(G21788,$G$1:$G$12712,0)),0),INDEX($A$1:$A$12712,MATCH(G21788,$G$1:$G$12712,0)),MAX($A$2:$A21787)+1)</f>
        <v>17184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5"/>
    </row>
    <row r="21789" customFormat="false" ht="15.75" hidden="false" customHeight="false" outlineLevel="0" collapsed="false">
      <c r="A21789" s="1" t="n">
        <f aca="false">IF(IFERROR((MATCH(G21789,$G$1:$G$12712,0)),0),INDEX($A$1:$A$12712,MATCH(G21789,$G$1:$G$12712,0)),MAX($A$2:$A21788)+1)</f>
        <v>17185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5"/>
    </row>
    <row r="21790" customFormat="false" ht="15.75" hidden="false" customHeight="false" outlineLevel="0" collapsed="false">
      <c r="A21790" s="1" t="n">
        <f aca="false">IF(IFERROR((MATCH(G21790,$G$1:$G$12712,0)),0),INDEX($A$1:$A$12712,MATCH(G21790,$G$1:$G$12712,0)),MAX($A$2:$A21789)+1)</f>
        <v>17186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5"/>
    </row>
    <row r="21791" customFormat="false" ht="15.75" hidden="false" customHeight="false" outlineLevel="0" collapsed="false">
      <c r="A21791" s="1" t="n">
        <f aca="false">IF(IFERROR((MATCH(G21791,$G$1:$G$12712,0)),0),INDEX($A$1:$A$12712,MATCH(G21791,$G$1:$G$12712,0)),MAX($A$2:$A21790)+1)</f>
        <v>17187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5"/>
    </row>
    <row r="21792" customFormat="false" ht="15.75" hidden="false" customHeight="false" outlineLevel="0" collapsed="false">
      <c r="A21792" s="1" t="n">
        <f aca="false">IF(IFERROR((MATCH(G21792,$G$1:$G$12712,0)),0),INDEX($A$1:$A$12712,MATCH(G21792,$G$1:$G$12712,0)),MAX($A$2:$A21791)+1)</f>
        <v>17188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5"/>
    </row>
    <row r="21793" customFormat="false" ht="15.75" hidden="false" customHeight="false" outlineLevel="0" collapsed="false">
      <c r="A21793" s="1" t="n">
        <f aca="false">IF(IFERROR((MATCH(G21793,$G$1:$G$12712,0)),0),INDEX($A$1:$A$12712,MATCH(G21793,$G$1:$G$12712,0)),MAX($A$2:$A21792)+1)</f>
        <v>17189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5"/>
    </row>
    <row r="21794" customFormat="false" ht="15.75" hidden="false" customHeight="false" outlineLevel="0" collapsed="false">
      <c r="A21794" s="1" t="n">
        <f aca="false">IF(IFERROR((MATCH(G21794,$G$1:$G$12712,0)),0),INDEX($A$1:$A$12712,MATCH(G21794,$G$1:$G$12712,0)),MAX($A$2:$A21793)+1)</f>
        <v>17190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5"/>
    </row>
    <row r="21795" customFormat="false" ht="15.75" hidden="false" customHeight="false" outlineLevel="0" collapsed="false">
      <c r="A21795" s="1" t="n">
        <f aca="false">IF(IFERROR((MATCH(G21795,$G$1:$G$12712,0)),0),INDEX($A$1:$A$12712,MATCH(G21795,$G$1:$G$12712,0)),MAX($A$2:$A21794)+1)</f>
        <v>17191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5"/>
    </row>
    <row r="21796" customFormat="false" ht="15.75" hidden="false" customHeight="false" outlineLevel="0" collapsed="false">
      <c r="A21796" s="1" t="n">
        <f aca="false">IF(IFERROR((MATCH(G21796,$G$1:$G$12712,0)),0),INDEX($A$1:$A$12712,MATCH(G21796,$G$1:$G$12712,0)),MAX($A$2:$A21795)+1)</f>
        <v>17192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5"/>
    </row>
    <row r="21797" customFormat="false" ht="15.75" hidden="false" customHeight="false" outlineLevel="0" collapsed="false">
      <c r="A21797" s="1" t="n">
        <f aca="false">IF(IFERROR((MATCH(G21797,$G$1:$G$12712,0)),0),INDEX($A$1:$A$12712,MATCH(G21797,$G$1:$G$12712,0)),MAX($A$2:$A21796)+1)</f>
        <v>17193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5"/>
    </row>
    <row r="21798" customFormat="false" ht="15.75" hidden="false" customHeight="false" outlineLevel="0" collapsed="false">
      <c r="A21798" s="1" t="n">
        <f aca="false">IF(IFERROR((MATCH(G21798,$G$1:$G$12712,0)),0),INDEX($A$1:$A$12712,MATCH(G21798,$G$1:$G$12712,0)),MAX($A$2:$A21797)+1)</f>
        <v>17194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5"/>
    </row>
    <row r="21799" customFormat="false" ht="15.75" hidden="false" customHeight="false" outlineLevel="0" collapsed="false">
      <c r="A21799" s="1" t="n">
        <f aca="false">IF(IFERROR((MATCH(G21799,$G$1:$G$12712,0)),0),INDEX($A$1:$A$12712,MATCH(G21799,$G$1:$G$12712,0)),MAX($A$2:$A21798)+1)</f>
        <v>17195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5"/>
    </row>
    <row r="21800" customFormat="false" ht="15.75" hidden="false" customHeight="false" outlineLevel="0" collapsed="false">
      <c r="A21800" s="1" t="n">
        <f aca="false">IF(IFERROR((MATCH(G21800,$G$1:$G$12712,0)),0),INDEX($A$1:$A$12712,MATCH(G21800,$G$1:$G$12712,0)),MAX($A$2:$A21799)+1)</f>
        <v>17196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5"/>
    </row>
    <row r="21801" customFormat="false" ht="15.75" hidden="false" customHeight="false" outlineLevel="0" collapsed="false">
      <c r="A21801" s="1" t="n">
        <f aca="false">IF(IFERROR((MATCH(G21801,$G$1:$G$12712,0)),0),INDEX($A$1:$A$12712,MATCH(G21801,$G$1:$G$12712,0)),MAX($A$2:$A21800)+1)</f>
        <v>17197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5"/>
    </row>
    <row r="21802" customFormat="false" ht="15.75" hidden="false" customHeight="false" outlineLevel="0" collapsed="false">
      <c r="A21802" s="1" t="n">
        <f aca="false">IF(IFERROR((MATCH(G21802,$G$1:$G$12712,0)),0),INDEX($A$1:$A$12712,MATCH(G21802,$G$1:$G$12712,0)),MAX($A$2:$A21801)+1)</f>
        <v>17198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5"/>
    </row>
    <row r="21803" customFormat="false" ht="15.75" hidden="false" customHeight="false" outlineLevel="0" collapsed="false">
      <c r="A21803" s="1" t="n">
        <f aca="false">IF(IFERROR((MATCH(G21803,$G$1:$G$12712,0)),0),INDEX($A$1:$A$12712,MATCH(G21803,$G$1:$G$12712,0)),MAX($A$2:$A21802)+1)</f>
        <v>17199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5"/>
    </row>
    <row r="21804" customFormat="false" ht="15.75" hidden="false" customHeight="false" outlineLevel="0" collapsed="false">
      <c r="A21804" s="1" t="n">
        <f aca="false">IF(IFERROR((MATCH(G21804,$G$1:$G$12712,0)),0),INDEX($A$1:$A$12712,MATCH(G21804,$G$1:$G$12712,0)),MAX($A$2:$A21803)+1)</f>
        <v>17200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5"/>
    </row>
    <row r="21805" customFormat="false" ht="15.75" hidden="fals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5.75" hidden="false" customHeight="false" outlineLevel="0" collapsed="false">
      <c r="A21806" s="1" t="n">
        <f aca="false">A19535</f>
        <v>15202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1" t="n">
        <v>155</v>
      </c>
      <c r="E21806" s="1" t="s">
        <v>112</v>
      </c>
      <c r="F21806" s="2" t="s">
        <v>27625</v>
      </c>
      <c r="K21806" s="1" t="s">
        <v>24850</v>
      </c>
    </row>
    <row r="21807" customFormat="false" ht="15.75" hidden="fals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24850</v>
      </c>
    </row>
    <row r="21808" customFormat="false" ht="15.75" hidden="fals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24850</v>
      </c>
    </row>
    <row r="21809" customFormat="false" ht="15.75" hidden="fals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24850</v>
      </c>
    </row>
    <row r="21810" customFormat="false" ht="15.75" hidden="false" customHeight="false" outlineLevel="0" collapsed="false">
      <c r="A21810" s="1" t="n">
        <f aca="false">A10177</f>
        <v>1365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24850</v>
      </c>
    </row>
    <row r="21811" customFormat="false" ht="15.75" hidden="fals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24850</v>
      </c>
    </row>
    <row r="21812" customFormat="false" ht="15.75" hidden="false" customHeight="false" outlineLevel="0" collapsed="false">
      <c r="A21812" s="1" t="n">
        <f aca="false">IF(IFERROR((MATCH(G21812,$G$1:$G$12712,0)),0),INDEX($A$1:$A$12712,MATCH(G21812,$G$1:$G$12712,0)),MAX($A$2:$A21811)+1)</f>
        <v>17201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24850</v>
      </c>
    </row>
    <row r="21813" customFormat="false" ht="15.75" hidden="false" customHeight="false" outlineLevel="0" collapsed="false">
      <c r="A21813" s="1" t="n">
        <f aca="false">A12692</f>
        <v>11042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24850</v>
      </c>
    </row>
    <row r="21814" customFormat="false" ht="15.75" hidden="false" customHeight="false" outlineLevel="0" collapsed="false">
      <c r="A21814" s="1" t="n">
        <f aca="false">A10193</f>
        <v>1377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24850</v>
      </c>
    </row>
    <row r="21815" customFormat="false" ht="15.75" hidden="false" customHeight="false" outlineLevel="0" collapsed="false">
      <c r="A21815" s="1" t="n">
        <f aca="false">A10194</f>
        <v>1378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24850</v>
      </c>
    </row>
    <row r="21816" customFormat="false" ht="15.75" hidden="false" customHeight="false" outlineLevel="0" collapsed="false">
      <c r="A21816" s="1" t="n">
        <f aca="false">IF(IFERROR((MATCH(G21816,$G$1:$G$12712,0)),0),INDEX($A$1:$A$12712,MATCH(G21816,$G$1:$G$12712,0)),MAX($A$2:$A21815)+1)</f>
        <v>17202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24850</v>
      </c>
    </row>
    <row r="21817" customFormat="false" ht="15.75" hidden="false" customHeight="false" outlineLevel="0" collapsed="false">
      <c r="A21817" s="1" t="n">
        <f aca="false">A10199</f>
        <v>1379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24850</v>
      </c>
    </row>
    <row r="21818" customFormat="false" ht="15.75" hidden="false" customHeight="false" outlineLevel="0" collapsed="false">
      <c r="A21818" s="1" t="n">
        <f aca="false">A10221</f>
        <v>8815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24850</v>
      </c>
    </row>
    <row r="21819" customFormat="false" ht="15.75" hidden="false" customHeight="false" outlineLevel="0" collapsed="false">
      <c r="A21819" s="1" t="n">
        <f aca="false">A10223</f>
        <v>5002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24850</v>
      </c>
    </row>
    <row r="21820" customFormat="false" ht="15.75" hidden="false" customHeight="false" outlineLevel="0" collapsed="false">
      <c r="A21820" s="1" t="n">
        <f aca="false">A10223</f>
        <v>5002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24850</v>
      </c>
    </row>
    <row r="21821" customFormat="false" ht="15.75" hidden="false" customHeight="false" outlineLevel="0" collapsed="false">
      <c r="A21821" s="1" t="n">
        <f aca="false">A10223</f>
        <v>5002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24850</v>
      </c>
    </row>
    <row r="21822" customFormat="false" ht="15.75" hidden="false" customHeight="false" outlineLevel="0" collapsed="false">
      <c r="A21822" s="1" t="n">
        <f aca="false">A10226</f>
        <v>8816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24850</v>
      </c>
    </row>
    <row r="21823" customFormat="false" ht="15.75" hidden="false" customHeight="false" outlineLevel="0" collapsed="false">
      <c r="A21823" s="1" t="n">
        <f aca="false">A10226</f>
        <v>8816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24850</v>
      </c>
    </row>
    <row r="21824" customFormat="false" ht="15.75" hidden="false" customHeight="false" outlineLevel="0" collapsed="false">
      <c r="A21824" s="1" t="n">
        <f aca="false">A10226</f>
        <v>8816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24850</v>
      </c>
    </row>
    <row r="21825" customFormat="false" ht="15.75" hidden="false" customHeight="false" outlineLevel="0" collapsed="false">
      <c r="A21825" s="1" t="n">
        <f aca="false">A10226</f>
        <v>8816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24850</v>
      </c>
    </row>
    <row r="21826" customFormat="false" ht="15.75" hidden="false" customHeight="false" outlineLevel="0" collapsed="false">
      <c r="A21826" s="1" t="n">
        <f aca="false">A10226</f>
        <v>8816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24850</v>
      </c>
    </row>
    <row r="21827" customFormat="false" ht="15.75" hidden="false" customHeight="false" outlineLevel="0" collapsed="false">
      <c r="A21827" s="1" t="n">
        <f aca="false">A10226</f>
        <v>8816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24850</v>
      </c>
    </row>
    <row r="21828" customFormat="false" ht="15.75" hidden="false" customHeight="false" outlineLevel="0" collapsed="false">
      <c r="A21828" s="1" t="n">
        <f aca="false">A10228</f>
        <v>8817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24850</v>
      </c>
    </row>
    <row r="21829" customFormat="false" ht="15.75" hidden="false" customHeight="false" outlineLevel="0" collapsed="false">
      <c r="A21829" s="1" t="n">
        <f aca="false">A10229</f>
        <v>8818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24850</v>
      </c>
    </row>
    <row r="21830" customFormat="false" ht="15.75" hidden="false" customHeight="false" outlineLevel="0" collapsed="false">
      <c r="A21830" s="1" t="n">
        <f aca="false">A10230</f>
        <v>8819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24850</v>
      </c>
    </row>
    <row r="21831" customFormat="false" ht="15.75" hidden="false" customHeight="false" outlineLevel="0" collapsed="false">
      <c r="A21831" s="1" t="n">
        <f aca="false">A10231</f>
        <v>8820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24850</v>
      </c>
    </row>
    <row r="21832" customFormat="false" ht="15.75" hidden="false" customHeight="false" outlineLevel="0" collapsed="false">
      <c r="A21832" s="1" t="n">
        <f aca="false">A10232</f>
        <v>8821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24850</v>
      </c>
    </row>
    <row r="21833" customFormat="false" ht="15.75" hidden="fals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24850</v>
      </c>
    </row>
    <row r="21834" customFormat="false" ht="15.75" hidden="false" customHeight="false" outlineLevel="0" collapsed="false">
      <c r="A21834" s="1" t="n">
        <f aca="false">A10233</f>
        <v>8822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24850</v>
      </c>
    </row>
    <row r="21835" customFormat="false" ht="15.75" hidden="false" customHeight="false" outlineLevel="0" collapsed="false">
      <c r="A21835" s="1" t="n">
        <f aca="false">A10240</f>
        <v>8829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24850</v>
      </c>
    </row>
    <row r="21836" customFormat="false" ht="15.75" hidden="false" customHeight="false" outlineLevel="0" collapsed="false">
      <c r="A21836" s="1" t="n">
        <f aca="false">A10250</f>
        <v>8838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24850</v>
      </c>
    </row>
    <row r="21837" customFormat="false" ht="15.75" hidden="false" customHeight="false" outlineLevel="0" collapsed="false">
      <c r="A21837" s="1" t="n">
        <f aca="false">A21822</f>
        <v>8816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24850</v>
      </c>
    </row>
    <row r="21838" customFormat="false" ht="15.75" hidden="false" customHeight="false" outlineLevel="0" collapsed="false">
      <c r="A21838" s="1" t="n">
        <f aca="false">IF(IFERROR((MATCH(G21838,$G$1:$G$12712,0)),0),INDEX($A$1:$A$12712,MATCH(G21838,$G$1:$G$12712,0)),MAX($A$2:$A21837)+1)</f>
        <v>17203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24850</v>
      </c>
    </row>
    <row r="21839" customFormat="false" ht="15.75" hidden="false" customHeight="false" outlineLevel="0" collapsed="false">
      <c r="A21839" s="1" t="n">
        <f aca="false">A17992</f>
        <v>13755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K21839" s="1" t="s">
        <v>24850</v>
      </c>
    </row>
    <row r="21840" customFormat="false" ht="15.75" hidden="false" customHeight="false" outlineLevel="0" collapsed="false">
      <c r="A21840" s="1" t="n">
        <f aca="false">IF(IFERROR((MATCH(G21840,$G$1:$G$12712,0)),0),INDEX($A$1:$A$12712,MATCH(G21840,$G$1:$G$12712,0)),MAX($A$2:$A21839)+1)</f>
        <v>17204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24850</v>
      </c>
    </row>
    <row r="21841" customFormat="false" ht="15.75" hidden="false" customHeight="false" outlineLevel="0" collapsed="false">
      <c r="A21841" s="1" t="n">
        <f aca="false">IF(IFERROR((MATCH(G21841,$G$1:$G$12712,0)),0),INDEX($A$1:$A$12712,MATCH(G21841,$G$1:$G$12712,0)),MAX($A$2:$A21840)+1)</f>
        <v>17205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24850</v>
      </c>
    </row>
    <row r="21842" customFormat="false" ht="15.75" hidden="false" customHeight="false" outlineLevel="0" collapsed="false">
      <c r="A21842" s="1" t="n">
        <f aca="false">IF(IFERROR((MATCH(G21842,$G$1:$G$12712,0)),0),INDEX($A$1:$A$12712,MATCH(G21842,$G$1:$G$12712,0)),MAX($A$2:$A21841)+1)</f>
        <v>17206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24850</v>
      </c>
    </row>
    <row r="21843" customFormat="false" ht="15.75" hidden="false" customHeight="false" outlineLevel="0" collapsed="false">
      <c r="A21843" s="1" t="n">
        <f aca="false">A18087</f>
        <v>13849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24850</v>
      </c>
    </row>
    <row r="21844" customFormat="false" ht="15.75" hidden="false" customHeight="false" outlineLevel="0" collapsed="false">
      <c r="A21844" s="1" t="n">
        <f aca="false">A9551</f>
        <v>8483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24850</v>
      </c>
    </row>
    <row r="21845" customFormat="false" ht="15.75" hidden="false" customHeight="false" outlineLevel="0" collapsed="false">
      <c r="A21845" s="1" t="n">
        <f aca="false">A17856</f>
        <v>13619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24850</v>
      </c>
    </row>
    <row r="21846" customFormat="false" ht="15.75" hidden="false" customHeight="false" outlineLevel="0" collapsed="false">
      <c r="A21846" s="1" t="n">
        <f aca="false">IF(IFERROR((MATCH(G21846,$G$1:$G$12712,0)),0),INDEX($A$1:$A$12712,MATCH(G21846,$G$1:$G$12712,0)),MAX($A$2:$A21845)+1)</f>
        <v>17207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24850</v>
      </c>
    </row>
    <row r="21847" customFormat="false" ht="15.75" hidden="false" customHeight="false" outlineLevel="0" collapsed="false">
      <c r="A21847" s="1" t="n">
        <f aca="false">A2549</f>
        <v>1625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24850</v>
      </c>
    </row>
    <row r="21848" customFormat="false" ht="15.75" hidden="false" customHeight="false" outlineLevel="0" collapsed="false">
      <c r="A21848" s="1" t="n">
        <f aca="false">IF(IFERROR((MATCH(G21848,$G$1:$G$12712,0)),0),INDEX($A$1:$A$12712,MATCH(G21848,$G$1:$G$12712,0)),MAX($A$2:$A21847)+1)</f>
        <v>17208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24850</v>
      </c>
    </row>
    <row r="21849" customFormat="false" ht="15" hidden="false" customHeight="false" outlineLevel="0" collapsed="false">
      <c r="A21849" s="1" t="n">
        <f aca="false">A18910</f>
        <v>14648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24850</v>
      </c>
    </row>
    <row r="21850" customFormat="false" ht="15" hidden="false" customHeight="false" outlineLevel="0" collapsed="false">
      <c r="A21850" s="1" t="n">
        <f aca="false">IF(IFERROR((MATCH(G21850,$G$1:$G$12712,0)),0),INDEX($A$1:$A$12712,MATCH(G21850,$G$1:$G$12712,0)),MAX($A$2:$A21849)+1)</f>
        <v>17209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24850</v>
      </c>
    </row>
    <row r="21851" customFormat="false" ht="15" hidden="false" customHeight="false" outlineLevel="0" collapsed="false">
      <c r="A21851" s="1" t="n">
        <f aca="false">IF(IFERROR((MATCH(G21851,$G$1:$G$12712,0)),0),INDEX($A$1:$A$12712,MATCH(G21851,$G$1:$G$12712,0)),MAX($A$2:$A21850)+1)</f>
        <v>17210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24850</v>
      </c>
    </row>
    <row r="21852" customFormat="false" ht="15" hidden="false" customHeight="false" outlineLevel="0" collapsed="false">
      <c r="A21852" s="1" t="n">
        <f aca="false">A19544</f>
        <v>15206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24850</v>
      </c>
    </row>
    <row r="21853" customFormat="false" ht="15" hidden="fals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24850</v>
      </c>
    </row>
    <row r="21854" customFormat="false" ht="15" hidden="false" customHeight="false" outlineLevel="0" collapsed="false">
      <c r="A21854" s="1" t="n">
        <f aca="false">A2374</f>
        <v>1452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24850</v>
      </c>
    </row>
    <row r="21855" customFormat="false" ht="15" hidden="fals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24850</v>
      </c>
    </row>
    <row r="21856" customFormat="false" ht="15" hidden="false" customHeight="false" outlineLevel="0" collapsed="false">
      <c r="A21856" s="1" t="n">
        <f aca="false">IF(IFERROR((MATCH(G21856,$G$1:$G$12712,0)),0),INDEX($A$1:$A$12712,MATCH(G21856,$G$1:$G$12712,0)),MAX($A$2:$A21855)+1)</f>
        <v>17211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24850</v>
      </c>
    </row>
    <row r="21857" customFormat="false" ht="15" hidden="false" customHeight="false" outlineLevel="0" collapsed="false">
      <c r="A21857" s="1" t="n">
        <f aca="false">A11506</f>
        <v>9895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24850</v>
      </c>
    </row>
    <row r="21858" customFormat="false" ht="15" hidden="false" customHeight="false" outlineLevel="0" collapsed="false">
      <c r="A21858" s="1" t="n">
        <f aca="false">A17905</f>
        <v>13668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24850</v>
      </c>
    </row>
    <row r="21859" customFormat="false" ht="15" hidden="false" customHeight="false" outlineLevel="0" collapsed="false">
      <c r="A21859" s="1" t="n">
        <f aca="false">IF(IFERROR((MATCH(G21859,$G$1:$G$12712,0)),0),INDEX($A$1:$A$12712,MATCH(G21859,$G$1:$G$12712,0)),MAX($A$2:$A21858)+1)</f>
        <v>17212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24850</v>
      </c>
    </row>
    <row r="21860" customFormat="false" ht="15" hidden="false" customHeight="false" outlineLevel="0" collapsed="false">
      <c r="A21860" s="1" t="n">
        <f aca="false">IF(IFERROR((MATCH(G21860,$G$1:$G$12712,0)),0),INDEX($A$1:$A$12712,MATCH(G21860,$G$1:$G$12712,0)),MAX($A$2:$A21859)+1)</f>
        <v>17213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24850</v>
      </c>
    </row>
    <row r="21861" customFormat="false" ht="15" hidden="false" customHeight="false" outlineLevel="0" collapsed="false">
      <c r="A21861" s="1" t="n">
        <f aca="false">IF(IFERROR((MATCH(G21861,$G$1:$G$12712,0)),0),INDEX($A$1:$A$12712,MATCH(G21861,$G$1:$G$12712,0)),MAX($A$2:$A21860)+1)</f>
        <v>17214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24850</v>
      </c>
    </row>
    <row r="21862" customFormat="false" ht="15" hidden="false" customHeight="false" outlineLevel="0" collapsed="false">
      <c r="A21862" s="1" t="n">
        <f aca="false">A15998</f>
        <v>11843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24850</v>
      </c>
    </row>
    <row r="21863" customFormat="false" ht="15" hidden="false" customHeight="false" outlineLevel="0" collapsed="false">
      <c r="A21863" s="1" t="n">
        <f aca="false">A15998</f>
        <v>11843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24850</v>
      </c>
    </row>
    <row r="21864" customFormat="false" ht="15" hidden="false" customHeight="false" outlineLevel="0" collapsed="false">
      <c r="A21864" s="1" t="n">
        <f aca="false">A15998</f>
        <v>11843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24850</v>
      </c>
    </row>
    <row r="21865" customFormat="false" ht="15" hidden="false" customHeight="false" outlineLevel="0" collapsed="false">
      <c r="A21865" s="1" t="n">
        <f aca="false">A12526</f>
        <v>10910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24850</v>
      </c>
    </row>
    <row r="21866" customFormat="false" ht="15" hidden="false" customHeight="false" outlineLevel="0" collapsed="false">
      <c r="A21866" s="1" t="n">
        <f aca="false">A2981</f>
        <v>2055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24850</v>
      </c>
    </row>
    <row r="21867" customFormat="false" ht="15" hidden="fals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24850</v>
      </c>
    </row>
    <row r="21868" customFormat="false" ht="15" hidden="false" customHeight="false" outlineLevel="0" collapsed="false">
      <c r="A21868" s="1" t="n">
        <f aca="false">A17763</f>
        <v>13577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24850</v>
      </c>
    </row>
    <row r="21869" customFormat="false" ht="15" hidden="false" customHeight="false" outlineLevel="0" collapsed="false">
      <c r="A21869" s="1" t="n">
        <f aca="false">A11076</f>
        <v>9506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24850</v>
      </c>
    </row>
    <row r="21870" customFormat="false" ht="15" hidden="false" customHeight="false" outlineLevel="0" collapsed="false">
      <c r="A21870" s="1" t="n">
        <f aca="false">IF(IFERROR((MATCH(G21870,$G$1:$G$12712,0)),0),INDEX($A$1:$A$12712,MATCH(G21870,$G$1:$G$12712,0)),MAX($A$2:$A21869)+1)</f>
        <v>17215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24850</v>
      </c>
    </row>
    <row r="21871" customFormat="false" ht="15" hidden="false" customHeight="false" outlineLevel="0" collapsed="false">
      <c r="A21871" s="1" t="n">
        <f aca="false">A10018</f>
        <v>8706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24850</v>
      </c>
    </row>
    <row r="21872" customFormat="false" ht="15" hidden="false" customHeight="false" outlineLevel="0" collapsed="false">
      <c r="A21872" s="1" t="n">
        <f aca="false">A10026</f>
        <v>8714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24850</v>
      </c>
    </row>
    <row r="21873" customFormat="false" ht="15" hidden="fals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24850</v>
      </c>
    </row>
    <row r="21874" customFormat="false" ht="15" hidden="fals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24850</v>
      </c>
    </row>
    <row r="21875" customFormat="false" ht="15" hidden="false" customHeight="false" outlineLevel="0" collapsed="false">
      <c r="A21875" s="1" t="n">
        <f aca="false">A15727</f>
        <v>11609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24850</v>
      </c>
    </row>
    <row r="21876" customFormat="false" ht="15" hidden="false" customHeight="false" outlineLevel="0" collapsed="false">
      <c r="A21876" s="1" t="n">
        <f aca="false">A12310</f>
        <v>10695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24850</v>
      </c>
    </row>
    <row r="21877" customFormat="false" ht="15" hidden="fals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24850</v>
      </c>
    </row>
    <row r="21878" customFormat="false" ht="15" hidden="fals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24850</v>
      </c>
    </row>
    <row r="21879" customFormat="false" ht="15" hidden="fals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24850</v>
      </c>
    </row>
    <row r="21880" customFormat="false" ht="15" hidden="false" customHeight="false" outlineLevel="0" collapsed="false">
      <c r="A21880" s="1" t="n">
        <f aca="false">A17972</f>
        <v>13735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24850</v>
      </c>
    </row>
    <row r="21881" customFormat="false" ht="15" hidden="false" customHeight="false" outlineLevel="0" collapsed="false">
      <c r="A21881" s="1" t="n">
        <f aca="false">A17929</f>
        <v>13692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24850</v>
      </c>
    </row>
    <row r="21882" customFormat="false" ht="15" hidden="fals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24850</v>
      </c>
    </row>
    <row r="21883" customFormat="false" ht="15" hidden="fals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24850</v>
      </c>
    </row>
    <row r="21884" customFormat="false" ht="15" hidden="false" customHeight="false" outlineLevel="0" collapsed="false">
      <c r="A21884" s="1" t="n">
        <f aca="false">A11100</f>
        <v>9516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24850</v>
      </c>
    </row>
    <row r="21885" customFormat="false" ht="15" hidden="fals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24850</v>
      </c>
    </row>
    <row r="21886" customFormat="false" ht="15" hidden="false" customHeight="false" outlineLevel="0" collapsed="false">
      <c r="A21886" s="1" t="n">
        <f aca="false">A15730</f>
        <v>11610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24850</v>
      </c>
    </row>
    <row r="21887" customFormat="false" ht="15" hidden="fals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24850</v>
      </c>
    </row>
    <row r="21888" customFormat="false" ht="15" hidden="fals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24850</v>
      </c>
    </row>
    <row r="21889" customFormat="false" ht="15" hidden="fals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24850</v>
      </c>
    </row>
    <row r="21890" customFormat="false" ht="15" hidden="false" customHeight="false" outlineLevel="0" collapsed="false">
      <c r="A21890" s="1" t="n">
        <f aca="false">A1877</f>
        <v>1174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24850</v>
      </c>
    </row>
    <row r="21891" customFormat="false" ht="15" hidden="fals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24850</v>
      </c>
    </row>
    <row r="21892" customFormat="false" ht="15" hidden="false" customHeight="false" outlineLevel="0" collapsed="false">
      <c r="A21892" s="1" t="n">
        <f aca="false">A15731</f>
        <v>11611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24850</v>
      </c>
    </row>
    <row r="21893" customFormat="false" ht="15" hidden="false" customHeight="false" outlineLevel="0" collapsed="false">
      <c r="A21893" s="1" t="n">
        <f aca="false">A11101</f>
        <v>9517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24850</v>
      </c>
    </row>
    <row r="21894" customFormat="false" ht="15" hidden="false" customHeight="false" outlineLevel="0" collapsed="false">
      <c r="A21894" s="1" t="n">
        <f aca="false">A17827</f>
        <v>10693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24850</v>
      </c>
    </row>
    <row r="21895" customFormat="false" ht="15" hidden="false" customHeight="false" outlineLevel="0" collapsed="false">
      <c r="A21895" s="1" t="n">
        <f aca="false">A19586</f>
        <v>13606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24850</v>
      </c>
    </row>
    <row r="21896" customFormat="false" ht="15" hidden="false" customHeight="false" outlineLevel="0" collapsed="false">
      <c r="A21896" s="1" t="n">
        <f aca="false">IF(IFERROR((MATCH(G21896,$G$1:$G$12712,0)),0),INDEX($A$1:$A$12712,MATCH(G21896,$G$1:$G$12712,0)),MAX($A$2:$A21895)+1)</f>
        <v>17216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24850</v>
      </c>
    </row>
    <row r="21897" customFormat="false" ht="15" hidden="false" customHeight="false" outlineLevel="0" collapsed="false">
      <c r="A21897" s="1" t="n">
        <f aca="false">A17828</f>
        <v>13606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24850</v>
      </c>
    </row>
    <row r="21898" customFormat="false" ht="15" hidden="fals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24850</v>
      </c>
    </row>
    <row r="21899" customFormat="false" ht="15" hidden="fals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24850</v>
      </c>
    </row>
    <row r="21900" customFormat="false" ht="15" hidden="false" customHeight="false" outlineLevel="0" collapsed="false">
      <c r="A21900" s="1" t="n">
        <f aca="false">A12705</f>
        <v>10523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24850</v>
      </c>
    </row>
    <row r="21901" customFormat="false" ht="15" hidden="fals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24850</v>
      </c>
    </row>
    <row r="21902" customFormat="false" ht="15" hidden="false" customHeight="false" outlineLevel="0" collapsed="false">
      <c r="A21902" s="1" t="n">
        <f aca="false">A19589</f>
        <v>13694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24850</v>
      </c>
    </row>
    <row r="21903" customFormat="false" ht="15" hidden="fals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24850</v>
      </c>
    </row>
    <row r="21904" customFormat="false" ht="15" hidden="fals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24850</v>
      </c>
    </row>
    <row r="21905" customFormat="false" ht="15" hidden="fals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24850</v>
      </c>
    </row>
    <row r="21906" customFormat="false" ht="15" hidden="fals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24850</v>
      </c>
    </row>
    <row r="21907" customFormat="false" ht="15" hidden="false" customHeight="false" outlineLevel="0" collapsed="false">
      <c r="A21907" s="1" t="n">
        <f aca="false">IF(IFERROR((MATCH(G21907,$G$1:$G$12712,0)),0),INDEX($A$1:$A$12712,MATCH(G21907,$G$1:$G$12712,0)),MAX($A$2:$A21906)+1)</f>
        <v>17217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24850</v>
      </c>
    </row>
    <row r="21908" customFormat="false" ht="15" hidden="false" customHeight="false" outlineLevel="0" collapsed="false">
      <c r="A21908" s="1" t="n">
        <f aca="false">IF(IFERROR((MATCH(G21908,$G$1:$G$12712,0)),0),INDEX($A$1:$A$12712,MATCH(G21908,$G$1:$G$12712,0)),MAX($A$2:$A21907)+1)</f>
        <v>17218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24850</v>
      </c>
    </row>
    <row r="21909" customFormat="false" ht="15" hidden="false" customHeight="false" outlineLevel="0" collapsed="false">
      <c r="A21909" s="1" t="n">
        <f aca="false">A11146</f>
        <v>9510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24850</v>
      </c>
    </row>
    <row r="21910" customFormat="false" ht="15" hidden="false" customHeight="false" outlineLevel="0" collapsed="false">
      <c r="A21910" s="1" t="n">
        <f aca="false">A19533</f>
        <v>15200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24850</v>
      </c>
    </row>
    <row r="21911" customFormat="false" ht="15" hidden="false" customHeight="false" outlineLevel="0" collapsed="false">
      <c r="A21911" s="1" t="n">
        <f aca="false">A19534</f>
        <v>15201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24850</v>
      </c>
    </row>
    <row r="21912" customFormat="false" ht="15" hidden="fals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24850</v>
      </c>
    </row>
    <row r="21913" customFormat="false" ht="15" hidden="false" customHeight="false" outlineLevel="0" collapsed="false">
      <c r="A21913" s="1" t="n">
        <f aca="false">IF(IFERROR((MATCH(G21913,$G$1:$G$12712,0)),0),INDEX($A$1:$A$12712,MATCH(G21913,$G$1:$G$12712,0)),MAX($A$2:$A21912)+1)</f>
        <v>17219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24850</v>
      </c>
    </row>
    <row r="21914" customFormat="false" ht="15" hidden="false" customHeight="false" outlineLevel="0" collapsed="false">
      <c r="A21914" s="1" t="n">
        <f aca="false">IF(IFERROR((MATCH(G21914,$G$1:$G$12712,0)),0),INDEX($A$1:$A$12712,MATCH(G21914,$G$1:$G$12712,0)),MAX($A$2:$A21913)+1)</f>
        <v>17220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24850</v>
      </c>
    </row>
    <row r="21915" customFormat="false" ht="15" hidden="false" customHeight="false" outlineLevel="0" collapsed="false">
      <c r="A21915" s="1" t="n">
        <f aca="false">A9895</f>
        <v>8648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24850</v>
      </c>
    </row>
    <row r="21916" customFormat="false" ht="15" hidden="false" customHeight="false" outlineLevel="0" collapsed="false">
      <c r="A21916" s="1" t="n">
        <f aca="false">A9897</f>
        <v>8649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24850</v>
      </c>
    </row>
    <row r="21917" customFormat="false" ht="15" hidden="fals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24850</v>
      </c>
    </row>
    <row r="21918" customFormat="false" ht="15" hidden="false" customHeight="false" outlineLevel="0" collapsed="false">
      <c r="A21918" s="1" t="n">
        <f aca="false">A9902</f>
        <v>8651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24850</v>
      </c>
    </row>
    <row r="21919" customFormat="false" ht="15" hidden="false" customHeight="false" outlineLevel="0" collapsed="false">
      <c r="A21919" s="1" t="n">
        <f aca="false">A9903</f>
        <v>8652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24850</v>
      </c>
    </row>
    <row r="21920" customFormat="false" ht="15" hidden="false" customHeight="false" outlineLevel="0" collapsed="false">
      <c r="A21920" s="1" t="n">
        <f aca="false">A9905</f>
        <v>8654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24850</v>
      </c>
    </row>
    <row r="21921" customFormat="false" ht="15" hidden="false" customHeight="false" outlineLevel="0" collapsed="false">
      <c r="A21921" s="1" t="n">
        <f aca="false">IF(IFERROR((MATCH(G21921,$G$1:$G$12712,0)),0),INDEX($A$1:$A$12712,MATCH(G21921,$G$1:$G$12712,0)),MAX($A$2:$A21920)+1)</f>
        <v>17221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24850</v>
      </c>
    </row>
    <row r="21922" customFormat="false" ht="15" hidden="false" customHeight="false" outlineLevel="0" collapsed="false">
      <c r="A21922" s="1" t="n">
        <f aca="false">A18068</f>
        <v>13830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24850</v>
      </c>
    </row>
    <row r="21923" customFormat="false" ht="15" hidden="false" customHeight="false" outlineLevel="0" collapsed="false">
      <c r="A21923" s="1" t="n">
        <f aca="false">A9628</f>
        <v>8533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24850</v>
      </c>
    </row>
    <row r="21924" customFormat="false" ht="15" hidden="fals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24850</v>
      </c>
    </row>
    <row r="21925" customFormat="false" ht="15" hidden="false" customHeight="false" outlineLevel="0" collapsed="false">
      <c r="A21925" s="1" t="n">
        <f aca="false">A14538</f>
        <v>1355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24850</v>
      </c>
    </row>
    <row r="21926" customFormat="false" ht="15" hidden="false" customHeight="false" outlineLevel="0" collapsed="false">
      <c r="A21926" s="1" t="n">
        <f aca="false">A9962</f>
        <v>2206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24850</v>
      </c>
    </row>
    <row r="21927" customFormat="false" ht="15" hidden="false" customHeight="false" outlineLevel="0" collapsed="false">
      <c r="A21927" s="1" t="n">
        <f aca="false">A9964</f>
        <v>2207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24850</v>
      </c>
    </row>
    <row r="21928" customFormat="false" ht="15" hidden="false" customHeight="false" outlineLevel="0" collapsed="false">
      <c r="A21928" s="1" t="n">
        <f aca="false">A9972</f>
        <v>8678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24850</v>
      </c>
    </row>
    <row r="21929" customFormat="false" ht="15" hidden="false" customHeight="false" outlineLevel="0" collapsed="false">
      <c r="A21929" s="1" t="n">
        <f aca="false">A9975</f>
        <v>8679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24850</v>
      </c>
    </row>
    <row r="21930" customFormat="false" ht="15" hidden="false" customHeight="false" outlineLevel="0" collapsed="false">
      <c r="A21930" s="1" t="n">
        <f aca="false">A9977</f>
        <v>8680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24850</v>
      </c>
    </row>
    <row r="21931" customFormat="false" ht="15" hidden="false" customHeight="false" outlineLevel="0" collapsed="false">
      <c r="A21931" s="1" t="n">
        <f aca="false">A9979</f>
        <v>8681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24850</v>
      </c>
    </row>
    <row r="21932" customFormat="false" ht="15" hidden="false" customHeight="false" outlineLevel="0" collapsed="false">
      <c r="A21932" s="1" t="n">
        <f aca="false">A9980</f>
        <v>2620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24850</v>
      </c>
    </row>
    <row r="21933" customFormat="false" ht="15" hidden="false" customHeight="false" outlineLevel="0" collapsed="false">
      <c r="A21933" s="1" t="n">
        <f aca="false">A9981</f>
        <v>2985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24850</v>
      </c>
    </row>
    <row r="21934" customFormat="false" ht="15" hidden="fals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24850</v>
      </c>
    </row>
    <row r="21935" customFormat="false" ht="15" hidden="false" customHeight="false" outlineLevel="0" collapsed="false">
      <c r="A21935" s="1" t="n">
        <f aca="false">A9982</f>
        <v>4601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24850</v>
      </c>
    </row>
    <row r="21936" customFormat="false" ht="15" hidden="false" customHeight="false" outlineLevel="0" collapsed="false">
      <c r="A21936" s="1" t="n">
        <f aca="false">A9989</f>
        <v>5251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24850</v>
      </c>
    </row>
    <row r="21937" customFormat="false" ht="15" hidden="false" customHeight="false" outlineLevel="0" collapsed="false">
      <c r="A21937" s="1" t="n">
        <f aca="false">A9991</f>
        <v>8685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24850</v>
      </c>
    </row>
    <row r="21938" customFormat="false" ht="15" hidden="false" customHeight="false" outlineLevel="0" collapsed="false">
      <c r="A21938" s="1" t="n">
        <f aca="false">A9996</f>
        <v>5398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24850</v>
      </c>
    </row>
    <row r="21939" customFormat="false" ht="15" hidden="false" customHeight="false" outlineLevel="0" collapsed="false">
      <c r="A21939" s="1" t="n">
        <f aca="false">A9997</f>
        <v>5399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24850</v>
      </c>
    </row>
    <row r="21940" customFormat="false" ht="15" hidden="false" customHeight="false" outlineLevel="0" collapsed="false">
      <c r="A21940" s="1" t="n">
        <f aca="false">A9998</f>
        <v>8688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24850</v>
      </c>
    </row>
    <row r="21941" customFormat="false" ht="15" hidden="fals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24850</v>
      </c>
    </row>
    <row r="21942" customFormat="false" ht="15" hidden="false" customHeight="false" outlineLevel="0" collapsed="false">
      <c r="A21942" s="1" t="n">
        <f aca="false">A9490</f>
        <v>8458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24850</v>
      </c>
    </row>
    <row r="21943" customFormat="false" ht="15" hidden="false" customHeight="false" outlineLevel="0" collapsed="false">
      <c r="A21943" s="1" t="n">
        <f aca="false">A2487</f>
        <v>1563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24850</v>
      </c>
    </row>
    <row r="21944" customFormat="false" ht="15" hidden="fals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24850</v>
      </c>
    </row>
    <row r="21945" customFormat="false" ht="15" hidden="false" customHeight="false" outlineLevel="0" collapsed="false">
      <c r="A21945" s="1" t="n">
        <f aca="false">A3544</f>
        <v>2612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24850</v>
      </c>
    </row>
    <row r="21946" customFormat="false" ht="15" hidden="false" customHeight="false" outlineLevel="0" collapsed="false">
      <c r="A21946" s="1" t="n">
        <f aca="false">A3301</f>
        <v>2373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24850</v>
      </c>
    </row>
    <row r="21947" customFormat="false" ht="15" hidden="false" customHeight="false" outlineLevel="0" collapsed="false">
      <c r="A21947" s="1" t="n">
        <f aca="false">A9496</f>
        <v>8459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24850</v>
      </c>
    </row>
    <row r="21948" customFormat="false" ht="15" hidden="false" customHeight="false" outlineLevel="0" collapsed="false">
      <c r="A21948" s="1" t="n">
        <f aca="false">A3302</f>
        <v>2374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24850</v>
      </c>
    </row>
    <row r="21949" customFormat="false" ht="15" hidden="false" customHeight="false" outlineLevel="0" collapsed="false">
      <c r="A21949" s="1" t="n">
        <f aca="false">A9650</f>
        <v>8543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24850</v>
      </c>
    </row>
    <row r="21950" customFormat="false" ht="15" hidden="false" customHeight="false" outlineLevel="0" collapsed="false">
      <c r="A21950" s="1" t="n">
        <f aca="false">A3312</f>
        <v>2384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24850</v>
      </c>
    </row>
    <row r="21951" customFormat="false" ht="15" hidden="fals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24850</v>
      </c>
    </row>
    <row r="21952" customFormat="false" ht="15" hidden="false" customHeight="false" outlineLevel="0" collapsed="false">
      <c r="A21952" s="1" t="n">
        <f aca="false">A4027</f>
        <v>3087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24850</v>
      </c>
    </row>
    <row r="21953" customFormat="false" ht="15" hidden="false" customHeight="false" outlineLevel="0" collapsed="false">
      <c r="A21953" s="1" t="n">
        <f aca="false">A2487</f>
        <v>1563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24850</v>
      </c>
    </row>
    <row r="21954" customFormat="false" ht="15" hidden="false" customHeight="false" outlineLevel="0" collapsed="false">
      <c r="A21954" s="1" t="n">
        <f aca="false">A4989</f>
        <v>4043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24850</v>
      </c>
    </row>
    <row r="21955" customFormat="false" ht="15" hidden="false" customHeight="false" outlineLevel="0" collapsed="false">
      <c r="A21955" s="1" t="n">
        <f aca="false">A9652</f>
        <v>8544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24850</v>
      </c>
    </row>
    <row r="21956" customFormat="false" ht="15" hidden="fals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24850</v>
      </c>
    </row>
    <row r="21957" customFormat="false" ht="15" hidden="fals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24850</v>
      </c>
    </row>
    <row r="21958" customFormat="false" ht="15" hidden="false" customHeight="false" outlineLevel="0" collapsed="false">
      <c r="A21958" s="1" t="n">
        <f aca="false">A9501</f>
        <v>2375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24850</v>
      </c>
    </row>
    <row r="21959" customFormat="false" ht="15" hidden="false" customHeight="false" outlineLevel="0" collapsed="false">
      <c r="A21959" s="1" t="n">
        <f aca="false">A9656</f>
        <v>8546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24850</v>
      </c>
    </row>
    <row r="21960" customFormat="false" ht="15" hidden="false" customHeight="false" outlineLevel="0" collapsed="false">
      <c r="A21960" s="1" t="n">
        <f aca="false">A9503</f>
        <v>8460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24850</v>
      </c>
    </row>
    <row r="21961" customFormat="false" ht="15" hidden="false" customHeight="false" outlineLevel="0" collapsed="false">
      <c r="A21961" s="1" t="n">
        <f aca="false">A9505</f>
        <v>8461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24850</v>
      </c>
    </row>
    <row r="21962" customFormat="false" ht="15" hidden="false" customHeight="false" outlineLevel="0" collapsed="false">
      <c r="A21962" s="1" t="n">
        <f aca="false">A3548</f>
        <v>2616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24850</v>
      </c>
    </row>
    <row r="21963" customFormat="false" ht="15" hidden="fals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24850</v>
      </c>
    </row>
    <row r="21964" customFormat="false" ht="15" hidden="false" customHeight="false" outlineLevel="0" collapsed="false">
      <c r="A21964" s="1" t="n">
        <f aca="false">A12676</f>
        <v>11028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24850</v>
      </c>
    </row>
    <row r="21965" customFormat="false" ht="15" hidden="false" customHeight="false" outlineLevel="0" collapsed="false">
      <c r="A21965" s="1" t="n">
        <f aca="false">A3310</f>
        <v>2382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24850</v>
      </c>
    </row>
    <row r="21966" customFormat="false" ht="15" hidden="false" customHeight="false" outlineLevel="0" collapsed="false">
      <c r="A21966" s="1" t="n">
        <f aca="false">A5021</f>
        <v>4075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24850</v>
      </c>
    </row>
    <row r="21967" customFormat="false" ht="15" hidden="false" customHeight="false" outlineLevel="0" collapsed="false">
      <c r="A21967" s="1" t="n">
        <f aca="false">A9506</f>
        <v>8462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24850</v>
      </c>
    </row>
    <row r="21968" customFormat="false" ht="15" hidden="false" customHeight="false" outlineLevel="0" collapsed="false">
      <c r="A21968" s="1" t="n">
        <f aca="false">A3311</f>
        <v>2383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24850</v>
      </c>
    </row>
    <row r="21969" customFormat="false" ht="15" hidden="fals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24850</v>
      </c>
    </row>
    <row r="21970" customFormat="false" ht="15" hidden="fals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24850</v>
      </c>
    </row>
    <row r="21971" customFormat="false" ht="15" hidden="false" customHeight="false" outlineLevel="0" collapsed="false">
      <c r="A21971" s="1" t="n">
        <f aca="false">A11126</f>
        <v>9531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24850</v>
      </c>
    </row>
    <row r="21972" customFormat="false" ht="15" hidden="false" customHeight="false" outlineLevel="0" collapsed="false">
      <c r="A21972" s="1" t="n">
        <f aca="false">A12677</f>
        <v>11029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24850</v>
      </c>
    </row>
    <row r="21973" customFormat="false" ht="15" hidden="false" customHeight="false" outlineLevel="0" collapsed="false">
      <c r="A21973" s="1" t="n">
        <f aca="false">A4409</f>
        <v>3464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24850</v>
      </c>
    </row>
    <row r="21974" customFormat="false" ht="15" hidden="false" customHeight="false" outlineLevel="0" collapsed="false">
      <c r="A21974" s="1" t="n">
        <f aca="false">A15670</f>
        <v>11580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24850</v>
      </c>
    </row>
    <row r="21975" customFormat="false" ht="15" hidden="false" customHeight="false" outlineLevel="0" collapsed="false">
      <c r="A21975" s="1" t="n">
        <f aca="false">A9508</f>
        <v>8463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24850</v>
      </c>
    </row>
    <row r="21976" customFormat="false" ht="15" hidden="false" customHeight="false" outlineLevel="0" collapsed="false">
      <c r="A21976" s="1" t="n">
        <f aca="false">A9510</f>
        <v>8464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24850</v>
      </c>
    </row>
    <row r="21977" customFormat="false" ht="15" hidden="fals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24850</v>
      </c>
    </row>
    <row r="21978" customFormat="false" ht="15" hidden="false" customHeight="false" outlineLevel="0" collapsed="false">
      <c r="A21978" s="1" t="n">
        <f aca="false">A11127</f>
        <v>9532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24850</v>
      </c>
    </row>
    <row r="21979" customFormat="false" ht="15" hidden="false" customHeight="false" outlineLevel="0" collapsed="false">
      <c r="A21979" s="1" t="n">
        <f aca="false">A9511</f>
        <v>8465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24850</v>
      </c>
    </row>
    <row r="21980" customFormat="false" ht="15" hidden="false" customHeight="false" outlineLevel="0" collapsed="false">
      <c r="A21980" s="1" t="n">
        <f aca="false">A3306</f>
        <v>2378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24850</v>
      </c>
    </row>
    <row r="21981" customFormat="false" ht="15" hidden="false" customHeight="false" outlineLevel="0" collapsed="false">
      <c r="A21981" s="1" t="n">
        <f aca="false">A9672</f>
        <v>8550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24850</v>
      </c>
    </row>
    <row r="21982" customFormat="false" ht="15" hidden="fals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24850</v>
      </c>
    </row>
    <row r="21983" customFormat="false" ht="15" hidden="false" customHeight="false" outlineLevel="0" collapsed="false">
      <c r="A21983" s="1" t="n">
        <f aca="false">A12678</f>
        <v>11030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24850</v>
      </c>
    </row>
    <row r="21984" customFormat="false" ht="15" hidden="false" customHeight="false" outlineLevel="0" collapsed="false">
      <c r="A21984" s="1" t="n">
        <f aca="false">A9673</f>
        <v>8551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24850</v>
      </c>
    </row>
    <row r="21985" customFormat="false" ht="15" hidden="false" customHeight="false" outlineLevel="0" collapsed="false">
      <c r="A21985" s="1" t="n">
        <f aca="false">A3307</f>
        <v>2379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24850</v>
      </c>
    </row>
    <row r="21986" customFormat="false" ht="15" hidden="false" customHeight="false" outlineLevel="0" collapsed="false">
      <c r="A21986" s="1" t="n">
        <f aca="false">A4674</f>
        <v>3729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24850</v>
      </c>
    </row>
    <row r="21987" customFormat="false" ht="15" hidden="fals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24850</v>
      </c>
    </row>
    <row r="21988" customFormat="false" ht="15" hidden="false" customHeight="false" outlineLevel="0" collapsed="false">
      <c r="A21988" s="1" t="n">
        <f aca="false">A3308</f>
        <v>2380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24850</v>
      </c>
    </row>
    <row r="21989" customFormat="false" ht="15" hidden="false" customHeight="false" outlineLevel="0" collapsed="false">
      <c r="A21989" s="1" t="n">
        <f aca="false">A3300</f>
        <v>2372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24850</v>
      </c>
    </row>
    <row r="21990" customFormat="false" ht="15" hidden="false" customHeight="false" outlineLevel="0" collapsed="false">
      <c r="A21990" s="1" t="n">
        <f aca="false">A4675</f>
        <v>3730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24850</v>
      </c>
    </row>
    <row r="21991" customFormat="false" ht="15" hidden="false" customHeight="false" outlineLevel="0" collapsed="false">
      <c r="A21991" s="1" t="n">
        <f aca="false">A9678</f>
        <v>8552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24850</v>
      </c>
    </row>
    <row r="21992" customFormat="false" ht="15" hidden="false" customHeight="false" outlineLevel="0" collapsed="false">
      <c r="A21992" s="1" t="n">
        <f aca="false">A9521</f>
        <v>8466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24850</v>
      </c>
    </row>
    <row r="21993" customFormat="false" ht="15" hidden="false" customHeight="false" outlineLevel="0" collapsed="false">
      <c r="A21993" s="1" t="n">
        <f aca="false">A3557</f>
        <v>2625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24850</v>
      </c>
    </row>
    <row r="21994" customFormat="false" ht="15" hidden="false" customHeight="false" outlineLevel="0" collapsed="false">
      <c r="A21994" s="1" t="n">
        <f aca="false">A3557</f>
        <v>2625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24850</v>
      </c>
    </row>
    <row r="21995" customFormat="false" ht="15" hidden="fals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24850</v>
      </c>
    </row>
    <row r="21996" customFormat="false" ht="15" hidden="false" customHeight="false" outlineLevel="0" collapsed="false">
      <c r="A21996" s="1" t="n">
        <f aca="false">A9522</f>
        <v>2381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24850</v>
      </c>
    </row>
    <row r="21997" customFormat="false" ht="15" hidden="false" customHeight="false" outlineLevel="0" collapsed="false">
      <c r="A21997" s="1" t="n">
        <f aca="false">A18814</f>
        <v>4533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24850</v>
      </c>
    </row>
    <row r="21998" customFormat="false" ht="15" hidden="false" customHeight="false" outlineLevel="0" collapsed="false">
      <c r="A21998" s="1" t="n">
        <f aca="false">A18816</f>
        <v>4532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24850</v>
      </c>
    </row>
    <row r="21999" customFormat="false" ht="15" hidden="false" customHeight="false" outlineLevel="0" collapsed="false">
      <c r="A21999" s="1" t="n">
        <f aca="false">A18819</f>
        <v>3350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24850</v>
      </c>
    </row>
    <row r="22000" customFormat="false" ht="15" hidden="fals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24850</v>
      </c>
    </row>
    <row r="22001" customFormat="false" ht="15" hidden="false" customHeight="false" outlineLevel="0" collapsed="false">
      <c r="A22001" s="1" t="n">
        <f aca="false">A9419</f>
        <v>8417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24850</v>
      </c>
    </row>
    <row r="22002" customFormat="false" ht="15" hidden="false" customHeight="false" outlineLevel="0" collapsed="false">
      <c r="A22002" s="1" t="n">
        <f aca="false">A9420</f>
        <v>8417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24850</v>
      </c>
    </row>
    <row r="22003" customFormat="false" ht="15" hidden="false" customHeight="false" outlineLevel="0" collapsed="false">
      <c r="A22003" s="1" t="n">
        <f aca="false">A9421</f>
        <v>8417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24850</v>
      </c>
    </row>
    <row r="22004" customFormat="false" ht="15" hidden="false" customHeight="false" outlineLevel="0" collapsed="false">
      <c r="A22004" s="1" t="n">
        <f aca="false">A9422</f>
        <v>8418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24850</v>
      </c>
    </row>
    <row r="22005" customFormat="false" ht="15" hidden="false" customHeight="false" outlineLevel="0" collapsed="false">
      <c r="A22005" s="1" t="n">
        <f aca="false">A9423</f>
        <v>8418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24850</v>
      </c>
    </row>
    <row r="22006" customFormat="false" ht="15" hidden="false" customHeight="false" outlineLevel="0" collapsed="false">
      <c r="A22006" s="1" t="n">
        <f aca="false">IF(IFERROR((MATCH(G22006,$G$1:$G$12712,0)),0),INDEX($A$1:$A$12712,MATCH(G22006,$G$1:$G$12712,0)),MAX($A$2:$A22005)+1)</f>
        <v>17222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5" hidden="false" customHeight="false" outlineLevel="0" collapsed="false">
      <c r="A22007" s="1" t="n">
        <f aca="false">A2981</f>
        <v>2055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5" hidden="false" customHeight="false" outlineLevel="0" collapsed="false">
      <c r="A22008" s="1" t="n">
        <f aca="false">IF(IFERROR((MATCH(G22008,$G$1:$G$12712,0)),0),INDEX($A$1:$A$12712,MATCH(G22008,$G$1:$G$12712,0)),MAX($A$2:$A22007)+1)</f>
        <v>17223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5" hidden="fals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24850</v>
      </c>
    </row>
    <row r="22010" customFormat="false" ht="15" hidden="fals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24850</v>
      </c>
    </row>
    <row r="22011" customFormat="false" ht="15" hidden="fals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24850</v>
      </c>
    </row>
    <row r="22012" customFormat="false" ht="15" hidden="false" customHeight="false" outlineLevel="0" collapsed="false">
      <c r="A22012" s="1" t="n">
        <f aca="false">A15691</f>
        <v>4500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" hidden="false" customHeight="false" outlineLevel="0" collapsed="false">
      <c r="A22013" s="1" t="n">
        <f aca="false">IF(IFERROR((MATCH(G22013,$G$1:$G$12712,0)),0),INDEX($A$1:$A$12712,MATCH(G22013,$G$1:$G$12712,0)),MAX($A$2:$A22012)+1)</f>
        <v>17224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" hidden="false" customHeight="false" outlineLevel="0" collapsed="false">
      <c r="A22014" s="1" t="n">
        <f aca="false">IF(IFERROR((MATCH(G22014,$G$1:$G$12712,0)),0),INDEX($A$1:$A$12712,MATCH(G22014,$G$1:$G$12712,0)),MAX($A$2:$A22013)+1)</f>
        <v>17225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3" t="s">
        <v>27261</v>
      </c>
      <c r="F22014" s="5" t="s">
        <v>17989</v>
      </c>
    </row>
    <row r="22015" customFormat="false" ht="15" hidden="fals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" hidden="false" customHeight="false" outlineLevel="0" collapsed="false">
      <c r="A22016" s="1" t="n">
        <f aca="false">A9979</f>
        <v>8681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paris</v>
      </c>
      <c r="D22016" s="1" t="n">
        <v>303</v>
      </c>
      <c r="E22016" s="1" t="s">
        <v>211</v>
      </c>
      <c r="F22016" s="2" t="s">
        <v>27829</v>
      </c>
    </row>
    <row r="22017" customFormat="false" ht="15" hidden="false" customHeight="false" outlineLevel="0" collapsed="false">
      <c r="A22017" s="1" t="n">
        <f aca="false">A1179</f>
        <v>824</v>
      </c>
      <c r="B22017" s="1" t="e">
        <f aca="false">IF(COUNTIF($G$1:$G$12712,G22017&gt;0),0,INDEX($A$1:$A$12712,MATCH(G22017,$G$1:$G$12712,0)))</f>
        <v>#N/A</v>
      </c>
      <c r="C22017" s="1" t="str">
        <f aca="false">IF(H22017="",F22017,H22017)</f>
        <v>twin falls - 19759</v>
      </c>
      <c r="D22017" s="1" t="n">
        <v>280</v>
      </c>
      <c r="E22017" s="1" t="s">
        <v>185</v>
      </c>
      <c r="F22017" s="2" t="s">
        <v>27830</v>
      </c>
    </row>
    <row r="22018" customFormat="false" ht="15" hidden="false" customHeight="false" outlineLevel="0" collapsed="false">
      <c r="A22018" s="1" t="n">
        <f aca="false">IF(IFERROR((MATCH(G22018,$G$1:$G$12712,0)),0),INDEX($A$1:$A$12712,MATCH(G22018,$G$1:$G$12712,0)),MAX($A$2:$A22017)+1)</f>
        <v>17226</v>
      </c>
      <c r="B22018" s="1" t="e">
        <f aca="false">IF(COUNTIF($G$1:$G$12712,G22018&gt;0),0,INDEX($A$1:$A$12712,MATCH(G22018,$G$1:$G$12712,0)))</f>
        <v>#N/A</v>
      </c>
      <c r="C22018" s="1" t="str">
        <f aca="false">IF(H22018="",F22018,H22018)</f>
        <v>dania beach 7</v>
      </c>
      <c r="G22018" s="1" t="n">
        <v>65978</v>
      </c>
      <c r="H22018" s="3" t="s">
        <v>27831</v>
      </c>
      <c r="I22018" s="1" t="n">
        <v>6452</v>
      </c>
      <c r="J22018" s="1" t="s">
        <v>15369</v>
      </c>
      <c r="K22018" s="1" t="s">
        <v>27832</v>
      </c>
    </row>
    <row r="22019" customFormat="false" ht="15" hidden="false" customHeight="false" outlineLevel="0" collapsed="false">
      <c r="A22019" s="1" t="n">
        <f aca="false">IF(IFERROR((MATCH(G22019,$G$1:$G$12712,0)),0),INDEX($A$1:$A$12712,MATCH(G22019,$G$1:$G$12712,0)),MAX($A$2:$A22018)+1)</f>
        <v>17227</v>
      </c>
      <c r="B22019" s="1" t="e">
        <f aca="false">IF(COUNTIF($G$1:$G$12712,G22019&gt;0),0,INDEX($A$1:$A$12712,MATCH(G22019,$G$1:$G$12712,0)))</f>
        <v>#N/A</v>
      </c>
      <c r="C22019" s="1" t="str">
        <f aca="false">IF(H22019="",F22019,H22019)</f>
        <v>orange county advanced power station</v>
      </c>
      <c r="G22019" s="1" t="n">
        <v>66621</v>
      </c>
      <c r="H22019" s="3" t="s">
        <v>27833</v>
      </c>
      <c r="I22019" s="1" t="n">
        <v>55937</v>
      </c>
      <c r="J22019" s="1" t="s">
        <v>27834</v>
      </c>
      <c r="K22019" s="1" t="s">
        <v>27832</v>
      </c>
    </row>
    <row r="22020" customFormat="false" ht="15" hidden="false" customHeight="false" outlineLevel="0" collapsed="false">
      <c r="A22020" s="1" t="n">
        <f aca="false">IF(IFERROR((MATCH(G22020,$G$1:$G$12712,0)),0),INDEX($A$1:$A$12712,MATCH(G22020,$G$1:$G$12712,0)),MAX($A$2:$A22019)+1)</f>
        <v>17228</v>
      </c>
      <c r="B22020" s="1" t="e">
        <f aca="false">IF(COUNTIF($G$1:$G$12712,G22020&gt;0),0,INDEX($A$1:$A$12712,MATCH(G22020,$G$1:$G$12712,0)))</f>
        <v>#N/A</v>
      </c>
      <c r="C22020" s="1" t="str">
        <f aca="false">IF(H22020="",F22020,H22020)</f>
        <v>cedar island solar llc</v>
      </c>
      <c r="G22020" s="1" t="n">
        <v>66011</v>
      </c>
      <c r="H22020" s="3" t="s">
        <v>27835</v>
      </c>
      <c r="I22020" s="1" t="n">
        <v>65180</v>
      </c>
      <c r="K22020" s="1" t="s">
        <v>27832</v>
      </c>
    </row>
    <row r="22021" customFormat="false" ht="15" hidden="false" customHeight="false" outlineLevel="0" collapsed="false">
      <c r="A22021" s="1" t="n">
        <f aca="false">IF(IFERROR((MATCH(G22021,$G$1:$G$12712,0)),0),INDEX($A$1:$A$12712,MATCH(G22021,$G$1:$G$12712,0)),MAX($A$2:$A22020)+1)</f>
        <v>17229</v>
      </c>
      <c r="B22021" s="1" t="e">
        <f aca="false">IF(COUNTIF($G$1:$G$12712,G22021&gt;0),0,INDEX($A$1:$A$12712,MATCH(G22021,$G$1:$G$12712,0)))</f>
        <v>#N/A</v>
      </c>
      <c r="C22021" s="1" t="str">
        <f aca="false">IF(H22021="",F22021,H22021)</f>
        <v>high banks wind, llc</v>
      </c>
      <c r="G22021" s="1" t="n">
        <v>66156</v>
      </c>
      <c r="H22021" s="3" t="s">
        <v>27836</v>
      </c>
      <c r="I22021" s="1" t="n">
        <v>65295</v>
      </c>
      <c r="K22021" s="1" t="s">
        <v>27832</v>
      </c>
    </row>
    <row r="22022" customFormat="false" ht="15" hidden="false" customHeight="false" outlineLevel="0" collapsed="false">
      <c r="A22022" s="1" t="n">
        <f aca="false">IF(IFERROR((MATCH(G22022,$G$1:$G$12712,0)),0),INDEX($A$1:$A$12712,MATCH(G22022,$G$1:$G$12712,0)),MAX($A$2:$A22021)+1)</f>
        <v>17230</v>
      </c>
      <c r="B22022" s="1" t="e">
        <f aca="false">IF(COUNTIF($G$1:$G$12712,G22022&gt;0),0,INDEX($A$1:$A$12712,MATCH(G22022,$G$1:$G$12712,0)))</f>
        <v>#N/A</v>
      </c>
      <c r="C22022" s="1" t="str">
        <f aca="false">IF(H22022="",F22022,H22022)</f>
        <v>five wells solar center - hybrid</v>
      </c>
      <c r="G22022" s="1" t="n">
        <v>66420</v>
      </c>
      <c r="H22022" s="3" t="s">
        <v>27837</v>
      </c>
      <c r="I22022" s="1" t="n">
        <v>65502</v>
      </c>
      <c r="K22022" s="1" t="s">
        <v>27832</v>
      </c>
    </row>
    <row r="22023" customFormat="false" ht="15" hidden="false" customHeight="false" outlineLevel="0" collapsed="false">
      <c r="A22023" s="1" t="n">
        <f aca="false">IF(IFERROR((MATCH(G22023,$G$1:$G$12712,0)),0),INDEX($A$1:$A$12712,MATCH(G22023,$G$1:$G$12712,0)),MAX($A$2:$A22022)+1)</f>
        <v>17231</v>
      </c>
      <c r="B22023" s="1" t="e">
        <f aca="false">IF(COUNTIF($G$1:$G$12712,G22023&gt;0),0,INDEX($A$1:$A$12712,MATCH(G22023,$G$1:$G$12712,0)))</f>
        <v>#N/A</v>
      </c>
      <c r="C22023" s="1" t="str">
        <f aca="false">IF(H22023="",F22023,H22023)</f>
        <v>mammoth central solar project</v>
      </c>
      <c r="G22023" s="1" t="n">
        <v>66546</v>
      </c>
      <c r="H22023" s="3" t="s">
        <v>27838</v>
      </c>
      <c r="I22023" s="1" t="n">
        <v>65587</v>
      </c>
      <c r="K22023" s="1" t="s">
        <v>27832</v>
      </c>
    </row>
    <row r="22024" customFormat="false" ht="15" hidden="false" customHeight="false" outlineLevel="0" collapsed="false">
      <c r="A22024" s="1" t="n">
        <f aca="false">IF(IFERROR((MATCH(G22024,$G$1:$G$12712,0)),0),INDEX($A$1:$A$12712,MATCH(G22024,$G$1:$G$12712,0)),MAX($A$2:$A22023)+1)</f>
        <v>17232</v>
      </c>
      <c r="B22024" s="1" t="e">
        <f aca="false">IF(COUNTIF($G$1:$G$12712,G22024&gt;0),0,INDEX($A$1:$A$12712,MATCH(G22024,$G$1:$G$12712,0)))</f>
        <v>#N/A</v>
      </c>
      <c r="C22024" s="1" t="str">
        <f aca="false">IF(H22024="",F22024,H22024)</f>
        <v>menifee power bank</v>
      </c>
      <c r="G22024" s="1" t="n">
        <v>66494</v>
      </c>
      <c r="H22024" s="3" t="s">
        <v>27839</v>
      </c>
      <c r="I22024" s="1" t="n">
        <v>65550</v>
      </c>
      <c r="K22024" s="1" t="s">
        <v>27832</v>
      </c>
    </row>
    <row r="22025" customFormat="false" ht="15" hidden="false" customHeight="false" outlineLevel="0" collapsed="false">
      <c r="A22025" s="1" t="n">
        <f aca="false">IF(IFERROR((MATCH(G22025,$G$1:$G$12712,0)),0),INDEX($A$1:$A$12712,MATCH(G22025,$G$1:$G$12712,0)),MAX($A$2:$A22024)+1)</f>
        <v>17233</v>
      </c>
      <c r="B22025" s="1" t="e">
        <f aca="false">IF(COUNTIF($G$1:$G$12712,G22025&gt;0),0,INDEX($A$1:$A$12712,MATCH(G22025,$G$1:$G$12712,0)))</f>
        <v>#N/A</v>
      </c>
      <c r="C22025" s="1" t="str">
        <f aca="false">IF(H22025="",F22025,H22025)</f>
        <v>hecate energy ramsey storage</v>
      </c>
      <c r="G22025" s="1" t="n">
        <v>66414</v>
      </c>
      <c r="H22025" s="3" t="s">
        <v>27840</v>
      </c>
      <c r="I22025" s="1" t="n">
        <v>65483</v>
      </c>
      <c r="K22025" s="1" t="s">
        <v>27832</v>
      </c>
    </row>
    <row r="22026" customFormat="false" ht="15" hidden="false" customHeight="false" outlineLevel="0" collapsed="false">
      <c r="A22026" s="1" t="n">
        <f aca="false">IF(IFERROR((MATCH(G22026,$G$1:$G$12712,0)),0),INDEX($A$1:$A$12712,MATCH(G22026,$G$1:$G$12712,0)),MAX($A$2:$A22025)+1)</f>
        <v>17234</v>
      </c>
      <c r="B22026" s="1" t="e">
        <f aca="false">IF(COUNTIF($G$1:$G$12712,G22026&gt;0),0,INDEX($A$1:$A$12712,MATCH(G22026,$G$1:$G$12712,0)))</f>
        <v>#N/A</v>
      </c>
      <c r="C22026" s="1" t="str">
        <f aca="false">IF(H22026="",F22026,H22026)</f>
        <v>remy jade power station</v>
      </c>
      <c r="G22026" s="1" t="n">
        <v>66604</v>
      </c>
      <c r="H22026" s="3" t="s">
        <v>27841</v>
      </c>
      <c r="I22026" s="1" t="n">
        <v>65635</v>
      </c>
      <c r="K22026" s="1" t="s">
        <v>27832</v>
      </c>
    </row>
    <row r="22027" customFormat="false" ht="15" hidden="false" customHeight="false" outlineLevel="0" collapsed="false">
      <c r="A22027" s="1" t="n">
        <f aca="false">IF(IFERROR((MATCH(G22027,$G$1:$G$12712,0)),0),INDEX($A$1:$A$12712,MATCH(G22027,$G$1:$G$12712,0)),MAX($A$2:$A22026)+1)</f>
        <v>17235</v>
      </c>
      <c r="B22027" s="1" t="e">
        <f aca="false">IF(COUNTIF($G$1:$G$12712,G22027&gt;0),0,INDEX($A$1:$A$12712,MATCH(G22027,$G$1:$G$12712,0)))</f>
        <v>#N/A</v>
      </c>
      <c r="C22027" s="1" t="str">
        <f aca="false">IF(H22027="",F22027,H22027)</f>
        <v>oci hillsboro</v>
      </c>
      <c r="G22027" s="1" t="n">
        <v>66401</v>
      </c>
      <c r="H22027" s="3" t="s">
        <v>27842</v>
      </c>
      <c r="I22027" s="1" t="n">
        <v>58489</v>
      </c>
      <c r="J22027" s="1" t="s">
        <v>20874</v>
      </c>
      <c r="K22027" s="1" t="s">
        <v>27832</v>
      </c>
    </row>
    <row r="22028" customFormat="false" ht="15" hidden="false" customHeight="false" outlineLevel="0" collapsed="false">
      <c r="A22028" s="1" t="n">
        <f aca="false">IF(IFERROR((MATCH(G22028,$G$1:$G$12712,0)),0),INDEX($A$1:$A$12712,MATCH(G22028,$G$1:$G$12712,0)),MAX($A$2:$A22027)+1)</f>
        <v>17236</v>
      </c>
      <c r="B22028" s="1" t="e">
        <f aca="false">IF(COUNTIF($G$1:$G$12712,G22028&gt;0),0,INDEX($A$1:$A$12712,MATCH(G22028,$G$1:$G$12712,0)))</f>
        <v>#N/A</v>
      </c>
      <c r="C22028" s="1" t="str">
        <f aca="false">IF(H22028="",F22028,H22028)</f>
        <v>nrg thw gt electric generating station</v>
      </c>
      <c r="G22028" s="1" t="n">
        <v>66601</v>
      </c>
      <c r="H22028" s="3" t="s">
        <v>27843</v>
      </c>
      <c r="I22028" s="1" t="n">
        <v>65627</v>
      </c>
      <c r="K22028" s="1" t="s">
        <v>27832</v>
      </c>
    </row>
    <row r="22029" customFormat="false" ht="15" hidden="false" customHeight="false" outlineLevel="0" collapsed="false">
      <c r="A22029" s="1" t="n">
        <f aca="false">IF(IFERROR((MATCH(G22029,$G$1:$G$12712,0)),0),INDEX($A$1:$A$12712,MATCH(G22029,$G$1:$G$12712,0)),MAX($A$2:$A22028)+1)</f>
        <v>17237</v>
      </c>
      <c r="B22029" s="1" t="e">
        <f aca="false">IF(COUNTIF($G$1:$G$12712,G22029&gt;0),0,INDEX($A$1:$A$12712,MATCH(G22029,$G$1:$G$12712,0)))</f>
        <v>#N/A</v>
      </c>
      <c r="C22029" s="1" t="str">
        <f aca="false">IF(H22029="",F22029,H22029)</f>
        <v>peony solar 1</v>
      </c>
      <c r="G22029" s="1" t="n">
        <v>66131</v>
      </c>
      <c r="H22029" s="3" t="s">
        <v>27844</v>
      </c>
      <c r="I22029" s="1" t="n">
        <v>62842</v>
      </c>
      <c r="J22029" s="1" t="s">
        <v>22820</v>
      </c>
      <c r="K22029" s="1" t="s">
        <v>27832</v>
      </c>
    </row>
    <row r="22030" customFormat="false" ht="15" hidden="false" customHeight="false" outlineLevel="0" collapsed="false">
      <c r="A22030" s="1" t="n">
        <f aca="false">IF(IFERROR((MATCH(G22030,$G$1:$G$12712,0)),0),INDEX($A$1:$A$12712,MATCH(G22030,$G$1:$G$12712,0)),MAX($A$2:$A22029)+1)</f>
        <v>17238</v>
      </c>
      <c r="B22030" s="1" t="e">
        <f aca="false">IF(COUNTIF($G$1:$G$12712,G22030&gt;0),0,INDEX($A$1:$A$12712,MATCH(G22030,$G$1:$G$12712,0)))</f>
        <v>#N/A</v>
      </c>
      <c r="C22030" s="1" t="str">
        <f aca="false">IF(H22030="",F22030,H22030)</f>
        <v>ponderosa wind ii</v>
      </c>
      <c r="G22030" s="1" t="n">
        <v>66155</v>
      </c>
      <c r="H22030" s="3" t="s">
        <v>27845</v>
      </c>
      <c r="I22030" s="1" t="n">
        <v>65302</v>
      </c>
      <c r="K22030" s="1" t="s">
        <v>27832</v>
      </c>
    </row>
    <row r="22031" customFormat="false" ht="15" hidden="false" customHeight="false" outlineLevel="0" collapsed="false">
      <c r="A22031" s="1" t="n">
        <f aca="false">IF(IFERROR((MATCH(G22031,$G$1:$G$12712,0)),0),INDEX($A$1:$A$12712,MATCH(G22031,$G$1:$G$12712,0)),MAX($A$2:$A22030)+1)</f>
        <v>17239</v>
      </c>
      <c r="B22031" s="1" t="e">
        <f aca="false">IF(COUNTIF($G$1:$G$12712,G22031&gt;0),0,INDEX($A$1:$A$12712,MATCH(G22031,$G$1:$G$12712,0)))</f>
        <v>#N/A</v>
      </c>
      <c r="C22031" s="1" t="str">
        <f aca="false">IF(H22031="",F22031,H22031)</f>
        <v>proxima</v>
      </c>
      <c r="G22031" s="1" t="n">
        <v>66270</v>
      </c>
      <c r="H22031" s="3" t="s">
        <v>27846</v>
      </c>
      <c r="I22031" s="1" t="n">
        <v>65394</v>
      </c>
      <c r="K22031" s="1" t="s">
        <v>27832</v>
      </c>
    </row>
    <row r="22032" customFormat="false" ht="15" hidden="false" customHeight="false" outlineLevel="0" collapsed="false">
      <c r="A22032" s="1" t="n">
        <f aca="false">IF(IFERROR((MATCH(G22032,$G$1:$G$12712,0)),0),INDEX($A$1:$A$12712,MATCH(G22032,$G$1:$G$12712,0)),MAX($A$2:$A22031)+1)</f>
        <v>17240</v>
      </c>
      <c r="B22032" s="1" t="e">
        <f aca="false">IF(COUNTIF($G$1:$G$12712,G22032&gt;0),0,INDEX($A$1:$A$12712,MATCH(G22032,$G$1:$G$12712,0)))</f>
        <v>#N/A</v>
      </c>
      <c r="C22032" s="1" t="str">
        <f aca="false">IF(H22032="",F22032,H22032)</f>
        <v>red tailed hawk solar llc</v>
      </c>
      <c r="G22032" s="1" t="n">
        <v>66157</v>
      </c>
      <c r="H22032" s="3" t="s">
        <v>27847</v>
      </c>
      <c r="I22032" s="1" t="n">
        <v>57416</v>
      </c>
      <c r="J22032" s="1" t="s">
        <v>27848</v>
      </c>
      <c r="K22032" s="1" t="s">
        <v>27832</v>
      </c>
    </row>
    <row r="22033" customFormat="false" ht="15" hidden="false" customHeight="false" outlineLevel="0" collapsed="false">
      <c r="A22033" s="1" t="n">
        <f aca="false">IF(IFERROR((MATCH(G22033,$G$1:$G$12712,0)),0),INDEX($A$1:$A$12712,MATCH(G22033,$G$1:$G$12712,0)),MAX($A$2:$A22032)+1)</f>
        <v>17241</v>
      </c>
      <c r="B22033" s="1" t="e">
        <f aca="false">IF(COUNTIF($G$1:$G$12712,G22033&gt;0),0,INDEX($A$1:$A$12712,MATCH(G22033,$G$1:$G$12712,0)))</f>
        <v>#N/A</v>
      </c>
      <c r="C22033" s="1" t="str">
        <f aca="false">IF(H22033="",F22033,H22033)</f>
        <v>desert peak energy storage i</v>
      </c>
      <c r="G22033" s="1" t="n">
        <v>65987</v>
      </c>
      <c r="H22033" s="3" t="s">
        <v>27849</v>
      </c>
      <c r="I22033" s="1" t="n">
        <v>65168</v>
      </c>
      <c r="K22033" s="1" t="s">
        <v>27832</v>
      </c>
    </row>
    <row r="22034" customFormat="false" ht="15" hidden="false" customHeight="false" outlineLevel="0" collapsed="false">
      <c r="A22034" s="1" t="n">
        <f aca="false">IF(IFERROR((MATCH(G22034,$G$1:$G$12712,0)),0),INDEX($A$1:$A$12712,MATCH(G22034,$G$1:$G$12712,0)),MAX($A$2:$A22033)+1)</f>
        <v>17242</v>
      </c>
      <c r="B22034" s="1" t="e">
        <f aca="false">IF(COUNTIF($G$1:$G$12712,G22034&gt;0),0,INDEX($A$1:$A$12712,MATCH(G22034,$G$1:$G$12712,0)))</f>
        <v>#N/A</v>
      </c>
      <c r="C22034" s="1" t="str">
        <f aca="false">IF(H22034="",F22034,H22034)</f>
        <v>ash creek bess</v>
      </c>
      <c r="G22034" s="1" t="n">
        <v>66391</v>
      </c>
      <c r="H22034" s="3" t="s">
        <v>27850</v>
      </c>
      <c r="I22034" s="1" t="n">
        <v>65410</v>
      </c>
      <c r="K22034" s="1" t="s">
        <v>27832</v>
      </c>
    </row>
    <row r="22035" customFormat="false" ht="15" hidden="false" customHeight="false" outlineLevel="0" collapsed="false">
      <c r="A22035" s="1" t="n">
        <f aca="false">IF(IFERROR((MATCH(G22035,$G$1:$G$12712,0)),0),INDEX($A$1:$A$12712,MATCH(G22035,$G$1:$G$12712,0)),MAX($A$2:$A22034)+1)</f>
        <v>17243</v>
      </c>
      <c r="B22035" s="1" t="e">
        <f aca="false">IF(COUNTIF($G$1:$G$12712,G22035&gt;0),0,INDEX($A$1:$A$12712,MATCH(G22035,$G$1:$G$12712,0)))</f>
        <v>#N/A</v>
      </c>
      <c r="C22035" s="1" t="str">
        <f aca="false">IF(H22035="",F22035,H22035)</f>
        <v>seven cowboy wind project, llc</v>
      </c>
      <c r="G22035" s="1" t="n">
        <v>65971</v>
      </c>
      <c r="H22035" s="3" t="s">
        <v>27851</v>
      </c>
      <c r="I22035" s="1" t="n">
        <v>65148</v>
      </c>
      <c r="K22035" s="1" t="s">
        <v>27832</v>
      </c>
    </row>
    <row r="22036" customFormat="false" ht="15" hidden="false" customHeight="false" outlineLevel="0" collapsed="false">
      <c r="A22036" s="1" t="n">
        <f aca="false">IF(IFERROR((MATCH(G22036,$G$1:$G$12712,0)),0),INDEX($A$1:$A$12712,MATCH(G22036,$G$1:$G$12712,0)),MAX($A$2:$A22035)+1)</f>
        <v>17244</v>
      </c>
      <c r="B22036" s="1" t="e">
        <f aca="false">IF(COUNTIF($G$1:$G$12712,G22036&gt;0),0,INDEX($A$1:$A$12712,MATCH(G22036,$G$1:$G$12712,0)))</f>
        <v>#N/A</v>
      </c>
      <c r="C22036" s="1" t="str">
        <f aca="false">IF(H22036="",F22036,H22036)</f>
        <v>peregrine solar</v>
      </c>
      <c r="G22036" s="1" t="n">
        <v>65979</v>
      </c>
      <c r="H22036" s="3" t="s">
        <v>27852</v>
      </c>
      <c r="I22036" s="1" t="n">
        <v>56769</v>
      </c>
      <c r="J22036" s="1" t="s">
        <v>20683</v>
      </c>
      <c r="K22036" s="1" t="s">
        <v>27832</v>
      </c>
    </row>
    <row r="22037" customFormat="false" ht="15" hidden="false" customHeight="false" outlineLevel="0" collapsed="false">
      <c r="A22037" s="1" t="n">
        <f aca="false">IF(IFERROR((MATCH(G22037,$G$1:$G$12712,0)),0),INDEX($A$1:$A$12712,MATCH(G22037,$G$1:$G$12712,0)),MAX($A$2:$A22036)+1)</f>
        <v>17245</v>
      </c>
      <c r="B22037" s="1" t="e">
        <f aca="false">IF(COUNTIF($G$1:$G$12712,G22037&gt;0),0,INDEX($A$1:$A$12712,MATCH(G22037,$G$1:$G$12712,0)))</f>
        <v>#N/A</v>
      </c>
      <c r="C22037" s="1" t="str">
        <f aca="false">IF(H22037="",F22037,H22037)</f>
        <v>birch solar</v>
      </c>
      <c r="G22037" s="1" t="n">
        <v>66054</v>
      </c>
      <c r="H22037" s="3" t="s">
        <v>21349</v>
      </c>
      <c r="I22037" s="1" t="n">
        <v>62842</v>
      </c>
      <c r="J22037" s="1" t="s">
        <v>22820</v>
      </c>
      <c r="K22037" s="1" t="s">
        <v>27832</v>
      </c>
    </row>
    <row r="22038" customFormat="false" ht="15" hidden="false" customHeight="false" outlineLevel="0" collapsed="false">
      <c r="A22038" s="1" t="n">
        <f aca="false">IF(IFERROR((MATCH(G22038,$G$1:$G$12712,0)),0),INDEX($A$1:$A$12712,MATCH(G22038,$G$1:$G$12712,0)),MAX($A$2:$A22037)+1)</f>
        <v>17246</v>
      </c>
      <c r="B22038" s="1" t="e">
        <f aca="false">IF(COUNTIF($G$1:$G$12712,G22038&gt;0),0,INDEX($A$1:$A$12712,MATCH(G22038,$G$1:$G$12712,0)))</f>
        <v>#N/A</v>
      </c>
      <c r="C22038" s="1" t="str">
        <f aca="false">IF(H22038="",F22038,H22038)</f>
        <v>yaupon solar project (hybrid)</v>
      </c>
      <c r="G22038" s="1" t="n">
        <v>66216</v>
      </c>
      <c r="H22038" s="3" t="s">
        <v>27853</v>
      </c>
      <c r="I22038" s="1" t="n">
        <v>65329</v>
      </c>
      <c r="K22038" s="1" t="s">
        <v>27832</v>
      </c>
    </row>
    <row r="22039" customFormat="false" ht="15" hidden="false" customHeight="false" outlineLevel="0" collapsed="false">
      <c r="A22039" s="1" t="n">
        <f aca="false">IF(IFERROR((MATCH(G22039,$G$1:$G$12712,0)),0),INDEX($A$1:$A$12712,MATCH(G22039,$G$1:$G$12712,0)),MAX($A$2:$A22038)+1)</f>
        <v>17247</v>
      </c>
      <c r="B22039" s="1" t="e">
        <f aca="false">IF(COUNTIF($G$1:$G$12712,G22039&gt;0),0,INDEX($A$1:$A$12712,MATCH(G22039,$G$1:$G$12712,0)))</f>
        <v>#N/A</v>
      </c>
      <c r="C22039" s="1" t="str">
        <f aca="false">IF(H22039="",F22039,H22039)</f>
        <v>eleven mile solar center</v>
      </c>
      <c r="G22039" s="1" t="n">
        <v>66263</v>
      </c>
      <c r="H22039" s="3" t="s">
        <v>27854</v>
      </c>
      <c r="I22039" s="1" t="n">
        <v>65368</v>
      </c>
      <c r="K22039" s="1" t="s">
        <v>27832</v>
      </c>
    </row>
    <row r="22040" customFormat="false" ht="15" hidden="false" customHeight="false" outlineLevel="0" collapsed="false">
      <c r="A22040" s="1" t="n">
        <f aca="false">IF(IFERROR((MATCH(G22040,$G$1:$G$12712,0)),0),INDEX($A$1:$A$12712,MATCH(G22040,$G$1:$G$12712,0)),MAX($A$2:$A22039)+1)</f>
        <v>17248</v>
      </c>
      <c r="B22040" s="1" t="e">
        <f aca="false">IF(COUNTIF($G$1:$G$12712,G22040&gt;0),0,INDEX($A$1:$A$12712,MATCH(G22040,$G$1:$G$12712,0)))</f>
        <v>#N/A</v>
      </c>
      <c r="C22040" s="1" t="str">
        <f aca="false">IF(H22040="",F22040,H22040)</f>
        <v>uvalde solar 2</v>
      </c>
      <c r="G22040" s="1" t="n">
        <v>66309</v>
      </c>
      <c r="H22040" s="3" t="s">
        <v>27855</v>
      </c>
      <c r="I22040" s="1" t="n">
        <v>56769</v>
      </c>
      <c r="J22040" s="1" t="s">
        <v>20683</v>
      </c>
      <c r="K22040" s="1" t="s">
        <v>27832</v>
      </c>
    </row>
    <row r="22041" customFormat="false" ht="15" hidden="false" customHeight="false" outlineLevel="0" collapsed="false">
      <c r="A22041" s="1" t="n">
        <f aca="false">IF(IFERROR((MATCH(G22041,$G$1:$G$12712,0)),0),INDEX($A$1:$A$12712,MATCH(G22041,$G$1:$G$12712,0)),MAX($A$2:$A22040)+1)</f>
        <v>17249</v>
      </c>
      <c r="B22041" s="1" t="e">
        <f aca="false">IF(COUNTIF($G$1:$G$12712,G22041&gt;0),0,INDEX($A$1:$A$12712,MATCH(G22041,$G$1:$G$12712,0)))</f>
        <v>#N/A</v>
      </c>
      <c r="C22041" s="1" t="str">
        <f aca="false">IF(H22041="",F22041,H22041)</f>
        <v>utah solar 1</v>
      </c>
      <c r="G22041" s="1" t="n">
        <v>66426</v>
      </c>
      <c r="H22041" s="3" t="s">
        <v>27856</v>
      </c>
      <c r="I22041" s="1" t="n">
        <v>65516</v>
      </c>
      <c r="K22041" s="1" t="s">
        <v>27832</v>
      </c>
    </row>
    <row r="22042" customFormat="false" ht="15" hidden="false" customHeight="false" outlineLevel="0" collapsed="false">
      <c r="A22042" s="1" t="n">
        <f aca="false">IF(IFERROR((MATCH(G22042,$G$1:$G$12712,0)),0),INDEX($A$1:$A$12712,MATCH(G22042,$G$1:$G$12712,0)),MAX($A$2:$A22041)+1)</f>
        <v>17250</v>
      </c>
      <c r="B22042" s="1" t="e">
        <f aca="false">IF(COUNTIF($G$1:$G$12712,G22042&gt;0),0,INDEX($A$1:$A$12712,MATCH(G22042,$G$1:$G$12712,0)))</f>
        <v>#N/A</v>
      </c>
      <c r="C22042" s="1" t="str">
        <f aca="false">IF(H22042="",F22042,H22042)</f>
        <v>mammoth south solar project</v>
      </c>
      <c r="G22042" s="1" t="n">
        <v>66545</v>
      </c>
      <c r="H22042" s="3" t="s">
        <v>27857</v>
      </c>
      <c r="I22042" s="1" t="n">
        <v>65588</v>
      </c>
      <c r="K22042" s="1" t="s">
        <v>27832</v>
      </c>
    </row>
    <row r="22043" customFormat="false" ht="15" hidden="false" customHeight="false" outlineLevel="0" collapsed="false">
      <c r="A22043" s="1" t="n">
        <f aca="false">IF(IFERROR((MATCH(G22043,$G$1:$G$12712,0)),0),INDEX($A$1:$A$12712,MATCH(G22043,$G$1:$G$12712,0)),MAX($A$2:$A22042)+1)</f>
        <v>17251</v>
      </c>
      <c r="B22043" s="1" t="e">
        <f aca="false">IF(COUNTIF($G$1:$G$12712,G22043&gt;0),0,INDEX($A$1:$A$12712,MATCH(G22043,$G$1:$G$12712,0)))</f>
        <v>#N/A</v>
      </c>
      <c r="C22043" s="1" t="str">
        <f aca="false">IF(H22043="",F22043,H22043)</f>
        <v>wheatridge east wind</v>
      </c>
      <c r="G22043" s="1" t="n">
        <v>66560</v>
      </c>
      <c r="H22043" s="3" t="s">
        <v>27858</v>
      </c>
      <c r="I22043" s="1" t="n">
        <v>65601</v>
      </c>
      <c r="K22043" s="1" t="s">
        <v>27832</v>
      </c>
    </row>
    <row r="22044" customFormat="false" ht="15" hidden="false" customHeight="false" outlineLevel="0" collapsed="false">
      <c r="A22044" s="1" t="n">
        <f aca="false">IF(IFERROR((MATCH(G22044,$G$1:$G$12712,0)),0),INDEX($A$1:$A$12712,MATCH(G22044,$G$1:$G$12712,0)),MAX($A$2:$A22043)+1)</f>
        <v>17252</v>
      </c>
      <c r="B22044" s="1" t="e">
        <f aca="false">IF(COUNTIF($G$1:$G$12712,G22044&gt;0),0,INDEX($A$1:$A$12712,MATCH(G22044,$G$1:$G$12712,0)))</f>
        <v>#N/A</v>
      </c>
      <c r="C22044" s="1" t="str">
        <f aca="false">IF(H22044="",F22044,H22044)</f>
        <v>san juan solar i</v>
      </c>
      <c r="G22044" s="1" t="n">
        <v>66574</v>
      </c>
      <c r="H22044" s="3" t="s">
        <v>27859</v>
      </c>
      <c r="I22044" s="1" t="n">
        <v>65626</v>
      </c>
      <c r="K22044" s="1" t="s">
        <v>27832</v>
      </c>
    </row>
    <row r="22045" customFormat="false" ht="15" hidden="false" customHeight="false" outlineLevel="0" collapsed="false">
      <c r="A22045" s="1" t="n">
        <f aca="false">IF(IFERROR((MATCH(G22045,$G$1:$G$12712,0)),0),INDEX($A$1:$A$12712,MATCH(G22045,$G$1:$G$12712,0)),MAX($A$2:$A22044)+1)</f>
        <v>17253</v>
      </c>
      <c r="B22045" s="1" t="e">
        <f aca="false">IF(COUNTIF($G$1:$G$12712,G22045&gt;0),0,INDEX($A$1:$A$12712,MATCH(G22045,$G$1:$G$12712,0)))</f>
        <v>#N/A</v>
      </c>
      <c r="C22045" s="1" t="str">
        <f aca="false">IF(H22045="",F22045,H22045)</f>
        <v>hecate grid east valley storage</v>
      </c>
      <c r="G22045" s="1" t="n">
        <v>66411</v>
      </c>
      <c r="H22045" s="3" t="s">
        <v>27860</v>
      </c>
      <c r="I22045" s="1" t="n">
        <v>65485</v>
      </c>
      <c r="K22045" s="1" t="s">
        <v>27832</v>
      </c>
    </row>
    <row r="22046" customFormat="false" ht="15" hidden="false" customHeight="false" outlineLevel="0" collapsed="false">
      <c r="A22046" s="1" t="n">
        <f aca="false">IF(IFERROR((MATCH(G22046,$G$1:$G$12712,0)),0),INDEX($A$1:$A$12712,MATCH(G22046,$G$1:$G$12712,0)),MAX($A$2:$A22045)+1)</f>
        <v>17254</v>
      </c>
      <c r="B22046" s="1" t="e">
        <f aca="false">IF(COUNTIF($G$1:$G$12712,G22046&gt;0),0,INDEX($A$1:$A$12712,MATCH(G22046,$G$1:$G$12712,0)))</f>
        <v>#N/A</v>
      </c>
      <c r="C22046" s="1" t="str">
        <f aca="false">IF(H22046="",F22046,H22046)</f>
        <v>maple flats</v>
      </c>
      <c r="G22046" s="1" t="n">
        <v>66191</v>
      </c>
      <c r="H22046" s="3" t="s">
        <v>27861</v>
      </c>
      <c r="I22046" s="1" t="n">
        <v>49893</v>
      </c>
      <c r="J22046" s="1" t="s">
        <v>11655</v>
      </c>
      <c r="K22046" s="1" t="s">
        <v>27832</v>
      </c>
    </row>
    <row r="22047" customFormat="false" ht="15" hidden="false" customHeight="false" outlineLevel="0" collapsed="false">
      <c r="A22047" s="1" t="n">
        <f aca="false">IF(IFERROR((MATCH(G22047,$G$1:$G$12712,0)),0),INDEX($A$1:$A$12712,MATCH(G22047,$G$1:$G$12712,0)),MAX($A$2:$A22046)+1)</f>
        <v>17255</v>
      </c>
      <c r="B22047" s="1" t="e">
        <f aca="false">IF(COUNTIF($G$1:$G$12712,G22047&gt;0),0,INDEX($A$1:$A$12712,MATCH(G22047,$G$1:$G$12712,0)))</f>
        <v>#N/A</v>
      </c>
      <c r="C22047" s="1" t="str">
        <f aca="false">IF(H22047="",F22047,H22047)</f>
        <v>sierra estrella energy storage</v>
      </c>
      <c r="G22047" s="1" t="n">
        <v>66334</v>
      </c>
      <c r="H22047" s="3" t="s">
        <v>27862</v>
      </c>
      <c r="I22047" s="1" t="n">
        <v>65418</v>
      </c>
      <c r="K22047" s="1" t="s">
        <v>27832</v>
      </c>
    </row>
    <row r="22048" customFormat="false" ht="15" hidden="false" customHeight="false" outlineLevel="0" collapsed="false">
      <c r="A22048" s="1" t="n">
        <f aca="false">IF(IFERROR((MATCH(G22048,$G$1:$G$12712,0)),0),INDEX($A$1:$A$12712,MATCH(G22048,$G$1:$G$12712,0)),MAX($A$2:$A22047)+1)</f>
        <v>17256</v>
      </c>
      <c r="B22048" s="1" t="e">
        <f aca="false">IF(COUNTIF($G$1:$G$12712,G22048&gt;0),0,INDEX($A$1:$A$12712,MATCH(G22048,$G$1:$G$12712,0)))</f>
        <v>#N/A</v>
      </c>
      <c r="C22048" s="1" t="str">
        <f aca="false">IF(H22048="",F22048,H22048)</f>
        <v>true north solar, llc</v>
      </c>
      <c r="G22048" s="1" t="n">
        <v>65998</v>
      </c>
      <c r="H22048" s="3" t="s">
        <v>27863</v>
      </c>
      <c r="I22048" s="1" t="n">
        <v>15399</v>
      </c>
      <c r="J22048" s="1" t="s">
        <v>24350</v>
      </c>
      <c r="K22048" s="1" t="s">
        <v>27832</v>
      </c>
    </row>
    <row r="22049" customFormat="false" ht="15" hidden="false" customHeight="false" outlineLevel="0" collapsed="false">
      <c r="A22049" s="1" t="n">
        <f aca="false">IF(IFERROR((MATCH(G22049,$G$1:$G$12712,0)),0),INDEX($A$1:$A$12712,MATCH(G22049,$G$1:$G$12712,0)),MAX($A$2:$A22048)+1)</f>
        <v>17257</v>
      </c>
      <c r="B22049" s="1" t="e">
        <f aca="false">IF(COUNTIF($G$1:$G$12712,G22049&gt;0),0,INDEX($A$1:$A$12712,MATCH(G22049,$G$1:$G$12712,0)))</f>
        <v>#N/A</v>
      </c>
      <c r="C22049" s="1" t="str">
        <f aca="false">IF(H22049="",F22049,H22049)</f>
        <v>cattlemen solar park</v>
      </c>
      <c r="G22049" s="1" t="n">
        <v>66168</v>
      </c>
      <c r="H22049" s="3" t="s">
        <v>27864</v>
      </c>
      <c r="I22049" s="1" t="n">
        <v>65308</v>
      </c>
      <c r="K22049" s="1" t="s">
        <v>27832</v>
      </c>
    </row>
    <row r="22050" customFormat="false" ht="15" hidden="false" customHeight="false" outlineLevel="0" collapsed="false">
      <c r="A22050" s="1" t="n">
        <f aca="false">IF(IFERROR((MATCH(G22050,$G$1:$G$12712,0)),0),INDEX($A$1:$A$12712,MATCH(G22050,$G$1:$G$12712,0)),MAX($A$2:$A22049)+1)</f>
        <v>17258</v>
      </c>
      <c r="B22050" s="1" t="e">
        <f aca="false">IF(COUNTIF($G$1:$G$12712,G22050&gt;0),0,INDEX($A$1:$A$12712,MATCH(G22050,$G$1:$G$12712,0)))</f>
        <v>#N/A</v>
      </c>
      <c r="C22050" s="1" t="str">
        <f aca="false">IF(H22050="",F22050,H22050)</f>
        <v>eiffel solar project</v>
      </c>
      <c r="G22050" s="1" t="n">
        <v>66471</v>
      </c>
      <c r="H22050" s="3" t="s">
        <v>27865</v>
      </c>
      <c r="I22050" s="1" t="n">
        <v>65517</v>
      </c>
      <c r="K22050" s="1" t="s">
        <v>27832</v>
      </c>
    </row>
    <row r="22051" customFormat="false" ht="15" hidden="false" customHeight="false" outlineLevel="0" collapsed="false">
      <c r="A22051" s="1" t="n">
        <f aca="false">IF(IFERROR((MATCH(G22051,$G$1:$G$12712,0)),0),INDEX($A$1:$A$12712,MATCH(G22051,$G$1:$G$12712,0)),MAX($A$2:$A22050)+1)</f>
        <v>17259</v>
      </c>
      <c r="B22051" s="1" t="e">
        <f aca="false">IF(COUNTIF($G$1:$G$12712,G22051&gt;0),0,INDEX($A$1:$A$12712,MATCH(G22051,$G$1:$G$12712,0)))</f>
        <v>#N/A</v>
      </c>
      <c r="C22051" s="1" t="str">
        <f aca="false">IF(H22051="",F22051,H22051)</f>
        <v>chevelon butte wind farm</v>
      </c>
      <c r="G22051" s="1" t="n">
        <v>66001</v>
      </c>
      <c r="H22051" s="3" t="s">
        <v>27866</v>
      </c>
      <c r="I22051" s="1" t="n">
        <v>64904</v>
      </c>
      <c r="J22051" s="1" t="s">
        <v>26751</v>
      </c>
      <c r="K22051" s="1" t="s">
        <v>27832</v>
      </c>
    </row>
    <row r="22052" customFormat="false" ht="15" hidden="false" customHeight="false" outlineLevel="0" collapsed="false">
      <c r="A22052" s="1" t="n">
        <f aca="false">IF(IFERROR((MATCH(G22052,$G$1:$G$12712,0)),0),INDEX($A$1:$A$12712,MATCH(G22052,$G$1:$G$12712,0)),MAX($A$2:$A22051)+1)</f>
        <v>17260</v>
      </c>
      <c r="B22052" s="1" t="e">
        <f aca="false">IF(COUNTIF($G$1:$G$12712,G22052&gt;0),0,INDEX($A$1:$A$12712,MATCH(G22052,$G$1:$G$12712,0)))</f>
        <v>#N/A</v>
      </c>
      <c r="C22052" s="1" t="str">
        <f aca="false">IF(H22052="",F22052,H22052)</f>
        <v>despain solar</v>
      </c>
      <c r="G22052" s="1" t="n">
        <v>66421</v>
      </c>
      <c r="H22052" s="3" t="s">
        <v>27867</v>
      </c>
      <c r="I22052" s="1" t="n">
        <v>65482</v>
      </c>
      <c r="K22052" s="1" t="s">
        <v>27832</v>
      </c>
    </row>
    <row r="22053" customFormat="false" ht="15" hidden="false" customHeight="false" outlineLevel="0" collapsed="false">
      <c r="A22053" s="1" t="n">
        <f aca="false">IF(IFERROR((MATCH(G22053,$G$1:$G$12712,0)),0),INDEX($A$1:$A$12712,MATCH(G22053,$G$1:$G$12712,0)),MAX($A$2:$A22052)+1)</f>
        <v>17261</v>
      </c>
      <c r="B22053" s="1" t="e">
        <f aca="false">IF(COUNTIF($G$1:$G$12712,G22053&gt;0),0,INDEX($A$1:$A$12712,MATCH(G22053,$G$1:$G$12712,0)))</f>
        <v>#N/A</v>
      </c>
      <c r="C22053" s="1" t="str">
        <f aca="false">IF(H22053="",F22053,H22053)</f>
        <v>sunlight storage ii</v>
      </c>
      <c r="G22053" s="1" t="n">
        <v>66575</v>
      </c>
      <c r="H22053" s="3" t="s">
        <v>27868</v>
      </c>
      <c r="I22053" s="1" t="n">
        <v>65625</v>
      </c>
      <c r="K22053" s="1" t="s">
        <v>27832</v>
      </c>
    </row>
    <row r="22054" customFormat="false" ht="15" hidden="false" customHeight="false" outlineLevel="0" collapsed="false">
      <c r="A22054" s="1" t="n">
        <f aca="false">IF(IFERROR((MATCH(G22054,$G$1:$G$12712,0)),0),INDEX($A$1:$A$12712,MATCH(G22054,$G$1:$G$12712,0)),MAX($A$2:$A22053)+1)</f>
        <v>17262</v>
      </c>
      <c r="B22054" s="1" t="e">
        <f aca="false">IF(COUNTIF($G$1:$G$12712,G22054&gt;0),0,INDEX($A$1:$A$12712,MATCH(G22054,$G$1:$G$12712,0)))</f>
        <v>#N/A</v>
      </c>
      <c r="C22054" s="1" t="str">
        <f aca="false">IF(H22054="",F22054,H22054)</f>
        <v>gaia hybrid</v>
      </c>
      <c r="G22054" s="1" t="n">
        <v>66342</v>
      </c>
      <c r="H22054" s="3" t="s">
        <v>27869</v>
      </c>
      <c r="I22054" s="1" t="n">
        <v>65144</v>
      </c>
      <c r="K22054" s="1" t="s">
        <v>27832</v>
      </c>
    </row>
    <row r="22055" customFormat="false" ht="15" hidden="false" customHeight="false" outlineLevel="0" collapsed="false">
      <c r="A22055" s="1" t="n">
        <f aca="false">IF(IFERROR((MATCH(G22055,$G$1:$G$12712,0)),0),INDEX($A$1:$A$12712,MATCH(G22055,$G$1:$G$12712,0)),MAX($A$2:$A22054)+1)</f>
        <v>17263</v>
      </c>
      <c r="B22055" s="1" t="e">
        <f aca="false">IF(COUNTIF($G$1:$G$12712,G22055&gt;0),0,INDEX($A$1:$A$12712,MATCH(G22055,$G$1:$G$12712,0)))</f>
        <v>#N/A</v>
      </c>
      <c r="C22055" s="1" t="str">
        <f aca="false">IF(H22055="",F22055,H22055)</f>
        <v>trinity river solar 1</v>
      </c>
      <c r="G22055" s="1" t="n">
        <v>66132</v>
      </c>
      <c r="H22055" s="3" t="s">
        <v>27870</v>
      </c>
      <c r="I22055" s="1" t="n">
        <v>62842</v>
      </c>
      <c r="J22055" s="1" t="s">
        <v>22820</v>
      </c>
      <c r="K22055" s="1" t="s">
        <v>27832</v>
      </c>
    </row>
    <row r="22056" customFormat="false" ht="15" hidden="false" customHeight="false" outlineLevel="0" collapsed="false">
      <c r="A22056" s="1" t="n">
        <f aca="false">IF(IFERROR((MATCH(G22056,$G$1:$G$12712,0)),0),INDEX($A$1:$A$12712,MATCH(G22056,$G$1:$G$12712,0)),MAX($A$2:$A22055)+1)</f>
        <v>17264</v>
      </c>
      <c r="B22056" s="1" t="e">
        <f aca="false">IF(COUNTIF($G$1:$G$12712,G22056&gt;0),0,INDEX($A$1:$A$12712,MATCH(G22056,$G$1:$G$12712,0)))</f>
        <v>#N/A</v>
      </c>
      <c r="C22056" s="1" t="str">
        <f aca="false">IF(H22056="",F22056,H22056)</f>
        <v>baldy mesa solar &amp; storage</v>
      </c>
      <c r="G22056" s="1" t="n">
        <v>66598</v>
      </c>
      <c r="H22056" s="3" t="s">
        <v>27871</v>
      </c>
      <c r="I22056" s="1" t="n">
        <v>64904</v>
      </c>
      <c r="J22056" s="1" t="s">
        <v>26751</v>
      </c>
      <c r="K22056" s="1" t="s">
        <v>27832</v>
      </c>
    </row>
    <row r="22057" customFormat="false" ht="15" hidden="false" customHeight="false" outlineLevel="0" collapsed="false">
      <c r="A22057" s="1" t="n">
        <f aca="false">IF(IFERROR((MATCH(G22057,$G$1:$G$12712,0)),0),INDEX($A$1:$A$12712,MATCH(G22057,$G$1:$G$12712,0)),MAX($A$2:$A22056)+1)</f>
        <v>17265</v>
      </c>
      <c r="B22057" s="1" t="e">
        <f aca="false">IF(COUNTIF($G$1:$G$12712,G22057&gt;0),0,INDEX($A$1:$A$12712,MATCH(G22057,$G$1:$G$12712,0)))</f>
        <v>#N/A</v>
      </c>
      <c r="C22057" s="1" t="str">
        <f aca="false">IF(H22057="",F22057,H22057)</f>
        <v>mayapple solar 1</v>
      </c>
      <c r="G22057" s="1" t="n">
        <v>66138</v>
      </c>
      <c r="H22057" s="3" t="s">
        <v>27872</v>
      </c>
      <c r="I22057" s="1" t="n">
        <v>62842</v>
      </c>
      <c r="J22057" s="1" t="s">
        <v>22820</v>
      </c>
      <c r="K22057" s="1" t="s">
        <v>27832</v>
      </c>
    </row>
    <row r="22058" customFormat="false" ht="15" hidden="false" customHeight="false" outlineLevel="0" collapsed="false">
      <c r="A22058" s="1" t="n">
        <f aca="false">IF(IFERROR((MATCH(G22058,$G$1:$G$12712,0)),0),INDEX($A$1:$A$12712,MATCH(G22058,$G$1:$G$12712,0)),MAX($A$2:$A22057)+1)</f>
        <v>17266</v>
      </c>
      <c r="B22058" s="1" t="e">
        <f aca="false">IF(COUNTIF($G$1:$G$12712,G22058&gt;0),0,INDEX($A$1:$A$12712,MATCH(G22058,$G$1:$G$12712,0)))</f>
        <v>#N/A</v>
      </c>
      <c r="C22058" s="1" t="str">
        <f aca="false">IF(H22058="",F22058,H22058)</f>
        <v>shamrock wind</v>
      </c>
      <c r="G22058" s="1" t="n">
        <v>66540</v>
      </c>
      <c r="H22058" s="3" t="s">
        <v>27873</v>
      </c>
      <c r="I22058" s="1" t="n">
        <v>65578</v>
      </c>
      <c r="K22058" s="1" t="s">
        <v>27832</v>
      </c>
    </row>
    <row r="22059" customFormat="false" ht="15" hidden="false" customHeight="false" outlineLevel="0" collapsed="false">
      <c r="A22059" s="1" t="n">
        <f aca="false">IF(IFERROR((MATCH(G22059,$G$1:$G$12712,0)),0),INDEX($A$1:$A$12712,MATCH(G22059,$G$1:$G$12712,0)),MAX($A$2:$A22058)+1)</f>
        <v>17267</v>
      </c>
      <c r="B22059" s="1" t="e">
        <f aca="false">IF(COUNTIF($G$1:$G$12712,G22059&gt;0),0,INDEX($A$1:$A$12712,MATCH(G22059,$G$1:$G$12712,0)))</f>
        <v>#N/A</v>
      </c>
      <c r="C22059" s="1" t="str">
        <f aca="false">IF(H22059="",F22059,H22059)</f>
        <v>mrg goody solar project hybrid</v>
      </c>
      <c r="G22059" s="1" t="n">
        <v>66390</v>
      </c>
      <c r="H22059" s="3" t="s">
        <v>27874</v>
      </c>
      <c r="I22059" s="1" t="n">
        <v>65445</v>
      </c>
      <c r="K22059" s="1" t="s">
        <v>27832</v>
      </c>
    </row>
    <row r="22060" customFormat="false" ht="15" hidden="false" customHeight="false" outlineLevel="0" collapsed="false">
      <c r="A22060" s="1" t="n">
        <f aca="false">IF(IFERROR((MATCH(G22060,$G$1:$G$12712,0)),0),INDEX($A$1:$A$12712,MATCH(G22060,$G$1:$G$12712,0)),MAX($A$2:$A22059)+1)</f>
        <v>17268</v>
      </c>
      <c r="B22060" s="1" t="e">
        <f aca="false">IF(COUNTIF($G$1:$G$12712,G22060&gt;0),0,INDEX($A$1:$A$12712,MATCH(G22060,$G$1:$G$12712,0)))</f>
        <v>#N/A</v>
      </c>
      <c r="C22060" s="1" t="str">
        <f aca="false">IF(H22060="",F22060,H22060)</f>
        <v>jones city 1 solar</v>
      </c>
      <c r="G22060" s="1" t="n">
        <v>66559</v>
      </c>
      <c r="H22060" s="3" t="s">
        <v>27875</v>
      </c>
      <c r="I22060" s="1" t="n">
        <v>62842</v>
      </c>
      <c r="J22060" s="1" t="s">
        <v>22820</v>
      </c>
      <c r="K22060" s="1" t="s">
        <v>27832</v>
      </c>
    </row>
    <row r="22061" customFormat="false" ht="15" hidden="false" customHeight="false" outlineLevel="0" collapsed="false">
      <c r="A22061" s="1" t="n">
        <f aca="false">IF(IFERROR((MATCH(G22061,$G$1:$G$12712,0)),0),INDEX($A$1:$A$12712,MATCH(G22061,$G$1:$G$12712,0)),MAX($A$2:$A22060)+1)</f>
        <v>17269</v>
      </c>
      <c r="B22061" s="1" t="e">
        <f aca="false">IF(COUNTIF($G$1:$G$12712,G22061&gt;0),0,INDEX($A$1:$A$12712,MATCH(G22061,$G$1:$G$12712,0)))</f>
        <v>#N/A</v>
      </c>
      <c r="C22061" s="1" t="str">
        <f aca="false">IF(H22061="",F22061,H22061)</f>
        <v>king creek wind farm 2, llc</v>
      </c>
      <c r="G22061" s="1" t="n">
        <v>66323</v>
      </c>
      <c r="H22061" s="3" t="s">
        <v>27876</v>
      </c>
      <c r="I22061" s="1" t="n">
        <v>65409</v>
      </c>
      <c r="K22061" s="1" t="s">
        <v>27832</v>
      </c>
    </row>
    <row r="22062" customFormat="false" ht="15" hidden="false" customHeight="false" outlineLevel="0" collapsed="false">
      <c r="A22062" s="1" t="n">
        <f aca="false">IF(IFERROR((MATCH(G22062,$G$1:$G$12712,0)),0),INDEX($A$1:$A$12712,MATCH(G22062,$G$1:$G$12712,0)),MAX($A$2:$A22061)+1)</f>
        <v>17270</v>
      </c>
      <c r="B22062" s="1" t="e">
        <f aca="false">IF(COUNTIF($G$1:$G$12712,G22062&gt;0),0,INDEX($A$1:$A$12712,MATCH(G22062,$G$1:$G$12712,0)))</f>
        <v>#N/A</v>
      </c>
      <c r="C22062" s="1" t="str">
        <f aca="false">IF(H22062="",F22062,H22062)</f>
        <v>clearwater wind east</v>
      </c>
      <c r="G22062" s="1" t="n">
        <v>66183</v>
      </c>
      <c r="H22062" s="3" t="s">
        <v>27877</v>
      </c>
      <c r="I22062" s="1" t="n">
        <v>65311</v>
      </c>
      <c r="K22062" s="1" t="s">
        <v>27832</v>
      </c>
    </row>
    <row r="22063" customFormat="false" ht="15" hidden="false" customHeight="false" outlineLevel="0" collapsed="false">
      <c r="A22063" s="1" t="n">
        <f aca="false">IF(IFERROR((MATCH(G22063,$G$1:$G$12712,0)),0),INDEX($A$1:$A$12712,MATCH(G22063,$G$1:$G$12712,0)),MAX($A$2:$A22062)+1)</f>
        <v>17271</v>
      </c>
      <c r="B22063" s="1" t="e">
        <f aca="false">IF(COUNTIF($G$1:$G$12712,G22063&gt;0),0,INDEX($A$1:$A$12712,MATCH(G22063,$G$1:$G$12712,0)))</f>
        <v>#N/A</v>
      </c>
      <c r="C22063" s="1" t="str">
        <f aca="false">IF(H22063="",F22063,H22063)</f>
        <v>crossett power management llc</v>
      </c>
      <c r="G22063" s="1" t="n">
        <v>66009</v>
      </c>
      <c r="H22063" s="3" t="s">
        <v>27878</v>
      </c>
      <c r="I22063" s="1" t="n">
        <v>65184</v>
      </c>
      <c r="K22063" s="1" t="s">
        <v>27832</v>
      </c>
    </row>
    <row r="22064" customFormat="false" ht="15" hidden="false" customHeight="false" outlineLevel="0" collapsed="false">
      <c r="A22064" s="1" t="n">
        <f aca="false">IF(IFERROR((MATCH(G22064,$G$1:$G$12712,0)),0),INDEX($A$1:$A$12712,MATCH(G22064,$G$1:$G$12712,0)),MAX($A$2:$A22063)+1)</f>
        <v>17272</v>
      </c>
      <c r="B22064" s="1" t="e">
        <f aca="false">IF(COUNTIF($G$1:$G$12712,G22064&gt;0),0,INDEX($A$1:$A$12712,MATCH(G22064,$G$1:$G$12712,0)))</f>
        <v>#N/A</v>
      </c>
      <c r="C22064" s="1" t="str">
        <f aca="false">IF(H22064="",F22064,H22064)</f>
        <v>rowland solar ii</v>
      </c>
      <c r="G22064" s="1" t="n">
        <v>66262</v>
      </c>
      <c r="H22064" s="3" t="s">
        <v>27879</v>
      </c>
      <c r="I22064" s="1" t="n">
        <v>65361</v>
      </c>
      <c r="K22064" s="1" t="s">
        <v>27832</v>
      </c>
    </row>
    <row r="22065" customFormat="false" ht="15" hidden="false" customHeight="false" outlineLevel="0" collapsed="false">
      <c r="A22065" s="1" t="n">
        <f aca="false">IF(IFERROR((MATCH(G22065,$G$1:$G$12712,0)),0),INDEX($A$1:$A$12712,MATCH(G22065,$G$1:$G$12712,0)),MAX($A$2:$A22064)+1)</f>
        <v>17273</v>
      </c>
      <c r="B22065" s="1" t="e">
        <f aca="false">IF(COUNTIF($G$1:$G$12712,G22065&gt;0),0,INDEX($A$1:$A$12712,MATCH(G22065,$G$1:$G$12712,0)))</f>
        <v>#N/A</v>
      </c>
      <c r="C22065" s="1" t="str">
        <f aca="false">IF(H22065="",F22065,H22065)</f>
        <v>garcitas creek solar</v>
      </c>
      <c r="G22065" s="1" t="n">
        <v>65973</v>
      </c>
      <c r="H22065" s="3" t="s">
        <v>27880</v>
      </c>
      <c r="I22065" s="1" t="n">
        <v>65157</v>
      </c>
      <c r="K22065" s="1" t="s">
        <v>27832</v>
      </c>
    </row>
    <row r="22066" customFormat="false" ht="15" hidden="false" customHeight="false" outlineLevel="0" collapsed="false">
      <c r="A22066" s="1" t="n">
        <f aca="false">IF(IFERROR((MATCH(G22066,$G$1:$G$12712,0)),0),INDEX($A$1:$A$12712,MATCH(G22066,$G$1:$G$12712,0)),MAX($A$2:$A22065)+1)</f>
        <v>17274</v>
      </c>
      <c r="B22066" s="1" t="e">
        <f aca="false">IF(COUNTIF($G$1:$G$12712,G22066&gt;0),0,INDEX($A$1:$A$12712,MATCH(G22066,$G$1:$G$12712,0)))</f>
        <v>#N/A</v>
      </c>
      <c r="C22066" s="1" t="str">
        <f aca="false">IF(H22066="",F22066,H22066)</f>
        <v>zier solar</v>
      </c>
      <c r="G22066" s="1" t="n">
        <v>66137</v>
      </c>
      <c r="H22066" s="3" t="s">
        <v>27881</v>
      </c>
      <c r="I22066" s="1" t="n">
        <v>61060</v>
      </c>
      <c r="J22066" s="1" t="s">
        <v>22941</v>
      </c>
      <c r="K22066" s="1" t="s">
        <v>27832</v>
      </c>
    </row>
    <row r="22067" customFormat="false" ht="15" hidden="false" customHeight="false" outlineLevel="0" collapsed="false">
      <c r="A22067" s="1" t="n">
        <f aca="false">IF(IFERROR((MATCH(G22067,$G$1:$G$12712,0)),0),INDEX($A$1:$A$12712,MATCH(G22067,$G$1:$G$12712,0)),MAX($A$2:$A22066)+1)</f>
        <v>17275</v>
      </c>
      <c r="B22067" s="1" t="e">
        <f aca="false">IF(COUNTIF($G$1:$G$12712,G22067&gt;0),0,INDEX($A$1:$A$12712,MATCH(G22067,$G$1:$G$12712,0)))</f>
        <v>#N/A</v>
      </c>
      <c r="C22067" s="1" t="str">
        <f aca="false">IF(H22067="",F22067,H22067)</f>
        <v>ursa solar, llc</v>
      </c>
      <c r="G22067" s="1" t="n">
        <v>65964</v>
      </c>
      <c r="H22067" s="3" t="s">
        <v>27882</v>
      </c>
      <c r="I22067" s="1" t="n">
        <v>65144</v>
      </c>
      <c r="K22067" s="1" t="s">
        <v>27832</v>
      </c>
    </row>
    <row r="22068" customFormat="false" ht="15" hidden="false" customHeight="false" outlineLevel="0" collapsed="false">
      <c r="A22068" s="6" t="n">
        <f aca="false">A646</f>
        <v>440</v>
      </c>
      <c r="B22068" s="1" t="e">
        <f aca="false">IF(COUNTIF($G$1:$G$12712,G22068&gt;0),0,INDEX($A$1:$A$12712,MATCH(G22068,$G$1:$G$12712,0)))</f>
        <v>#N/A</v>
      </c>
      <c r="C22068" s="1" t="str">
        <f aca="false">IF(H22068="",F22068,H22068)</f>
        <v>paris solar</v>
      </c>
      <c r="G22068" s="1" t="n">
        <v>65967</v>
      </c>
      <c r="H22068" s="3" t="s">
        <v>17666</v>
      </c>
      <c r="I22068" s="1" t="n">
        <v>20847</v>
      </c>
      <c r="J22068" s="1" t="s">
        <v>25078</v>
      </c>
      <c r="K22068" s="1" t="s">
        <v>27832</v>
      </c>
    </row>
    <row r="22069" customFormat="false" ht="15" hidden="false" customHeight="false" outlineLevel="0" collapsed="false">
      <c r="A22069" s="1" t="n">
        <f aca="false">IF(IFERROR((MATCH(G22069,$G$1:$G$12712,0)),0),INDEX($A$1:$A$12712,MATCH(G22069,$G$1:$G$12712,0)),MAX($A$2:$A22068)+1)</f>
        <v>17276</v>
      </c>
      <c r="B22069" s="1" t="e">
        <f aca="false">IF(COUNTIF($G$1:$G$12712,G22069&gt;0),0,INDEX($A$1:$A$12712,MATCH(G22069,$G$1:$G$12712,0)))</f>
        <v>#N/A</v>
      </c>
      <c r="C22069" s="1" t="str">
        <f aca="false">IF(H22069="",F22069,H22069)</f>
        <v>bronco plains wind ii, llc</v>
      </c>
      <c r="G22069" s="1" t="n">
        <v>66014</v>
      </c>
      <c r="H22069" s="3" t="s">
        <v>27883</v>
      </c>
      <c r="I22069" s="1" t="n">
        <v>65166</v>
      </c>
      <c r="K22069" s="1" t="s">
        <v>27832</v>
      </c>
    </row>
    <row r="22070" customFormat="false" ht="15" hidden="false" customHeight="false" outlineLevel="0" collapsed="false">
      <c r="A22070" s="1" t="n">
        <f aca="false">IF(IFERROR((MATCH(G22070,$G$1:$G$12712,0)),0),INDEX($A$1:$A$12712,MATCH(G22070,$G$1:$G$12712,0)),MAX($A$2:$A22069)+1)</f>
        <v>17277</v>
      </c>
      <c r="B22070" s="1" t="e">
        <f aca="false">IF(COUNTIF($G$1:$G$12712,G22070&gt;0),0,INDEX($A$1:$A$12712,MATCH(G22070,$G$1:$G$12712,0)))</f>
        <v>#N/A</v>
      </c>
      <c r="C22070" s="1" t="str">
        <f aca="false">IF(H22070="",F22070,H22070)</f>
        <v>brazoria county solar project (danciger)</v>
      </c>
      <c r="G22070" s="1" t="n">
        <v>66046</v>
      </c>
      <c r="H22070" s="3" t="s">
        <v>27884</v>
      </c>
      <c r="I22070" s="1" t="n">
        <v>65221</v>
      </c>
      <c r="K22070" s="1" t="s">
        <v>27832</v>
      </c>
    </row>
    <row r="22071" customFormat="false" ht="15" hidden="false" customHeight="false" outlineLevel="0" collapsed="false">
      <c r="A22071" s="1" t="n">
        <f aca="false">IF(IFERROR((MATCH(G22071,$G$1:$G$12712,0)),0),INDEX($A$1:$A$12712,MATCH(G22071,$G$1:$G$12712,0)),MAX($A$2:$A22070)+1)</f>
        <v>17278</v>
      </c>
      <c r="B22071" s="1" t="e">
        <f aca="false">IF(COUNTIF($G$1:$G$12712,G22071&gt;0),0,INDEX($A$1:$A$12712,MATCH(G22071,$G$1:$G$12712,0)))</f>
        <v>#N/A</v>
      </c>
      <c r="C22071" s="1" t="str">
        <f aca="false">IF(H22071="",F22071,H22071)</f>
        <v>heartland farms</v>
      </c>
      <c r="G22071" s="1" t="n">
        <v>66192</v>
      </c>
      <c r="H22071" s="3" t="s">
        <v>27885</v>
      </c>
      <c r="I22071" s="1" t="n">
        <v>49893</v>
      </c>
      <c r="J22071" s="1" t="s">
        <v>11655</v>
      </c>
      <c r="K22071" s="1" t="s">
        <v>27832</v>
      </c>
    </row>
    <row r="22072" customFormat="false" ht="15" hidden="false" customHeight="false" outlineLevel="0" collapsed="false">
      <c r="A22072" s="1" t="n">
        <f aca="false">IF(IFERROR((MATCH(G22072,$G$1:$G$12712,0)),0),INDEX($A$1:$A$12712,MATCH(G22072,$G$1:$G$12712,0)),MAX($A$2:$A22071)+1)</f>
        <v>17279</v>
      </c>
      <c r="B22072" s="1" t="e">
        <f aca="false">IF(COUNTIF($G$1:$G$12712,G22072&gt;0),0,INDEX($A$1:$A$12712,MATCH(G22072,$G$1:$G$12712,0)))</f>
        <v>#N/A</v>
      </c>
      <c r="C22072" s="1" t="str">
        <f aca="false">IF(H22072="",F22072,H22072)</f>
        <v>oak ridge solar</v>
      </c>
      <c r="G22072" s="1" t="n">
        <v>66193</v>
      </c>
      <c r="H22072" s="3" t="s">
        <v>27886</v>
      </c>
      <c r="I22072" s="1" t="n">
        <v>64904</v>
      </c>
      <c r="J22072" s="1" t="s">
        <v>26751</v>
      </c>
      <c r="K22072" s="1" t="s">
        <v>27832</v>
      </c>
    </row>
    <row r="22073" customFormat="false" ht="15" hidden="false" customHeight="false" outlineLevel="0" collapsed="false">
      <c r="A22073" s="1" t="n">
        <f aca="false">IF(IFERROR((MATCH(G22073,$G$1:$G$12712,0)),0),INDEX($A$1:$A$12712,MATCH(G22073,$G$1:$G$12712,0)),MAX($A$2:$A22072)+1)</f>
        <v>17280</v>
      </c>
      <c r="B22073" s="1" t="e">
        <f aca="false">IF(COUNTIF($G$1:$G$12712,G22073&gt;0),0,INDEX($A$1:$A$12712,MATCH(G22073,$G$1:$G$12712,0)))</f>
        <v>#N/A</v>
      </c>
      <c r="C22073" s="1" t="str">
        <f aca="false">IF(H22073="",F22073,H22073)</f>
        <v>condor energy storage llc</v>
      </c>
      <c r="G22073" s="1" t="n">
        <v>66285</v>
      </c>
      <c r="H22073" s="3" t="s">
        <v>27887</v>
      </c>
      <c r="I22073" s="1" t="n">
        <v>65397</v>
      </c>
      <c r="K22073" s="1" t="s">
        <v>27832</v>
      </c>
    </row>
    <row r="22074" customFormat="false" ht="15" hidden="false" customHeight="false" outlineLevel="0" collapsed="false">
      <c r="A22074" s="1" t="n">
        <f aca="false">IF(IFERROR((MATCH(G22074,$G$1:$G$12712,0)),0),INDEX($A$1:$A$12712,MATCH(G22074,$G$1:$G$12712,0)),MAX($A$2:$A22073)+1)</f>
        <v>17281</v>
      </c>
      <c r="B22074" s="1" t="e">
        <f aca="false">IF(COUNTIF($G$1:$G$12712,G22074&gt;0),0,INDEX($A$1:$A$12712,MATCH(G22074,$G$1:$G$12712,0)))</f>
        <v>#N/A</v>
      </c>
      <c r="C22074" s="1" t="str">
        <f aca="false">IF(H22074="",F22074,H22074)</f>
        <v>peregrine energy storage llc</v>
      </c>
      <c r="G22074" s="1" t="n">
        <v>66286</v>
      </c>
      <c r="H22074" s="3" t="s">
        <v>27888</v>
      </c>
      <c r="I22074" s="1" t="n">
        <v>65398</v>
      </c>
      <c r="K22074" s="1" t="s">
        <v>27832</v>
      </c>
    </row>
    <row r="22075" customFormat="false" ht="15" hidden="false" customHeight="false" outlineLevel="0" collapsed="false">
      <c r="A22075" s="1" t="n">
        <f aca="false">IF(IFERROR((MATCH(G22075,$G$1:$G$12712,0)),0),INDEX($A$1:$A$12712,MATCH(G22075,$G$1:$G$12712,0)),MAX($A$2:$A22074)+1)</f>
        <v>17282</v>
      </c>
      <c r="B22075" s="1" t="e">
        <f aca="false">IF(COUNTIF($G$1:$G$12712,G22075&gt;0),0,INDEX($A$1:$A$12712,MATCH(G22075,$G$1:$G$12712,0)))</f>
        <v>#N/A</v>
      </c>
      <c r="C22075" s="1" t="str">
        <f aca="false">IF(H22075="",F22075,H22075)</f>
        <v>tidwell prairie storage 1</v>
      </c>
      <c r="G22075" s="1" t="n">
        <v>66337</v>
      </c>
      <c r="H22075" s="3" t="s">
        <v>27889</v>
      </c>
      <c r="I22075" s="1" t="n">
        <v>65427</v>
      </c>
      <c r="K22075" s="1" t="s">
        <v>27832</v>
      </c>
    </row>
    <row r="22076" customFormat="false" ht="15" hidden="false" customHeight="false" outlineLevel="0" collapsed="false">
      <c r="A22076" s="1" t="n">
        <f aca="false">IF(IFERROR((MATCH(G22076,$G$1:$G$12712,0)),0),INDEX($A$1:$A$12712,MATCH(G22076,$G$1:$G$12712,0)),MAX($A$2:$A22075)+1)</f>
        <v>17283</v>
      </c>
      <c r="B22076" s="1" t="e">
        <f aca="false">IF(COUNTIF($G$1:$G$12712,G22076&gt;0),0,INDEX($A$1:$A$12712,MATCH(G22076,$G$1:$G$12712,0)))</f>
        <v>#N/A</v>
      </c>
      <c r="C22076" s="1" t="str">
        <f aca="false">IF(H22076="",F22076,H22076)</f>
        <v>sweetland wind farm, llc</v>
      </c>
      <c r="G22076" s="1" t="n">
        <v>66496</v>
      </c>
      <c r="H22076" s="3" t="s">
        <v>27890</v>
      </c>
      <c r="I22076" s="1" t="n">
        <v>65553</v>
      </c>
      <c r="K22076" s="1" t="s">
        <v>27832</v>
      </c>
    </row>
    <row r="22077" customFormat="false" ht="15" hidden="false" customHeight="false" outlineLevel="0" collapsed="false">
      <c r="A22077" s="6" t="n">
        <f aca="false">IF(IFERROR((MATCH(G22077,$G$1:$G$12712,0)),0),INDEX($A$1:$A$12712,MATCH(G22077,$G$1:$G$12712,0)),MAX($A$2:$A22076)+1)</f>
        <v>17284</v>
      </c>
      <c r="B22077" s="1" t="e">
        <f aca="false">IF(COUNTIF($G$1:$G$12712,G22077&gt;0),0,INDEX($A$1:$A$12712,MATCH(G22077,$G$1:$G$12712,0)))</f>
        <v>#N/A</v>
      </c>
      <c r="C22077" s="1" t="str">
        <f aca="false">IF(H22077="",F22077,H22077)</f>
        <v>speedway solar, llc</v>
      </c>
      <c r="G22077" s="1" t="n">
        <v>66264</v>
      </c>
      <c r="H22077" s="3" t="s">
        <v>27891</v>
      </c>
      <c r="I22077" s="1" t="n">
        <v>65366</v>
      </c>
      <c r="K22077" s="1" t="s">
        <v>27832</v>
      </c>
    </row>
    <row r="22078" customFormat="false" ht="15" hidden="false" customHeight="false" outlineLevel="0" collapsed="false">
      <c r="A22078" s="1" t="n">
        <f aca="false">IF(IFERROR((MATCH(G22078,$G$1:$G$12712,0)),0),INDEX($A$1:$A$12712,MATCH(G22078,$G$1:$G$12712,0)),MAX($A$2:$A22077)+1)</f>
        <v>17285</v>
      </c>
      <c r="B22078" s="1" t="e">
        <f aca="false">IF(COUNTIF($G$1:$G$12712,G22078&gt;0),0,INDEX($A$1:$A$12712,MATCH(G22078,$G$1:$G$12712,0)))</f>
        <v>#N/A</v>
      </c>
      <c r="C22078" s="1" t="str">
        <f aca="false">IF(H22078="",F22078,H22078)</f>
        <v>goonies solar project</v>
      </c>
      <c r="G22078" s="1" t="n">
        <v>66547</v>
      </c>
      <c r="H22078" s="3" t="s">
        <v>27892</v>
      </c>
      <c r="I22078" s="1" t="n">
        <v>65586</v>
      </c>
      <c r="K22078" s="1" t="s">
        <v>27832</v>
      </c>
    </row>
    <row r="22079" customFormat="false" ht="15" hidden="false" customHeight="false" outlineLevel="0" collapsed="false">
      <c r="A22079" s="1" t="n">
        <f aca="false">IF(IFERROR((MATCH(G22079,$G$1:$G$12712,0)),0),INDEX($A$1:$A$12712,MATCH(G22079,$G$1:$G$12712,0)),MAX($A$2:$A22078)+1)</f>
        <v>17286</v>
      </c>
      <c r="B22079" s="1" t="e">
        <f aca="false">IF(COUNTIF($G$1:$G$12712,G22079&gt;0),0,INDEX($A$1:$A$12712,MATCH(G22079,$G$1:$G$12712,0)))</f>
        <v>#N/A</v>
      </c>
      <c r="C22079" s="1" t="str">
        <f aca="false">IF(H22079="",F22079,H22079)</f>
        <v>yellow pine solar</v>
      </c>
      <c r="G22079" s="1" t="n">
        <v>66357</v>
      </c>
      <c r="H22079" s="3" t="s">
        <v>27893</v>
      </c>
      <c r="I22079" s="1" t="n">
        <v>65453</v>
      </c>
      <c r="K22079" s="1" t="s">
        <v>27832</v>
      </c>
    </row>
    <row r="22080" customFormat="false" ht="15" hidden="false" customHeight="false" outlineLevel="0" collapsed="false">
      <c r="A22080" s="1" t="n">
        <f aca="false">IF(IFERROR((MATCH(G22080,$G$1:$G$12712,0)),0),INDEX($A$1:$A$12712,MATCH(G22080,$G$1:$G$12712,0)),MAX($A$2:$A22079)+1)</f>
        <v>17287</v>
      </c>
      <c r="B22080" s="1" t="e">
        <f aca="false">IF(COUNTIF($G$1:$G$12712,G22080&gt;0),0,INDEX($A$1:$A$12712,MATCH(G22080,$G$1:$G$12712,0)))</f>
        <v>#N/A</v>
      </c>
      <c r="C22080" s="1" t="str">
        <f aca="false">IF(H22080="",F22080,H22080)</f>
        <v>maxwell peaker plant</v>
      </c>
      <c r="G22080" s="1" t="n">
        <v>66335</v>
      </c>
      <c r="H22080" s="3" t="s">
        <v>27894</v>
      </c>
      <c r="I22080" s="1" t="n">
        <v>11269</v>
      </c>
      <c r="J22080" s="1" t="s">
        <v>27895</v>
      </c>
      <c r="K22080" s="1" t="s">
        <v>27832</v>
      </c>
    </row>
    <row r="22081" customFormat="false" ht="15" hidden="false" customHeight="false" outlineLevel="0" collapsed="false">
      <c r="A22081" s="1" t="n">
        <f aca="false">IF(IFERROR((MATCH(G22081,$G$1:$G$12712,0)),0),INDEX($A$1:$A$12712,MATCH(G22081,$G$1:$G$12712,0)),MAX($A$2:$A22080)+1)</f>
        <v>17288</v>
      </c>
      <c r="B22081" s="1" t="e">
        <f aca="false">IF(COUNTIF($G$1:$G$12712,G22081&gt;0),0,INDEX($A$1:$A$12712,MATCH(G22081,$G$1:$G$12712,0)))</f>
        <v>#N/A</v>
      </c>
      <c r="C22081" s="1" t="str">
        <f aca="false">IF(H22081="",F22081,H22081)</f>
        <v>kapolei energy storage</v>
      </c>
      <c r="G22081" s="1" t="n">
        <v>66067</v>
      </c>
      <c r="H22081" s="3" t="s">
        <v>27896</v>
      </c>
      <c r="I22081" s="1" t="n">
        <v>65234</v>
      </c>
      <c r="K22081" s="1" t="s">
        <v>27832</v>
      </c>
    </row>
    <row r="22082" customFormat="false" ht="15" hidden="false" customHeight="false" outlineLevel="0" collapsed="false">
      <c r="A22082" s="1" t="n">
        <f aca="false">IF(IFERROR((MATCH(G22082,$G$1:$G$12712,0)),0),INDEX($A$1:$A$12712,MATCH(G22082,$G$1:$G$12712,0)),MAX($A$2:$A22081)+1)</f>
        <v>17289</v>
      </c>
      <c r="B22082" s="1" t="e">
        <f aca="false">IF(COUNTIF($G$1:$G$12712,G22082&gt;0),0,INDEX($A$1:$A$12712,MATCH(G22082,$G$1:$G$12712,0)))</f>
        <v>#N/A</v>
      </c>
      <c r="C22082" s="1" t="str">
        <f aca="false">IF(H22082="",F22082,H22082)</f>
        <v>delta wind farm (ms)</v>
      </c>
      <c r="G22082" s="1" t="n">
        <v>66000</v>
      </c>
      <c r="H22082" s="3" t="s">
        <v>27897</v>
      </c>
      <c r="I22082" s="1" t="n">
        <v>64904</v>
      </c>
      <c r="J22082" s="1" t="s">
        <v>26751</v>
      </c>
      <c r="K22082" s="1" t="s">
        <v>27832</v>
      </c>
    </row>
    <row r="22083" customFormat="false" ht="15" hidden="false" customHeight="false" outlineLevel="0" collapsed="false">
      <c r="A22083" s="1" t="n">
        <f aca="false">IF(IFERROR((MATCH(G22083,$G$1:$G$12712,0)),0),INDEX($A$1:$A$12712,MATCH(G22083,$G$1:$G$12712,0)),MAX($A$2:$A22082)+1)</f>
        <v>17290</v>
      </c>
      <c r="B22083" s="1" t="e">
        <f aca="false">IF(COUNTIF($G$1:$G$12712,G22083&gt;0),0,INDEX($A$1:$A$12712,MATCH(G22083,$G$1:$G$12712,0)))</f>
        <v>#N/A</v>
      </c>
      <c r="C22083" s="1" t="str">
        <f aca="false">IF(H22083="",F22083,H22083)</f>
        <v>king creek wind farm 1, llc</v>
      </c>
      <c r="G22083" s="1" t="n">
        <v>66321</v>
      </c>
      <c r="H22083" s="3" t="s">
        <v>27898</v>
      </c>
      <c r="I22083" s="1" t="n">
        <v>65408</v>
      </c>
      <c r="K22083" s="1" t="s">
        <v>27832</v>
      </c>
    </row>
    <row r="22084" customFormat="false" ht="15" hidden="false" customHeight="false" outlineLevel="0" collapsed="false">
      <c r="A22084" s="1" t="n">
        <f aca="false">IF(IFERROR((MATCH(G22084,$G$1:$G$12712,0)),0),INDEX($A$1:$A$12712,MATCH(G22084,$G$1:$G$12712,0)),MAX($A$2:$A22083)+1)</f>
        <v>17291</v>
      </c>
      <c r="B22084" s="1" t="e">
        <f aca="false">IF(COUNTIF($G$1:$G$12712,G22084&gt;0),0,INDEX($A$1:$A$12712,MATCH(G22084,$G$1:$G$12712,0)))</f>
        <v>#N/A</v>
      </c>
      <c r="C22084" s="1" t="str">
        <f aca="false">IF(H22084="",F22084,H22084)</f>
        <v>naduah solar</v>
      </c>
      <c r="G22084" s="1" t="n">
        <v>66396</v>
      </c>
      <c r="H22084" s="3" t="s">
        <v>27899</v>
      </c>
      <c r="I22084" s="1" t="n">
        <v>65475</v>
      </c>
      <c r="K22084" s="1" t="s">
        <v>27832</v>
      </c>
    </row>
    <row r="22085" customFormat="false" ht="15" hidden="false" customHeight="false" outlineLevel="0" collapsed="false">
      <c r="A22085" s="1" t="n">
        <f aca="false">IF(IFERROR((MATCH(G22085,$G$1:$G$12712,0)),0),INDEX($A$1:$A$12712,MATCH(G22085,$G$1:$G$12712,0)),MAX($A$2:$A22084)+1)</f>
        <v>17292</v>
      </c>
      <c r="B22085" s="1" t="e">
        <f aca="false">IF(COUNTIF($G$1:$G$12712,G22085&gt;0),0,INDEX($A$1:$A$12712,MATCH(G22085,$G$1:$G$12712,0)))</f>
        <v>#N/A</v>
      </c>
      <c r="C22085" s="1" t="str">
        <f aca="false">IF(H22085="",F22085,H22085)</f>
        <v>newport solar project</v>
      </c>
      <c r="G22085" s="1" t="n">
        <v>66112</v>
      </c>
      <c r="H22085" s="3" t="s">
        <v>27900</v>
      </c>
      <c r="I22085" s="1" t="n">
        <v>65276</v>
      </c>
      <c r="K22085" s="1" t="s">
        <v>27832</v>
      </c>
    </row>
    <row r="22086" customFormat="false" ht="15" hidden="false" customHeight="false" outlineLevel="0" collapsed="false">
      <c r="A22086" s="1" t="n">
        <f aca="false">IF(IFERROR((MATCH(G22086,$G$1:$G$12712,0)),0),INDEX($A$1:$A$12712,MATCH(G22086,$G$1:$G$12712,0)),MAX($A$2:$A22085)+1)</f>
        <v>17293</v>
      </c>
      <c r="B22086" s="1" t="e">
        <f aca="false">IF(COUNTIF($G$1:$G$12712,G22086&gt;0),0,INDEX($A$1:$A$12712,MATCH(G22086,$G$1:$G$12712,0)))</f>
        <v>#N/A</v>
      </c>
      <c r="C22086" s="1" t="str">
        <f aca="false">IF(H22086="",F22086,H22086)</f>
        <v>madison fields solar project, llc</v>
      </c>
      <c r="G22086" s="1" t="n">
        <v>66198</v>
      </c>
      <c r="H22086" s="3" t="s">
        <v>27901</v>
      </c>
      <c r="I22086" s="1" t="n">
        <v>17058</v>
      </c>
      <c r="J22086" s="1" t="s">
        <v>27902</v>
      </c>
      <c r="K22086" s="1" t="s">
        <v>27832</v>
      </c>
    </row>
    <row r="22087" customFormat="false" ht="15" hidden="false" customHeight="false" outlineLevel="0" collapsed="false">
      <c r="A22087" s="1" t="n">
        <f aca="false">IF(IFERROR((MATCH(G22087,$G$1:$G$12712,0)),0),INDEX($A$1:$A$12712,MATCH(G22087,$G$1:$G$12712,0)),MAX($A$2:$A22086)+1)</f>
        <v>17294</v>
      </c>
      <c r="B22087" s="1" t="e">
        <f aca="false">IF(COUNTIF($G$1:$G$12712,G22087&gt;0),0,INDEX($A$1:$A$12712,MATCH(G22087,$G$1:$G$12712,0)))</f>
        <v>#N/A</v>
      </c>
      <c r="C22087" s="1" t="str">
        <f aca="false">IF(H22087="",F22087,H22087)</f>
        <v>sculpin solar</v>
      </c>
      <c r="G22087" s="1" t="n">
        <v>66238</v>
      </c>
      <c r="H22087" s="3" t="s">
        <v>27903</v>
      </c>
      <c r="I22087" s="1" t="n">
        <v>65343</v>
      </c>
      <c r="K22087" s="1" t="s">
        <v>27832</v>
      </c>
    </row>
    <row r="22088" customFormat="false" ht="15" hidden="false" customHeight="false" outlineLevel="0" collapsed="false">
      <c r="A22088" s="1" t="n">
        <f aca="false">IF(IFERROR((MATCH(G22088,$G$1:$G$12712,0)),0),INDEX($A$1:$A$12712,MATCH(G22088,$G$1:$G$12712,0)),MAX($A$2:$A22087)+1)</f>
        <v>17295</v>
      </c>
      <c r="B22088" s="1" t="e">
        <f aca="false">IF(COUNTIF($G$1:$G$12712,G22088&gt;0),0,INDEX($A$1:$A$12712,MATCH(G22088,$G$1:$G$12712,0)))</f>
        <v>#N/A</v>
      </c>
      <c r="C22088" s="1" t="str">
        <f aca="false">IF(H22088="",F22088,H22088)</f>
        <v>crooked lake solar, llc</v>
      </c>
      <c r="G22088" s="1" t="n">
        <v>66185</v>
      </c>
      <c r="H22088" s="3" t="s">
        <v>27904</v>
      </c>
      <c r="I22088" s="1" t="n">
        <v>65315</v>
      </c>
      <c r="K22088" s="1" t="s">
        <v>27832</v>
      </c>
    </row>
    <row r="22089" customFormat="false" ht="15" hidden="false" customHeight="false" outlineLevel="0" collapsed="false">
      <c r="A22089" s="1" t="n">
        <f aca="false">IF(IFERROR((MATCH(G22089,$G$1:$G$12712,0)),0),INDEX($A$1:$A$12712,MATCH(G22089,$G$1:$G$12712,0)),MAX($A$2:$A22088)+1)</f>
        <v>17296</v>
      </c>
      <c r="B22089" s="1" t="e">
        <f aca="false">IF(COUNTIF($G$1:$G$12712,G22089&gt;0),0,INDEX($A$1:$A$12712,MATCH(G22089,$G$1:$G$12712,0)))</f>
        <v>#N/A</v>
      </c>
      <c r="C22089" s="1" t="str">
        <f aca="false">IF(H22089="",F22089,H22089)</f>
        <v>pearl river solar park llc</v>
      </c>
      <c r="G22089" s="1" t="n">
        <v>66239</v>
      </c>
      <c r="H22089" s="3" t="s">
        <v>27905</v>
      </c>
      <c r="I22089" s="1" t="n">
        <v>65347</v>
      </c>
      <c r="K22089" s="1" t="s">
        <v>27832</v>
      </c>
    </row>
    <row r="22090" customFormat="false" ht="15" hidden="false" customHeight="false" outlineLevel="0" collapsed="false">
      <c r="A22090" s="1" t="n">
        <f aca="false">IF(IFERROR((MATCH(G22090,$G$1:$G$12712,0)),0),INDEX($A$1:$A$12712,MATCH(G22090,$G$1:$G$12712,0)),MAX($A$2:$A22089)+1)</f>
        <v>17297</v>
      </c>
      <c r="B22090" s="1" t="e">
        <f aca="false">IF(COUNTIF($G$1:$G$12712,G22090&gt;0),0,INDEX($A$1:$A$12712,MATCH(G22090,$G$1:$G$12712,0)))</f>
        <v>#N/A</v>
      </c>
      <c r="C22090" s="1" t="str">
        <f aca="false">IF(H22090="",F22090,H22090)</f>
        <v>tokio solar</v>
      </c>
      <c r="G22090" s="1" t="n">
        <v>66397</v>
      </c>
      <c r="H22090" s="3" t="s">
        <v>27906</v>
      </c>
      <c r="I22090" s="1" t="n">
        <v>65476</v>
      </c>
      <c r="K22090" s="1" t="s">
        <v>27832</v>
      </c>
    </row>
    <row r="22091" customFormat="false" ht="15" hidden="false" customHeight="false" outlineLevel="0" collapsed="false">
      <c r="A22091" s="1" t="n">
        <f aca="false">IF(IFERROR((MATCH(G22091,$G$1:$G$12712,0)),0),INDEX($A$1:$A$12712,MATCH(G22091,$G$1:$G$12712,0)),MAX($A$2:$A22090)+1)</f>
        <v>17298</v>
      </c>
      <c r="B22091" s="1" t="e">
        <f aca="false">IF(COUNTIF($G$1:$G$12712,G22091&gt;0),0,INDEX($A$1:$A$12712,MATCH(G22091,$G$1:$G$12712,0)))</f>
        <v>#N/A</v>
      </c>
      <c r="C22091" s="1" t="str">
        <f aca="false">IF(H22091="",F22091,H22091)</f>
        <v>cross town energy storage</v>
      </c>
      <c r="G22091" s="1" t="n">
        <v>66606</v>
      </c>
      <c r="H22091" s="3" t="s">
        <v>27907</v>
      </c>
      <c r="I22091" s="1" t="n">
        <v>65639</v>
      </c>
      <c r="K22091" s="1" t="s">
        <v>27832</v>
      </c>
    </row>
    <row r="22092" customFormat="false" ht="15" hidden="false" customHeight="false" outlineLevel="0" collapsed="false">
      <c r="A22092" s="1" t="n">
        <f aca="false">IF(IFERROR((MATCH(G22092,$G$1:$G$12712,0)),0),INDEX($A$1:$A$12712,MATCH(G22092,$G$1:$G$12712,0)),MAX($A$2:$A22091)+1)</f>
        <v>17299</v>
      </c>
      <c r="B22092" s="1" t="e">
        <f aca="false">IF(COUNTIF($G$1:$G$12712,G22092&gt;0),0,INDEX($A$1:$A$12712,MATCH(G22092,$G$1:$G$12712,0)))</f>
        <v>#N/A</v>
      </c>
      <c r="C22092" s="1" t="str">
        <f aca="false">IF(H22092="",F22092,H22092)</f>
        <v>moraine sands wind power</v>
      </c>
      <c r="G22092" s="1" t="n">
        <v>66093</v>
      </c>
      <c r="H22092" s="3" t="s">
        <v>27908</v>
      </c>
      <c r="I22092" s="1" t="n">
        <v>65268</v>
      </c>
      <c r="K22092" s="1" t="s">
        <v>27832</v>
      </c>
    </row>
    <row r="22093" customFormat="false" ht="15" hidden="false" customHeight="false" outlineLevel="0" collapsed="false">
      <c r="A22093" s="1" t="n">
        <f aca="false">IF(IFERROR((MATCH(G22093,$G$1:$G$12712,0)),0),INDEX($A$1:$A$12712,MATCH(G22093,$G$1:$G$12712,0)),MAX($A$2:$A22092)+1)</f>
        <v>17300</v>
      </c>
      <c r="B22093" s="1" t="e">
        <f aca="false">IF(COUNTIF($G$1:$G$12712,G22093&gt;0),0,INDEX($A$1:$A$12712,MATCH(G22093,$G$1:$G$12712,0)))</f>
        <v>#N/A</v>
      </c>
      <c r="C22093" s="1" t="str">
        <f aca="false">IF(H22093="",F22093,H22093)</f>
        <v>buena vista energy center</v>
      </c>
      <c r="G22093" s="1" t="n">
        <v>66408</v>
      </c>
      <c r="H22093" s="3" t="s">
        <v>27909</v>
      </c>
      <c r="I22093" s="1" t="n">
        <v>65486</v>
      </c>
      <c r="K22093" s="1" t="s">
        <v>27832</v>
      </c>
    </row>
    <row r="22094" customFormat="false" ht="15" hidden="false" customHeight="false" outlineLevel="0" collapsed="false">
      <c r="A22094" s="1" t="n">
        <f aca="false">IF(IFERROR((MATCH(G22094,$G$1:$G$12712,0)),0),INDEX($A$1:$A$12712,MATCH(G22094,$G$1:$G$12712,0)),MAX($A$2:$A22093)+1)</f>
        <v>17301</v>
      </c>
      <c r="B22094" s="1" t="e">
        <f aca="false">IF(COUNTIF($G$1:$G$12712,G22094&gt;0),0,INDEX($A$1:$A$12712,MATCH(G22094,$G$1:$G$12712,0)))</f>
        <v>#N/A</v>
      </c>
      <c r="C22094" s="1" t="str">
        <f aca="false">IF(H22094="",F22094,H22094)</f>
        <v>courthouse solar</v>
      </c>
      <c r="G22094" s="1" t="n">
        <v>66312</v>
      </c>
      <c r="H22094" s="3" t="s">
        <v>27910</v>
      </c>
      <c r="I22094" s="1" t="n">
        <v>5248</v>
      </c>
      <c r="J22094" s="1" t="s">
        <v>22707</v>
      </c>
      <c r="K22094" s="1" t="s">
        <v>27832</v>
      </c>
    </row>
    <row r="22095" customFormat="false" ht="15" hidden="false" customHeight="false" outlineLevel="0" collapsed="false">
      <c r="A22095" s="1" t="n">
        <f aca="false">IF(IFERROR((MATCH(G22095,$G$1:$G$12712,0)),0),INDEX($A$1:$A$12712,MATCH(G22095,$G$1:$G$12712,0)),MAX($A$2:$A22094)+1)</f>
        <v>17302</v>
      </c>
      <c r="B22095" s="1" t="e">
        <f aca="false">IF(COUNTIF($G$1:$G$12712,G22095&gt;0),0,INDEX($A$1:$A$12712,MATCH(G22095,$G$1:$G$12712,0)))</f>
        <v>#N/A</v>
      </c>
      <c r="C22095" s="1" t="str">
        <f aca="false">IF(H22095="",F22095,H22095)</f>
        <v>eagle springs hybrid</v>
      </c>
      <c r="G22095" s="1" t="n">
        <v>66341</v>
      </c>
      <c r="H22095" s="3" t="s">
        <v>27911</v>
      </c>
      <c r="I22095" s="1" t="n">
        <v>65144</v>
      </c>
      <c r="K22095" s="1" t="s">
        <v>27832</v>
      </c>
    </row>
    <row r="22096" customFormat="false" ht="15" hidden="false" customHeight="false" outlineLevel="0" collapsed="false">
      <c r="A22096" s="1" t="n">
        <f aca="false">IF(IFERROR((MATCH(G22096,$G$1:$G$12712,0)),0),INDEX($A$1:$A$12712,MATCH(G22096,$G$1:$G$12712,0)),MAX($A$2:$A22095)+1)</f>
        <v>17303</v>
      </c>
      <c r="B22096" s="1" t="e">
        <f aca="false">IF(COUNTIF($G$1:$G$12712,G22096&gt;0),0,INDEX($A$1:$A$12712,MATCH(G22096,$G$1:$G$12712,0)))</f>
        <v>#N/A</v>
      </c>
      <c r="C22096" s="1" t="str">
        <f aca="false">IF(H22096="",F22096,H22096)</f>
        <v>prairie switch wind llc</v>
      </c>
      <c r="G22096" s="1" t="n">
        <v>66123</v>
      </c>
      <c r="H22096" s="3" t="s">
        <v>27912</v>
      </c>
      <c r="I22096" s="1" t="n">
        <v>65282</v>
      </c>
      <c r="K22096" s="1" t="s">
        <v>27832</v>
      </c>
    </row>
    <row r="22097" customFormat="false" ht="15" hidden="false" customHeight="false" outlineLevel="0" collapsed="false">
      <c r="A22097" s="1" t="n">
        <f aca="false">IF(IFERROR((MATCH(G22097,$G$1:$G$12712,0)),0),INDEX($A$1:$A$12712,MATCH(G22097,$G$1:$G$12712,0)),MAX($A$2:$A22096)+1)</f>
        <v>17304</v>
      </c>
      <c r="B22097" s="1" t="e">
        <f aca="false">IF(COUNTIF($G$1:$G$12712,G22097&gt;0),0,INDEX($A$1:$A$12712,MATCH(G22097,$G$1:$G$12712,0)))</f>
        <v>#N/A</v>
      </c>
      <c r="C22097" s="1" t="str">
        <f aca="false">IF(H22097="",F22097,H22097)</f>
        <v>babbitt ranch energy center</v>
      </c>
      <c r="G22097" s="1" t="n">
        <v>66110</v>
      </c>
      <c r="H22097" s="3" t="s">
        <v>27913</v>
      </c>
      <c r="I22097" s="1" t="n">
        <v>65280</v>
      </c>
      <c r="K22097" s="1" t="s">
        <v>27832</v>
      </c>
    </row>
    <row r="22098" customFormat="false" ht="15" hidden="false" customHeight="false" outlineLevel="0" collapsed="false">
      <c r="A22098" s="1" t="n">
        <f aca="false">IF(IFERROR((MATCH(G22098,$G$1:$G$12712,0)),0),INDEX($A$1:$A$12712,MATCH(G22098,$G$1:$G$12712,0)),MAX($A$2:$A22097)+1)</f>
        <v>17305</v>
      </c>
      <c r="B22098" s="1" t="e">
        <f aca="false">IF(COUNTIF($G$1:$G$12712,G22098&gt;0),0,INDEX($A$1:$A$12712,MATCH(G22098,$G$1:$G$12712,0)))</f>
        <v>#N/A</v>
      </c>
      <c r="C22098" s="1" t="str">
        <f aca="false">IF(H22098="",F22098,H22098)</f>
        <v>mountain daisy</v>
      </c>
      <c r="G22098" s="1" t="n">
        <v>66557</v>
      </c>
      <c r="H22098" s="3" t="s">
        <v>27914</v>
      </c>
      <c r="I22098" s="1" t="n">
        <v>62842</v>
      </c>
      <c r="J22098" s="1" t="s">
        <v>22820</v>
      </c>
      <c r="K22098" s="1" t="s">
        <v>27832</v>
      </c>
    </row>
    <row r="22099" customFormat="false" ht="15" hidden="false" customHeight="false" outlineLevel="0" collapsed="false">
      <c r="A22099" s="1" t="n">
        <f aca="false">IF(IFERROR((MATCH(G22099,$G$1:$G$12712,0)),0),INDEX($A$1:$A$12712,MATCH(G22099,$G$1:$G$12712,0)),MAX($A$2:$A22098)+1)</f>
        <v>17306</v>
      </c>
      <c r="B22099" s="1" t="e">
        <f aca="false">IF(COUNTIF($G$1:$G$12712,G22099&gt;0),0,INDEX($A$1:$A$12712,MATCH(G22099,$G$1:$G$12712,0)))</f>
        <v>#N/A</v>
      </c>
      <c r="C22099" s="1" t="str">
        <f aca="false">IF(H22099="",F22099,H22099)</f>
        <v>bpl files solar</v>
      </c>
      <c r="G22099" s="1" t="n">
        <v>66324</v>
      </c>
      <c r="H22099" s="3" t="s">
        <v>27915</v>
      </c>
      <c r="I22099" s="1" t="n">
        <v>65412</v>
      </c>
      <c r="K22099" s="1" t="s">
        <v>27832</v>
      </c>
    </row>
    <row r="22100" customFormat="false" ht="15" hidden="false" customHeight="false" outlineLevel="0" collapsed="false">
      <c r="A22100" s="1" t="n">
        <f aca="false">IF(IFERROR((MATCH(G22100,$G$1:$G$12712,0)),0),INDEX($A$1:$A$12712,MATCH(G22100,$G$1:$G$12712,0)),MAX($A$2:$A22099)+1)</f>
        <v>17307</v>
      </c>
      <c r="B22100" s="1" t="e">
        <f aca="false">IF(COUNTIF($G$1:$G$12712,G22100&gt;0),0,INDEX($A$1:$A$12712,MATCH(G22100,$G$1:$G$12712,0)))</f>
        <v>#N/A</v>
      </c>
      <c r="C22100" s="1" t="str">
        <f aca="false">IF(H22100="",F22100,H22100)</f>
        <v>powell creek solar</v>
      </c>
      <c r="G22100" s="1" t="n">
        <v>65997</v>
      </c>
      <c r="H22100" s="3" t="s">
        <v>27916</v>
      </c>
      <c r="I22100" s="1" t="n">
        <v>15399</v>
      </c>
      <c r="J22100" s="1" t="s">
        <v>24350</v>
      </c>
      <c r="K22100" s="1" t="s">
        <v>27832</v>
      </c>
    </row>
    <row r="22101" customFormat="false" ht="15" hidden="false" customHeight="false" outlineLevel="0" collapsed="false">
      <c r="A22101" s="1" t="n">
        <f aca="false">IF(IFERROR((MATCH(G22101,$G$1:$G$12712,0)),0),INDEX($A$1:$A$12712,MATCH(G22101,$G$1:$G$12712,0)),MAX($A$2:$A22100)+1)</f>
        <v>17308</v>
      </c>
      <c r="B22101" s="1" t="e">
        <f aca="false">IF(COUNTIF($G$1:$G$12712,G22101&gt;0),0,INDEX($A$1:$A$12712,MATCH(G22101,$G$1:$G$12712,0)))</f>
        <v>#N/A</v>
      </c>
      <c r="C22101" s="1" t="str">
        <f aca="false">IF(H22101="",F22101,H22101)</f>
        <v>revolution</v>
      </c>
      <c r="G22101" s="1" t="n">
        <v>66170</v>
      </c>
      <c r="H22101" s="3" t="s">
        <v>27917</v>
      </c>
      <c r="I22101" s="1" t="n">
        <v>65313</v>
      </c>
      <c r="K22101" s="1" t="s">
        <v>27832</v>
      </c>
    </row>
    <row r="22102" customFormat="false" ht="15" hidden="false" customHeight="false" outlineLevel="0" collapsed="false">
      <c r="A22102" s="1" t="n">
        <f aca="false">IF(IFERROR((MATCH(G22102,$G$1:$G$12712,0)),0),INDEX($A$1:$A$12712,MATCH(G22102,$G$1:$G$12712,0)),MAX($A$2:$A22101)+1)</f>
        <v>17309</v>
      </c>
      <c r="B22102" s="1" t="e">
        <f aca="false">IF(COUNTIF($G$1:$G$12712,G22102&gt;0),0,INDEX($A$1:$A$12712,MATCH(G22102,$G$1:$G$12712,0)))</f>
        <v>#N/A</v>
      </c>
      <c r="C22102" s="1" t="str">
        <f aca="false">IF(H22102="",F22102,H22102)</f>
        <v>alamo 7 bess 1</v>
      </c>
      <c r="G22102" s="1" t="n">
        <v>66297</v>
      </c>
      <c r="H22102" s="3" t="s">
        <v>27918</v>
      </c>
      <c r="I22102" s="1" t="n">
        <v>56769</v>
      </c>
      <c r="J22102" s="1" t="s">
        <v>20683</v>
      </c>
      <c r="K22102" s="1" t="s">
        <v>27832</v>
      </c>
    </row>
    <row r="22103" customFormat="false" ht="15" hidden="false" customHeight="false" outlineLevel="0" collapsed="false">
      <c r="A22103" s="1" t="n">
        <f aca="false">IF(IFERROR((MATCH(G22103,$G$1:$G$12712,0)),0),INDEX($A$1:$A$12712,MATCH(G22103,$G$1:$G$12712,0)),MAX($A$2:$A22102)+1)</f>
        <v>17310</v>
      </c>
      <c r="B22103" s="1" t="e">
        <f aca="false">IF(COUNTIF($G$1:$G$12712,G22103&gt;0),0,INDEX($A$1:$A$12712,MATCH(G22103,$G$1:$G$12712,0)))</f>
        <v>#N/A</v>
      </c>
      <c r="C22103" s="1" t="str">
        <f aca="false">IF(H22103="",F22103,H22103)</f>
        <v>alamo 7 bess 2</v>
      </c>
      <c r="G22103" s="1" t="n">
        <v>66298</v>
      </c>
      <c r="H22103" s="3" t="s">
        <v>27919</v>
      </c>
      <c r="I22103" s="1" t="n">
        <v>56769</v>
      </c>
      <c r="J22103" s="1" t="s">
        <v>20683</v>
      </c>
      <c r="K22103" s="1" t="s">
        <v>27832</v>
      </c>
    </row>
    <row r="22104" customFormat="false" ht="15" hidden="false" customHeight="false" outlineLevel="0" collapsed="false">
      <c r="A22104" s="1" t="n">
        <f aca="false">IF(IFERROR((MATCH(G22104,$G$1:$G$12712,0)),0),INDEX($A$1:$A$12712,MATCH(G22104,$G$1:$G$12712,0)),MAX($A$2:$A22103)+1)</f>
        <v>17311</v>
      </c>
      <c r="B22104" s="1" t="e">
        <f aca="false">IF(COUNTIF($G$1:$G$12712,G22104&gt;0),0,INDEX($A$1:$A$12712,MATCH(G22104,$G$1:$G$12712,0)))</f>
        <v>#N/A</v>
      </c>
      <c r="C22104" s="1" t="str">
        <f aca="false">IF(H22104="",F22104,H22104)</f>
        <v>crane 2 bess 2</v>
      </c>
      <c r="G22104" s="1" t="n">
        <v>66300</v>
      </c>
      <c r="H22104" s="3" t="s">
        <v>27920</v>
      </c>
      <c r="I22104" s="1" t="n">
        <v>56769</v>
      </c>
      <c r="J22104" s="1" t="s">
        <v>20683</v>
      </c>
      <c r="K22104" s="1" t="s">
        <v>27832</v>
      </c>
    </row>
    <row r="22105" customFormat="false" ht="15" hidden="false" customHeight="false" outlineLevel="0" collapsed="false">
      <c r="A22105" s="1" t="n">
        <f aca="false">IF(IFERROR((MATCH(G22105,$G$1:$G$12712,0)),0),INDEX($A$1:$A$12712,MATCH(G22105,$G$1:$G$12712,0)),MAX($A$2:$A22104)+1)</f>
        <v>17312</v>
      </c>
      <c r="B22105" s="1" t="e">
        <f aca="false">IF(COUNTIF($G$1:$G$12712,G22105&gt;0),0,INDEX($A$1:$A$12712,MATCH(G22105,$G$1:$G$12712,0)))</f>
        <v>#N/A</v>
      </c>
      <c r="C22105" s="1" t="str">
        <f aca="false">IF(H22105="",F22105,H22105)</f>
        <v>peregrine bess 1</v>
      </c>
      <c r="G22105" s="1" t="n">
        <v>66301</v>
      </c>
      <c r="H22105" s="3" t="s">
        <v>27921</v>
      </c>
      <c r="I22105" s="1" t="n">
        <v>56769</v>
      </c>
      <c r="J22105" s="1" t="s">
        <v>20683</v>
      </c>
      <c r="K22105" s="1" t="s">
        <v>27832</v>
      </c>
    </row>
    <row r="22106" customFormat="false" ht="15" hidden="false" customHeight="false" outlineLevel="0" collapsed="false">
      <c r="A22106" s="1" t="n">
        <f aca="false">IF(IFERROR((MATCH(G22106,$G$1:$G$12712,0)),0),INDEX($A$1:$A$12712,MATCH(G22106,$G$1:$G$12712,0)),MAX($A$2:$A22105)+1)</f>
        <v>17313</v>
      </c>
      <c r="B22106" s="1" t="e">
        <f aca="false">IF(COUNTIF($G$1:$G$12712,G22106&gt;0),0,INDEX($A$1:$A$12712,MATCH(G22106,$G$1:$G$12712,0)))</f>
        <v>#N/A</v>
      </c>
      <c r="C22106" s="1" t="str">
        <f aca="false">IF(H22106="",F22106,H22106)</f>
        <v>peregrine bess 2</v>
      </c>
      <c r="G22106" s="1" t="n">
        <v>66302</v>
      </c>
      <c r="H22106" s="3" t="s">
        <v>27922</v>
      </c>
      <c r="I22106" s="1" t="n">
        <v>56769</v>
      </c>
      <c r="J22106" s="1" t="s">
        <v>20683</v>
      </c>
      <c r="K22106" s="1" t="s">
        <v>27832</v>
      </c>
    </row>
    <row r="22107" customFormat="false" ht="15" hidden="false" customHeight="false" outlineLevel="0" collapsed="false">
      <c r="A22107" s="1" t="n">
        <f aca="false">IF(IFERROR((MATCH(G22107,$G$1:$G$12712,0)),0),INDEX($A$1:$A$12712,MATCH(G22107,$G$1:$G$12712,0)),MAX($A$2:$A22106)+1)</f>
        <v>17314</v>
      </c>
      <c r="B22107" s="1" t="e">
        <f aca="false">IF(COUNTIF($G$1:$G$12712,G22107&gt;0),0,INDEX($A$1:$A$12712,MATCH(G22107,$G$1:$G$12712,0)))</f>
        <v>#N/A</v>
      </c>
      <c r="C22107" s="1" t="str">
        <f aca="false">IF(H22107="",F22107,H22107)</f>
        <v>upton bess 2</v>
      </c>
      <c r="G22107" s="1" t="n">
        <v>66303</v>
      </c>
      <c r="H22107" s="3" t="s">
        <v>27923</v>
      </c>
      <c r="I22107" s="1" t="n">
        <v>56769</v>
      </c>
      <c r="J22107" s="1" t="s">
        <v>20683</v>
      </c>
      <c r="K22107" s="1" t="s">
        <v>27832</v>
      </c>
    </row>
    <row r="22108" customFormat="false" ht="15" hidden="false" customHeight="false" outlineLevel="0" collapsed="false">
      <c r="A22108" s="1" t="n">
        <f aca="false">IF(IFERROR((MATCH(G22108,$G$1:$G$12712,0)),0),INDEX($A$1:$A$12712,MATCH(G22108,$G$1:$G$12712,0)),MAX($A$2:$A22107)+1)</f>
        <v>17315</v>
      </c>
      <c r="B22108" s="1" t="e">
        <f aca="false">IF(COUNTIF($G$1:$G$12712,G22108&gt;0),0,INDEX($A$1:$A$12712,MATCH(G22108,$G$1:$G$12712,0)))</f>
        <v>#N/A</v>
      </c>
      <c r="C22108" s="1" t="str">
        <f aca="false">IF(H22108="",F22108,H22108)</f>
        <v>uvalde 2 bess 2</v>
      </c>
      <c r="G22108" s="1" t="n">
        <v>66305</v>
      </c>
      <c r="H22108" s="3" t="s">
        <v>27924</v>
      </c>
      <c r="I22108" s="1" t="n">
        <v>56769</v>
      </c>
      <c r="J22108" s="1" t="s">
        <v>20683</v>
      </c>
      <c r="K22108" s="1" t="s">
        <v>27832</v>
      </c>
    </row>
    <row r="22109" customFormat="false" ht="15" hidden="false" customHeight="false" outlineLevel="0" collapsed="false">
      <c r="A22109" s="1" t="n">
        <f aca="false">IF(IFERROR((MATCH(G22109,$G$1:$G$12712,0)),0),INDEX($A$1:$A$12712,MATCH(G22109,$G$1:$G$12712,0)),MAX($A$2:$A22108)+1)</f>
        <v>17316</v>
      </c>
      <c r="B22109" s="1" t="e">
        <f aca="false">IF(COUNTIF($G$1:$G$12712,G22109&gt;0),0,INDEX($A$1:$A$12712,MATCH(G22109,$G$1:$G$12712,0)))</f>
        <v>#N/A</v>
      </c>
      <c r="C22109" s="1" t="str">
        <f aca="false">IF(H22109="",F22109,H22109)</f>
        <v>uvalde solar 1</v>
      </c>
      <c r="G22109" s="1" t="n">
        <v>66306</v>
      </c>
      <c r="H22109" s="3" t="s">
        <v>27925</v>
      </c>
      <c r="I22109" s="1" t="n">
        <v>56769</v>
      </c>
      <c r="J22109" s="1" t="s">
        <v>20683</v>
      </c>
      <c r="K22109" s="1" t="s">
        <v>27832</v>
      </c>
    </row>
    <row r="22110" customFormat="false" ht="15" hidden="false" customHeight="false" outlineLevel="0" collapsed="false">
      <c r="A22110" s="1" t="n">
        <f aca="false">IF(IFERROR((MATCH(G22110,$G$1:$G$12712,0)),0),INDEX($A$1:$A$12712,MATCH(G22110,$G$1:$G$12712,0)),MAX($A$2:$A22109)+1)</f>
        <v>17317</v>
      </c>
      <c r="B22110" s="1" t="e">
        <f aca="false">IF(COUNTIF($G$1:$G$12712,G22110&gt;0),0,INDEX($A$1:$A$12712,MATCH(G22110,$G$1:$G$12712,0)))</f>
        <v>#N/A</v>
      </c>
      <c r="C22110" s="1" t="str">
        <f aca="false">IF(H22110="",F22110,H22110)</f>
        <v>grover hill wind, llc</v>
      </c>
      <c r="G22110" s="1" t="n">
        <v>66359</v>
      </c>
      <c r="H22110" s="3" t="s">
        <v>27926</v>
      </c>
      <c r="I22110" s="1" t="n">
        <v>65439</v>
      </c>
      <c r="K22110" s="1" t="s">
        <v>27832</v>
      </c>
    </row>
    <row r="22111" customFormat="false" ht="15" hidden="false" customHeight="false" outlineLevel="0" collapsed="false">
      <c r="A22111" s="1" t="n">
        <f aca="false">IF(IFERROR((MATCH(G22111,$G$1:$G$12712,0)),0),INDEX($A$1:$A$12712,MATCH(G22111,$G$1:$G$12712,0)),MAX($A$2:$A22110)+1)</f>
        <v>17318</v>
      </c>
      <c r="B22111" s="1" t="e">
        <f aca="false">IF(COUNTIF($G$1:$G$12712,G22111&gt;0),0,INDEX($A$1:$A$12712,MATCH(G22111,$G$1:$G$12712,0)))</f>
        <v>#N/A</v>
      </c>
      <c r="C22111" s="1" t="str">
        <f aca="false">IF(H22111="",F22111,H22111)</f>
        <v>aragon energy storage</v>
      </c>
      <c r="G22111" s="1" t="n">
        <v>66431</v>
      </c>
      <c r="H22111" s="3" t="s">
        <v>27927</v>
      </c>
      <c r="I22111" s="1" t="n">
        <v>65511</v>
      </c>
      <c r="K22111" s="1" t="s">
        <v>27832</v>
      </c>
    </row>
    <row r="22112" customFormat="false" ht="15" hidden="false" customHeight="false" outlineLevel="0" collapsed="false">
      <c r="A22112" s="1" t="n">
        <f aca="false">IF(IFERROR((MATCH(G22112,$G$1:$G$12712,0)),0),INDEX($A$1:$A$12712,MATCH(G22112,$G$1:$G$12712,0)),MAX($A$2:$A22111)+1)</f>
        <v>17319</v>
      </c>
      <c r="B22112" s="1" t="e">
        <f aca="false">IF(COUNTIF($G$1:$G$12712,G22112&gt;0),0,INDEX($A$1:$A$12712,MATCH(G22112,$G$1:$G$12712,0)))</f>
        <v>#N/A</v>
      </c>
      <c r="C22112" s="1" t="str">
        <f aca="false">IF(H22112="",F22112,H22112)</f>
        <v>mowata solar</v>
      </c>
      <c r="G22112" s="1" t="n">
        <v>66558</v>
      </c>
      <c r="H22112" s="3" t="s">
        <v>27928</v>
      </c>
      <c r="I22112" s="1" t="n">
        <v>62842</v>
      </c>
      <c r="J22112" s="1" t="s">
        <v>22820</v>
      </c>
      <c r="K22112" s="1" t="s">
        <v>27832</v>
      </c>
    </row>
    <row r="22113" customFormat="false" ht="15" hidden="false" customHeight="false" outlineLevel="0" collapsed="false">
      <c r="A22113" s="1" t="n">
        <f aca="false">IF(IFERROR((MATCH(G22113,$G$1:$G$12712,0)),0),INDEX($A$1:$A$12712,MATCH(G22113,$G$1:$G$12712,0)),MAX($A$2:$A22112)+1)</f>
        <v>17320</v>
      </c>
      <c r="B22113" s="1" t="e">
        <f aca="false">IF(COUNTIF($G$1:$G$12712,G22113&gt;0),0,INDEX($A$1:$A$12712,MATCH(G22113,$G$1:$G$12712,0)))</f>
        <v>#N/A</v>
      </c>
      <c r="C22113" s="1" t="str">
        <f aca="false">IF(H22113="",F22113,H22113)</f>
        <v>wolf tank storage</v>
      </c>
      <c r="G22113" s="1" t="n">
        <v>66616</v>
      </c>
      <c r="H22113" s="3" t="s">
        <v>27929</v>
      </c>
      <c r="I22113" s="1" t="n">
        <v>65642</v>
      </c>
      <c r="K22113" s="1" t="s">
        <v>27832</v>
      </c>
    </row>
    <row r="22114" customFormat="false" ht="15" hidden="false" customHeight="false" outlineLevel="0" collapsed="false">
      <c r="A22114" s="1" t="n">
        <f aca="false">IF(IFERROR((MATCH(G22114,$G$1:$G$12712,0)),0),INDEX($A$1:$A$12712,MATCH(G22114,$G$1:$G$12712,0)),MAX($A$2:$A22113)+1)</f>
        <v>17321</v>
      </c>
      <c r="B22114" s="1" t="e">
        <f aca="false">IF(COUNTIF($G$1:$G$12712,G22114&gt;0),0,INDEX($A$1:$A$12712,MATCH(G22114,$G$1:$G$12712,0)))</f>
        <v>#N/A</v>
      </c>
      <c r="C22114" s="1" t="str">
        <f aca="false">IF(H22114="",F22114,H22114)</f>
        <v>pioneer hutt wind energy</v>
      </c>
      <c r="G22114" s="1" t="n">
        <v>66531</v>
      </c>
      <c r="H22114" s="3" t="s">
        <v>27930</v>
      </c>
      <c r="I22114" s="1" t="n">
        <v>65580</v>
      </c>
      <c r="K22114" s="1" t="s">
        <v>27832</v>
      </c>
    </row>
    <row r="22115" customFormat="false" ht="15" hidden="false" customHeight="false" outlineLevel="0" collapsed="false">
      <c r="A22115" s="1" t="n">
        <f aca="false">IF(IFERROR((MATCH(G22115,$G$1:$G$12712,0)),0),INDEX($A$1:$A$12712,MATCH(G22115,$G$1:$G$12712,0)),MAX($A$2:$A22114)+1)</f>
        <v>17322</v>
      </c>
      <c r="B22115" s="1" t="e">
        <f aca="false">IF(COUNTIF($G$1:$G$12712,G22115&gt;0),0,INDEX($A$1:$A$12712,MATCH(G22115,$G$1:$G$12712,0)))</f>
        <v>#N/A</v>
      </c>
      <c r="C22115" s="1" t="str">
        <f aca="false">IF(H22115="",F22115,H22115)</f>
        <v>starr solar ranch</v>
      </c>
      <c r="G22115" s="1" t="n">
        <v>65975</v>
      </c>
      <c r="H22115" s="3" t="s">
        <v>27931</v>
      </c>
      <c r="I22115" s="1" t="n">
        <v>62842</v>
      </c>
      <c r="J22115" s="1" t="s">
        <v>22820</v>
      </c>
      <c r="K22115" s="1" t="s">
        <v>27832</v>
      </c>
    </row>
    <row r="22116" customFormat="false" ht="15" hidden="false" customHeight="false" outlineLevel="0" collapsed="false">
      <c r="A22116" s="1" t="n">
        <f aca="false">IF(IFERROR((MATCH(G22116,$G$1:$G$12712,0)),0),INDEX($A$1:$A$12712,MATCH(G22116,$G$1:$G$12712,0)),MAX($A$2:$A22115)+1)</f>
        <v>17323</v>
      </c>
      <c r="B22116" s="1" t="e">
        <f aca="false">IF(COUNTIF($G$1:$G$12712,G22116&gt;0),0,INDEX($A$1:$A$12712,MATCH(G22116,$G$1:$G$12712,0)))</f>
        <v>#N/A</v>
      </c>
      <c r="C22116" s="1" t="str">
        <f aca="false">IF(H22116="",F22116,H22116)</f>
        <v>prairie ronde solar farm</v>
      </c>
      <c r="G22116" s="1" t="n">
        <v>65976</v>
      </c>
      <c r="H22116" s="3" t="s">
        <v>27932</v>
      </c>
      <c r="I22116" s="1" t="n">
        <v>62842</v>
      </c>
      <c r="J22116" s="1" t="s">
        <v>22820</v>
      </c>
      <c r="K22116" s="1" t="s">
        <v>27832</v>
      </c>
    </row>
    <row r="22117" customFormat="false" ht="15" hidden="false" customHeight="false" outlineLevel="0" collapsed="false">
      <c r="A22117" s="1" t="n">
        <f aca="false">IF(IFERROR((MATCH(G22117,$G$1:$G$12712,0)),0),INDEX($A$1:$A$12712,MATCH(G22117,$G$1:$G$12712,0)),MAX($A$2:$A22116)+1)</f>
        <v>17324</v>
      </c>
      <c r="B22117" s="1" t="e">
        <f aca="false">IF(COUNTIF($G$1:$G$12712,G22117&gt;0),0,INDEX($A$1:$A$12712,MATCH(G22117,$G$1:$G$12712,0)))</f>
        <v>#N/A</v>
      </c>
      <c r="C22117" s="1" t="str">
        <f aca="false">IF(H22117="",F22117,H22117)</f>
        <v>prairie violet wind llc</v>
      </c>
      <c r="G22117" s="1" t="n">
        <v>66343</v>
      </c>
      <c r="H22117" s="3" t="s">
        <v>27933</v>
      </c>
      <c r="I22117" s="1" t="n">
        <v>64540</v>
      </c>
      <c r="K22117" s="1" t="s">
        <v>27832</v>
      </c>
    </row>
    <row r="22118" customFormat="false" ht="15" hidden="false" customHeight="false" outlineLevel="0" collapsed="false">
      <c r="A22118" s="1" t="n">
        <f aca="false">IF(IFERROR((MATCH(G22118,$G$1:$G$12712,0)),0),INDEX($A$1:$A$12712,MATCH(G22118,$G$1:$G$12712,0)),MAX($A$2:$A22117)+1)</f>
        <v>17325</v>
      </c>
      <c r="B22118" s="1" t="e">
        <f aca="false">IF(COUNTIF($G$1:$G$12712,G22118&gt;0),0,INDEX($A$1:$A$12712,MATCH(G22118,$G$1:$G$12712,0)))</f>
        <v>#N/A</v>
      </c>
      <c r="C22118" s="1" t="str">
        <f aca="false">IF(H22118="",F22118,H22118)</f>
        <v>hecate grid gwent storage 1</v>
      </c>
      <c r="G22118" s="1" t="n">
        <v>66409</v>
      </c>
      <c r="H22118" s="3" t="s">
        <v>27934</v>
      </c>
      <c r="I22118" s="1" t="n">
        <v>65481</v>
      </c>
      <c r="K22118" s="1" t="s">
        <v>27832</v>
      </c>
    </row>
    <row r="22119" customFormat="false" ht="15" hidden="false" customHeight="false" outlineLevel="0" collapsed="false">
      <c r="A22119" s="1" t="n">
        <f aca="false">IF(IFERROR((MATCH(G22119,$G$1:$G$12712,0)),0),INDEX($A$1:$A$12712,MATCH(G22119,$G$1:$G$12712,0)),MAX($A$2:$A22118)+1)</f>
        <v>17326</v>
      </c>
      <c r="B22119" s="1" t="e">
        <f aca="false">IF(COUNTIF($G$1:$G$12712,G22119&gt;0),0,INDEX($A$1:$A$12712,MATCH(G22119,$G$1:$G$12712,0)))</f>
        <v>#N/A</v>
      </c>
      <c r="C22119" s="1" t="str">
        <f aca="false">IF(H22119="",F22119,H22119)</f>
        <v>ntec gas plant</v>
      </c>
      <c r="G22119" s="1" t="n">
        <v>66478</v>
      </c>
      <c r="H22119" s="3" t="s">
        <v>27935</v>
      </c>
      <c r="I22119" s="1" t="n">
        <v>65493</v>
      </c>
      <c r="K22119" s="1" t="s">
        <v>27832</v>
      </c>
    </row>
    <row r="22120" customFormat="false" ht="15" hidden="false" customHeight="false" outlineLevel="0" collapsed="false">
      <c r="A22120" s="1" t="n">
        <f aca="false">IF(IFERROR((MATCH(G22120,$G$1:$G$12712,0)),0),INDEX($A$1:$A$12712,MATCH(G22120,$G$1:$G$12712,0)),MAX($A$2:$A22119)+1)</f>
        <v>17327</v>
      </c>
      <c r="B22120" s="1" t="e">
        <f aca="false">IF(COUNTIF($G$1:$G$12712,G22120&gt;0),0,INDEX($A$1:$A$12712,MATCH(G22120,$G$1:$G$12712,0)))</f>
        <v>#N/A</v>
      </c>
      <c r="C22120" s="1" t="str">
        <f aca="false">IF(H22120="",F22120,H22120)</f>
        <v>north central valley</v>
      </c>
      <c r="G22120" s="1" t="n">
        <v>66208</v>
      </c>
      <c r="H22120" s="3" t="s">
        <v>27936</v>
      </c>
      <c r="I22120" s="1" t="n">
        <v>65339</v>
      </c>
      <c r="K22120" s="1" t="s">
        <v>27832</v>
      </c>
    </row>
    <row r="22121" customFormat="false" ht="15" hidden="false" customHeight="false" outlineLevel="0" collapsed="false">
      <c r="A22121" s="1" t="n">
        <f aca="false">IF(IFERROR((MATCH(G22121,$G$1:$G$12712,0)),0),INDEX($A$1:$A$12712,MATCH(G22121,$G$1:$G$12712,0)),MAX($A$2:$A22120)+1)</f>
        <v>17328</v>
      </c>
      <c r="B22121" s="1" t="e">
        <f aca="false">IF(COUNTIF($G$1:$G$12712,G22121&gt;0),0,INDEX($A$1:$A$12712,MATCH(G22121,$G$1:$G$12712,0)))</f>
        <v>#N/A</v>
      </c>
      <c r="C22121" s="1" t="str">
        <f aca="false">IF(H22121="",F22121,H22121)</f>
        <v>weston rice</v>
      </c>
      <c r="G22121" s="1" t="n">
        <v>66059</v>
      </c>
      <c r="H22121" s="3" t="s">
        <v>27937</v>
      </c>
      <c r="I22121" s="1" t="n">
        <v>20860</v>
      </c>
      <c r="J22121" s="1" t="s">
        <v>22957</v>
      </c>
      <c r="K22121" s="1" t="s">
        <v>27832</v>
      </c>
    </row>
    <row r="22122" customFormat="false" ht="15" hidden="false" customHeight="false" outlineLevel="0" collapsed="false">
      <c r="A22122" s="1" t="n">
        <f aca="false">IF(IFERROR((MATCH(G22122,$G$1:$G$12712,0)),0),INDEX($A$1:$A$12712,MATCH(G22122,$G$1:$G$12712,0)),MAX($A$2:$A22121)+1)</f>
        <v>17329</v>
      </c>
      <c r="B22122" s="1" t="e">
        <f aca="false">IF(COUNTIF($G$1:$G$12712,G22122&gt;0),0,INDEX($A$1:$A$12712,MATCH(G22122,$G$1:$G$12712,0)))</f>
        <v>#N/A</v>
      </c>
      <c r="C22122" s="1" t="str">
        <f aca="false">IF(H22122="",F22122,H22122)</f>
        <v>ced west side canal battery storage</v>
      </c>
      <c r="G22122" s="1" t="n">
        <v>65980</v>
      </c>
      <c r="H22122" s="3" t="s">
        <v>27938</v>
      </c>
      <c r="I22122" s="1" t="n">
        <v>56769</v>
      </c>
      <c r="J22122" s="1" t="s">
        <v>20683</v>
      </c>
      <c r="K22122" s="1" t="s">
        <v>27832</v>
      </c>
    </row>
    <row r="22123" customFormat="false" ht="15" hidden="false" customHeight="false" outlineLevel="0" collapsed="false">
      <c r="A22123" s="1" t="n">
        <f aca="false">IF(IFERROR((MATCH(G22123,$G$1:$G$12712,0)),0),INDEX($A$1:$A$12712,MATCH(G22123,$G$1:$G$12712,0)),MAX($A$2:$A22122)+1)</f>
        <v>17330</v>
      </c>
      <c r="B22123" s="1" t="e">
        <f aca="false">IF(COUNTIF($G$1:$G$12712,G22123&gt;0),0,INDEX($A$1:$A$12712,MATCH(G22123,$G$1:$G$12712,0)))</f>
        <v>#N/A</v>
      </c>
      <c r="C22123" s="1" t="str">
        <f aca="false">IF(H22123="",F22123,H22123)</f>
        <v>bartonsville energy facility, llc</v>
      </c>
      <c r="G22123" s="1" t="n">
        <v>66133</v>
      </c>
      <c r="H22123" s="3" t="s">
        <v>27939</v>
      </c>
      <c r="I22123" s="1" t="n">
        <v>65293</v>
      </c>
      <c r="K22123" s="1" t="s">
        <v>27832</v>
      </c>
    </row>
    <row r="22124" customFormat="false" ht="15" hidden="false" customHeight="false" outlineLevel="0" collapsed="false">
      <c r="A22124" s="1" t="n">
        <f aca="false">IF(IFERROR((MATCH(G22124,$G$1:$G$12712,0)),0),INDEX($A$1:$A$12712,MATCH(G22124,$G$1:$G$12712,0)),MAX($A$2:$A22123)+1)</f>
        <v>17331</v>
      </c>
      <c r="B22124" s="1" t="e">
        <f aca="false">IF(COUNTIF($G$1:$G$12712,G22124&gt;0),0,INDEX($A$1:$A$12712,MATCH(G22124,$G$1:$G$12712,0)))</f>
        <v>#N/A</v>
      </c>
      <c r="C22124" s="1" t="str">
        <f aca="false">IF(H22124="",F22124,H22124)</f>
        <v>lancaster area battery</v>
      </c>
      <c r="G22124" s="1" t="n">
        <v>66050</v>
      </c>
      <c r="H22124" s="3" t="s">
        <v>27940</v>
      </c>
      <c r="I22124" s="1" t="n">
        <v>61012</v>
      </c>
      <c r="J22124" s="1" t="s">
        <v>23025</v>
      </c>
      <c r="K22124" s="1" t="s">
        <v>27832</v>
      </c>
    </row>
    <row r="22125" customFormat="false" ht="15" hidden="false" customHeight="false" outlineLevel="0" collapsed="false">
      <c r="A22125" s="1" t="n">
        <f aca="false">IF(IFERROR((MATCH(G22125,$G$1:$G$12712,0)),0),INDEX($A$1:$A$12712,MATCH(G22125,$G$1:$G$12712,0)),MAX($A$2:$A22124)+1)</f>
        <v>17332</v>
      </c>
      <c r="B22125" s="1" t="e">
        <f aca="false">IF(COUNTIF($G$1:$G$12712,G22125&gt;0),0,INDEX($A$1:$A$12712,MATCH(G22125,$G$1:$G$12712,0)))</f>
        <v>#N/A</v>
      </c>
      <c r="C22125" s="1" t="str">
        <f aca="false">IF(H22125="",F22125,H22125)</f>
        <v>bookers mill solar</v>
      </c>
      <c r="G22125" s="1" t="n">
        <v>66314</v>
      </c>
      <c r="H22125" s="3" t="s">
        <v>27941</v>
      </c>
      <c r="I22125" s="1" t="n">
        <v>5248</v>
      </c>
      <c r="J22125" s="1" t="s">
        <v>22707</v>
      </c>
      <c r="K22125" s="1" t="s">
        <v>27832</v>
      </c>
    </row>
    <row r="22126" customFormat="false" ht="15" hidden="false" customHeight="false" outlineLevel="0" collapsed="false">
      <c r="A22126" s="1" t="n">
        <f aca="false">IF(IFERROR((MATCH(G22126,$G$1:$G$12712,0)),0),INDEX($A$1:$A$12712,MATCH(G22126,$G$1:$G$12712,0)),MAX($A$2:$A22125)+1)</f>
        <v>17333</v>
      </c>
      <c r="B22126" s="1" t="e">
        <f aca="false">IF(COUNTIF($G$1:$G$12712,G22126&gt;0),0,INDEX($A$1:$A$12712,MATCH(G22126,$G$1:$G$12712,0)))</f>
        <v>#N/A</v>
      </c>
      <c r="C22126" s="1" t="str">
        <f aca="false">IF(H22126="",F22126,H22126)</f>
        <v>elizabeth solar plant</v>
      </c>
      <c r="G22126" s="1" t="n">
        <v>66111</v>
      </c>
      <c r="H22126" s="3" t="s">
        <v>27942</v>
      </c>
      <c r="I22126" s="1" t="n">
        <v>65281</v>
      </c>
      <c r="K22126" s="1" t="s">
        <v>27832</v>
      </c>
    </row>
    <row r="22127" customFormat="false" ht="15" hidden="false" customHeight="false" outlineLevel="0" collapsed="false">
      <c r="A22127" s="1" t="n">
        <f aca="false">IF(IFERROR((MATCH(G22127,$G$1:$G$12712,0)),0),INDEX($A$1:$A$12712,MATCH(G22127,$G$1:$G$12712,0)),MAX($A$2:$A22126)+1)</f>
        <v>17334</v>
      </c>
      <c r="B22127" s="1" t="e">
        <f aca="false">IF(COUNTIF($G$1:$G$12712,G22127&gt;0),0,INDEX($A$1:$A$12712,MATCH(G22127,$G$1:$G$12712,0)))</f>
        <v>#N/A</v>
      </c>
      <c r="C22127" s="1" t="str">
        <f aca="false">IF(H22127="",F22127,H22127)</f>
        <v>woodruff county solar</v>
      </c>
      <c r="G22127" s="1" t="n">
        <v>66282</v>
      </c>
      <c r="H22127" s="3" t="s">
        <v>27943</v>
      </c>
      <c r="I22127" s="1" t="n">
        <v>65405</v>
      </c>
      <c r="K22127" s="1" t="s">
        <v>27832</v>
      </c>
    </row>
    <row r="22128" customFormat="false" ht="15" hidden="false" customHeight="false" outlineLevel="0" collapsed="false">
      <c r="A22128" s="1" t="n">
        <f aca="false">IF(IFERROR((MATCH(G22128,$G$1:$G$12712,0)),0),INDEX($A$1:$A$12712,MATCH(G22128,$G$1:$G$12712,0)),MAX($A$2:$A22127)+1)</f>
        <v>17335</v>
      </c>
      <c r="B22128" s="1" t="e">
        <f aca="false">IF(COUNTIF($G$1:$G$12712,G22128&gt;0),0,INDEX($A$1:$A$12712,MATCH(G22128,$G$1:$G$12712,0)))</f>
        <v>#N/A</v>
      </c>
      <c r="C22128" s="1" t="str">
        <f aca="false">IF(H22128="",F22128,H22128)</f>
        <v>desert vine solar</v>
      </c>
      <c r="G22128" s="1" t="n">
        <v>66493</v>
      </c>
      <c r="H22128" s="3" t="s">
        <v>27944</v>
      </c>
      <c r="I22128" s="1" t="n">
        <v>65543</v>
      </c>
      <c r="K22128" s="1" t="s">
        <v>27832</v>
      </c>
    </row>
    <row r="22129" customFormat="false" ht="15" hidden="false" customHeight="false" outlineLevel="0" collapsed="false">
      <c r="A22129" s="1" t="n">
        <f aca="false">IF(IFERROR((MATCH(G22129,$G$1:$G$12712,0)),0),INDEX($A$1:$A$12712,MATCH(G22129,$G$1:$G$12712,0)),MAX($A$2:$A22128)+1)</f>
        <v>17336</v>
      </c>
      <c r="B22129" s="1" t="e">
        <f aca="false">IF(COUNTIF($G$1:$G$12712,G22129&gt;0),0,INDEX($A$1:$A$12712,MATCH(G22129,$G$1:$G$12712,0)))</f>
        <v>#N/A</v>
      </c>
      <c r="C22129" s="1" t="str">
        <f aca="false">IF(H22129="",F22129,H22129)</f>
        <v>gravel pit solar, llc</v>
      </c>
      <c r="G22129" s="1" t="n">
        <v>66268</v>
      </c>
      <c r="H22129" s="3" t="s">
        <v>27945</v>
      </c>
      <c r="I22129" s="1" t="n">
        <v>65381</v>
      </c>
      <c r="K22129" s="1" t="s">
        <v>27832</v>
      </c>
    </row>
    <row r="22130" customFormat="false" ht="15" hidden="false" customHeight="false" outlineLevel="0" collapsed="false">
      <c r="A22130" s="1" t="n">
        <f aca="false">IF(IFERROR((MATCH(G22130,$G$1:$G$12712,0)),0),INDEX($A$1:$A$12712,MATCH(G22130,$G$1:$G$12712,0)),MAX($A$2:$A22129)+1)</f>
        <v>17337</v>
      </c>
      <c r="B22130" s="1" t="e">
        <f aca="false">IF(COUNTIF($G$1:$G$12712,G22130&gt;0),0,INDEX($A$1:$A$12712,MATCH(G22130,$G$1:$G$12712,0)))</f>
        <v>#N/A</v>
      </c>
      <c r="C22130" s="1" t="str">
        <f aca="false">IF(H22130="",F22130,H22130)</f>
        <v>chesapeake solar project</v>
      </c>
      <c r="G22130" s="1" t="n">
        <v>66541</v>
      </c>
      <c r="H22130" s="3" t="s">
        <v>27946</v>
      </c>
      <c r="I22130" s="1" t="n">
        <v>65507</v>
      </c>
      <c r="K22130" s="1" t="s">
        <v>27832</v>
      </c>
    </row>
    <row r="22131" customFormat="false" ht="15" hidden="false" customHeight="false" outlineLevel="0" collapsed="false">
      <c r="A22131" s="1" t="n">
        <f aca="false">IF(IFERROR((MATCH(G22131,$G$1:$G$12712,0)),0),INDEX($A$1:$A$12712,MATCH(G22131,$G$1:$G$12712,0)),MAX($A$2:$A22130)+1)</f>
        <v>17338</v>
      </c>
      <c r="B22131" s="1" t="e">
        <f aca="false">IF(COUNTIF($G$1:$G$12712,G22131&gt;0),0,INDEX($A$1:$A$12712,MATCH(G22131,$G$1:$G$12712,0)))</f>
        <v>#N/A</v>
      </c>
      <c r="C22131" s="1" t="str">
        <f aca="false">IF(H22131="",F22131,H22131)</f>
        <v>beaumont bess</v>
      </c>
      <c r="G22131" s="1" t="n">
        <v>66461</v>
      </c>
      <c r="H22131" s="3" t="s">
        <v>27947</v>
      </c>
      <c r="I22131" s="1" t="n">
        <v>65552</v>
      </c>
      <c r="K22131" s="1" t="s">
        <v>27832</v>
      </c>
    </row>
    <row r="22132" customFormat="false" ht="15" hidden="false" customHeight="false" outlineLevel="0" collapsed="false">
      <c r="A22132" s="1" t="n">
        <f aca="false">IF(IFERROR((MATCH(G22132,$G$1:$G$12712,0)),0),INDEX($A$1:$A$12712,MATCH(G22132,$G$1:$G$12712,0)),MAX($A$2:$A22131)+1)</f>
        <v>17339</v>
      </c>
      <c r="B22132" s="1" t="e">
        <f aca="false">IF(COUNTIF($G$1:$G$12712,G22132&gt;0),0,INDEX($A$1:$A$12712,MATCH(G22132,$G$1:$G$12712,0)))</f>
        <v>#N/A</v>
      </c>
      <c r="C22132" s="1" t="str">
        <f aca="false">IF(H22132="",F22132,H22132)</f>
        <v>boulder flats solar</v>
      </c>
      <c r="G22132" s="1" t="n">
        <v>65977</v>
      </c>
      <c r="H22132" s="3" t="s">
        <v>27948</v>
      </c>
      <c r="I22132" s="1" t="n">
        <v>65165</v>
      </c>
      <c r="K22132" s="1" t="s">
        <v>27832</v>
      </c>
    </row>
    <row r="22133" customFormat="false" ht="15" hidden="false" customHeight="false" outlineLevel="0" collapsed="false">
      <c r="A22133" s="1" t="n">
        <f aca="false">IF(IFERROR((MATCH(G22133,$G$1:$G$12712,0)),0),INDEX($A$1:$A$12712,MATCH(G22133,$G$1:$G$12712,0)),MAX($A$2:$A22132)+1)</f>
        <v>17340</v>
      </c>
      <c r="B22133" s="1" t="e">
        <f aca="false">IF(COUNTIF($G$1:$G$12712,G22133&gt;0),0,INDEX($A$1:$A$12712,MATCH(G22133,$G$1:$G$12712,0)))</f>
        <v>#N/A</v>
      </c>
      <c r="C22133" s="1" t="str">
        <f aca="false">IF(H22133="",F22133,H22133)</f>
        <v>cutlass solar 1 llc</v>
      </c>
      <c r="G22133" s="1" t="n">
        <v>66310</v>
      </c>
      <c r="H22133" s="3" t="s">
        <v>27949</v>
      </c>
      <c r="I22133" s="1" t="n">
        <v>65370</v>
      </c>
      <c r="K22133" s="1" t="s">
        <v>27832</v>
      </c>
    </row>
    <row r="22134" customFormat="false" ht="15" hidden="false" customHeight="false" outlineLevel="0" collapsed="false">
      <c r="A22134" s="1" t="n">
        <f aca="false">IF(IFERROR((MATCH(G22134,$G$1:$G$12712,0)),0),INDEX($A$1:$A$12712,MATCH(G22134,$G$1:$G$12712,0)),MAX($A$2:$A22133)+1)</f>
        <v>17341</v>
      </c>
      <c r="B22134" s="1" t="e">
        <f aca="false">IF(COUNTIF($G$1:$G$12712,G22134&gt;0),0,INDEX($A$1:$A$12712,MATCH(G22134,$G$1:$G$12712,0)))</f>
        <v>#N/A</v>
      </c>
      <c r="C22134" s="1" t="str">
        <f aca="false">IF(H22134="",F22134,H22134)</f>
        <v>grizzly ridge solar</v>
      </c>
      <c r="G22134" s="1" t="n">
        <v>66410</v>
      </c>
      <c r="H22134" s="3" t="s">
        <v>27950</v>
      </c>
      <c r="I22134" s="1" t="n">
        <v>65451</v>
      </c>
      <c r="K22134" s="1" t="s">
        <v>27832</v>
      </c>
    </row>
    <row r="22135" customFormat="false" ht="15" hidden="false" customHeight="false" outlineLevel="0" collapsed="false">
      <c r="A22135" s="1" t="n">
        <f aca="false">IF(IFERROR((MATCH(G22135,$G$1:$G$12712,0)),0),INDEX($A$1:$A$12712,MATCH(G22135,$G$1:$G$12712,0)),MAX($A$2:$A22134)+1)</f>
        <v>17342</v>
      </c>
      <c r="B22135" s="1" t="e">
        <f aca="false">IF(COUNTIF($G$1:$G$12712,G22135&gt;0),0,INDEX($A$1:$A$12712,MATCH(G22135,$G$1:$G$12712,0)))</f>
        <v>#N/A</v>
      </c>
      <c r="C22135" s="1" t="str">
        <f aca="false">IF(H22135="",F22135,H22135)</f>
        <v>shady oaks wind 2</v>
      </c>
      <c r="G22135" s="1" t="n">
        <v>66568</v>
      </c>
      <c r="H22135" s="3" t="s">
        <v>27951</v>
      </c>
      <c r="I22135" s="1" t="n">
        <v>65614</v>
      </c>
      <c r="K22135" s="1" t="s">
        <v>27832</v>
      </c>
    </row>
    <row r="22136" customFormat="false" ht="15" hidden="false" customHeight="false" outlineLevel="0" collapsed="false">
      <c r="A22136" s="1" t="n">
        <f aca="false">IF(IFERROR((MATCH(G22136,$G$1:$G$12712,0)),0),INDEX($A$1:$A$12712,MATCH(G22136,$G$1:$G$12712,0)),MAX($A$2:$A22135)+1)</f>
        <v>17343</v>
      </c>
      <c r="B22136" s="1" t="e">
        <f aca="false">IF(COUNTIF($G$1:$G$12712,G22136&gt;0),0,INDEX($A$1:$A$12712,MATCH(G22136,$G$1:$G$12712,0)))</f>
        <v>#N/A</v>
      </c>
      <c r="C22136" s="1" t="str">
        <f aca="false">IF(H22136="",F22136,H22136)</f>
        <v>sr snipesville iii</v>
      </c>
      <c r="G22136" s="1" t="n">
        <v>66171</v>
      </c>
      <c r="H22136" s="3" t="s">
        <v>27952</v>
      </c>
      <c r="I22136" s="1" t="n">
        <v>65307</v>
      </c>
      <c r="K22136" s="1" t="s">
        <v>27832</v>
      </c>
    </row>
    <row r="22137" customFormat="false" ht="15" hidden="false" customHeight="false" outlineLevel="0" collapsed="false">
      <c r="A22137" s="1" t="n">
        <f aca="false">IF(IFERROR((MATCH(G22137,$G$1:$G$12712,0)),0),INDEX($A$1:$A$12712,MATCH(G22137,$G$1:$G$12712,0)),MAX($A$2:$A22136)+1)</f>
        <v>17344</v>
      </c>
      <c r="B22137" s="1" t="e">
        <f aca="false">IF(COUNTIF($G$1:$G$12712,G22137&gt;0),0,INDEX($A$1:$A$12712,MATCH(G22137,$G$1:$G$12712,0)))</f>
        <v>#N/A</v>
      </c>
      <c r="C22137" s="1" t="str">
        <f aca="false">IF(H22137="",F22137,H22137)</f>
        <v>clearwater wind ii</v>
      </c>
      <c r="G22137" s="1" t="n">
        <v>66184</v>
      </c>
      <c r="H22137" s="3" t="s">
        <v>27953</v>
      </c>
      <c r="I22137" s="1" t="n">
        <v>65312</v>
      </c>
      <c r="K22137" s="1" t="s">
        <v>27832</v>
      </c>
    </row>
    <row r="22138" customFormat="false" ht="15" hidden="false" customHeight="false" outlineLevel="0" collapsed="false">
      <c r="A22138" s="1" t="n">
        <f aca="false">IF(IFERROR((MATCH(G22138,$G$1:$G$12712,0)),0),INDEX($A$1:$A$12712,MATCH(G22138,$G$1:$G$12712,0)),MAX($A$2:$A22137)+1)</f>
        <v>17345</v>
      </c>
      <c r="B22138" s="1" t="e">
        <f aca="false">IF(COUNTIF($G$1:$G$12712,G22138&gt;0),0,INDEX($A$1:$A$12712,MATCH(G22138,$G$1:$G$12712,0)))</f>
        <v>#N/A</v>
      </c>
      <c r="C22138" s="1" t="str">
        <f aca="false">IF(H22138="",F22138,H22138)</f>
        <v>st. gall energy storage i</v>
      </c>
      <c r="G22138" s="1" t="n">
        <v>66336</v>
      </c>
      <c r="H22138" s="3" t="s">
        <v>27954</v>
      </c>
      <c r="I22138" s="1" t="n">
        <v>65426</v>
      </c>
      <c r="K22138" s="1" t="s">
        <v>27832</v>
      </c>
    </row>
    <row r="22139" customFormat="false" ht="15" hidden="false" customHeight="false" outlineLevel="0" collapsed="false">
      <c r="A22139" s="1" t="n">
        <f aca="false">IF(IFERROR((MATCH(G22139,$G$1:$G$12712,0)),0),INDEX($A$1:$A$12712,MATCH(G22139,$G$1:$G$12712,0)),MAX($A$2:$A22138)+1)</f>
        <v>17346</v>
      </c>
      <c r="B22139" s="1" t="e">
        <f aca="false">IF(COUNTIF($G$1:$G$12712,G22139&gt;0),0,INDEX($A$1:$A$12712,MATCH(G22139,$G$1:$G$12712,0)))</f>
        <v>#N/A</v>
      </c>
      <c r="C22139" s="1" t="str">
        <f aca="false">IF(H22139="",F22139,H22139)</f>
        <v>callisto i energy center</v>
      </c>
      <c r="G22139" s="1" t="n">
        <v>66338</v>
      </c>
      <c r="H22139" s="3" t="s">
        <v>27955</v>
      </c>
      <c r="I22139" s="1" t="n">
        <v>65428</v>
      </c>
      <c r="K22139" s="1" t="s">
        <v>27832</v>
      </c>
    </row>
    <row r="22140" customFormat="false" ht="15" hidden="false" customHeight="false" outlineLevel="0" collapsed="false">
      <c r="A22140" s="1" t="n">
        <f aca="false">IF(IFERROR((MATCH(G22140,$G$1:$G$12712,0)),0),INDEX($A$1:$A$12712,MATCH(G22140,$G$1:$G$12712,0)),MAX($A$2:$A22139)+1)</f>
        <v>17347</v>
      </c>
      <c r="B22140" s="1" t="e">
        <f aca="false">IF(COUNTIF($G$1:$G$12712,G22140&gt;0),0,INDEX($A$1:$A$12712,MATCH(G22140,$G$1:$G$12712,0)))</f>
        <v>#N/A</v>
      </c>
      <c r="C22140" s="1" t="str">
        <f aca="false">IF(H22140="",F22140,H22140)</f>
        <v>eight point wind</v>
      </c>
      <c r="G22140" s="1" t="n">
        <v>66052</v>
      </c>
      <c r="H22140" s="3" t="s">
        <v>27956</v>
      </c>
      <c r="I22140" s="1" t="n">
        <v>65225</v>
      </c>
      <c r="K22140" s="1" t="s">
        <v>27832</v>
      </c>
    </row>
    <row r="22141" customFormat="false" ht="15" hidden="false" customHeight="false" outlineLevel="0" collapsed="false">
      <c r="A22141" s="1" t="n">
        <f aca="false">IF(IFERROR((MATCH(G22141,$G$1:$G$12712,0)),0),INDEX($A$1:$A$12712,MATCH(G22141,$G$1:$G$12712,0)),MAX($A$2:$A22140)+1)</f>
        <v>17348</v>
      </c>
      <c r="B22141" s="1" t="e">
        <f aca="false">IF(COUNTIF($G$1:$G$12712,G22141&gt;0),0,INDEX($A$1:$A$12712,MATCH(G22141,$G$1:$G$12712,0)))</f>
        <v>#N/A</v>
      </c>
      <c r="C22141" s="1" t="str">
        <f aca="false">IF(H22141="",F22141,H22141)</f>
        <v>flower valley ii</v>
      </c>
      <c r="G22141" s="1" t="n">
        <v>66007</v>
      </c>
      <c r="H22141" s="3" t="s">
        <v>27957</v>
      </c>
      <c r="I22141" s="1" t="n">
        <v>65182</v>
      </c>
      <c r="K22141" s="1" t="s">
        <v>27832</v>
      </c>
    </row>
    <row r="22142" customFormat="false" ht="15" hidden="false" customHeight="false" outlineLevel="0" collapsed="false">
      <c r="A22142" s="1" t="n">
        <f aca="false">IF(IFERROR((MATCH(G22142,$G$1:$G$12712,0)),0),INDEX($A$1:$A$12712,MATCH(G22142,$G$1:$G$12712,0)),MAX($A$2:$A22141)+1)</f>
        <v>17349</v>
      </c>
      <c r="B22142" s="1" t="e">
        <f aca="false">IF(COUNTIF($G$1:$G$12712,G22142&gt;0),0,INDEX($A$1:$A$12712,MATCH(G22142,$G$1:$G$12712,0)))</f>
        <v>#N/A</v>
      </c>
      <c r="C22142" s="1" t="str">
        <f aca="false">IF(H22142="",F22142,H22142)</f>
        <v>swoose ii</v>
      </c>
      <c r="G22142" s="1" t="n">
        <v>66008</v>
      </c>
      <c r="H22142" s="3" t="s">
        <v>27958</v>
      </c>
      <c r="I22142" s="1" t="n">
        <v>65183</v>
      </c>
      <c r="K22142" s="1" t="s">
        <v>27832</v>
      </c>
    </row>
    <row r="22143" customFormat="false" ht="15" hidden="false" customHeight="false" outlineLevel="0" collapsed="false">
      <c r="A22143" s="1" t="n">
        <f aca="false">IF(IFERROR((MATCH(G22143,$G$1:$G$12712,0)),0),INDEX($A$1:$A$12712,MATCH(G22143,$G$1:$G$12712,0)),MAX($A$2:$A22142)+1)</f>
        <v>17350</v>
      </c>
      <c r="B22143" s="1" t="e">
        <f aca="false">IF(COUNTIF($G$1:$G$12712,G22143&gt;0),0,INDEX($A$1:$A$12712,MATCH(G22143,$G$1:$G$12712,0)))</f>
        <v>#N/A</v>
      </c>
      <c r="C22143" s="1" t="str">
        <f aca="false">IF(H22143="",F22143,H22143)</f>
        <v>second division solar</v>
      </c>
      <c r="G22143" s="1" t="n">
        <v>65981</v>
      </c>
      <c r="H22143" s="3" t="s">
        <v>27959</v>
      </c>
      <c r="I22143" s="1" t="n">
        <v>62842</v>
      </c>
      <c r="J22143" s="1" t="s">
        <v>22820</v>
      </c>
      <c r="K22143" s="1" t="s">
        <v>27832</v>
      </c>
    </row>
    <row r="22144" customFormat="false" ht="15" hidden="false" customHeight="false" outlineLevel="0" collapsed="false">
      <c r="A22144" s="1" t="n">
        <f aca="false">IF(IFERROR((MATCH(G22144,$G$1:$G$12712,0)),0),INDEX($A$1:$A$12712,MATCH(G22144,$G$1:$G$12712,0)),MAX($A$2:$A22143)+1)</f>
        <v>17351</v>
      </c>
      <c r="B22144" s="1" t="e">
        <f aca="false">IF(COUNTIF($G$1:$G$12712,G22144&gt;0),0,INDEX($A$1:$A$12712,MATCH(G22144,$G$1:$G$12712,0)))</f>
        <v>#N/A</v>
      </c>
      <c r="C22144" s="1" t="str">
        <f aca="false">IF(H22144="",F22144,H22144)</f>
        <v>brogdon family solar park</v>
      </c>
      <c r="G22144" s="1" t="n">
        <v>66012</v>
      </c>
      <c r="H22144" s="3" t="s">
        <v>27960</v>
      </c>
      <c r="I22144" s="1" t="n">
        <v>65179</v>
      </c>
      <c r="K22144" s="1" t="s">
        <v>27832</v>
      </c>
    </row>
    <row r="22145" customFormat="false" ht="15" hidden="false" customHeight="false" outlineLevel="0" collapsed="false">
      <c r="A22145" s="1" t="n">
        <f aca="false">IF(IFERROR((MATCH(G22145,$G$1:$G$12712,0)),0),INDEX($A$1:$A$12712,MATCH(G22145,$G$1:$G$12712,0)),MAX($A$2:$A22144)+1)</f>
        <v>17352</v>
      </c>
      <c r="B22145" s="1" t="e">
        <f aca="false">IF(COUNTIF($G$1:$G$12712,G22145&gt;0),0,INDEX($A$1:$A$12712,MATCH(G22145,$G$1:$G$12712,0)))</f>
        <v>#N/A</v>
      </c>
      <c r="C22145" s="1" t="str">
        <f aca="false">IF(H22145="",F22145,H22145)</f>
        <v>big elk solar</v>
      </c>
      <c r="G22145" s="1" t="n">
        <v>66113</v>
      </c>
      <c r="H22145" s="3" t="s">
        <v>27961</v>
      </c>
      <c r="I22145" s="1" t="n">
        <v>62842</v>
      </c>
      <c r="J22145" s="1" t="s">
        <v>22820</v>
      </c>
      <c r="K22145" s="1" t="s">
        <v>27832</v>
      </c>
    </row>
    <row r="22146" customFormat="false" ht="15" hidden="false" customHeight="false" outlineLevel="0" collapsed="false">
      <c r="A22146" s="1" t="n">
        <f aca="false">IF(IFERROR((MATCH(G22146,$G$1:$G$12712,0)),0),INDEX($A$1:$A$12712,MATCH(G22146,$G$1:$G$12712,0)),MAX($A$2:$A22145)+1)</f>
        <v>17353</v>
      </c>
      <c r="B22146" s="1" t="e">
        <f aca="false">IF(COUNTIF($G$1:$G$12712,G22146&gt;0),0,INDEX($A$1:$A$12712,MATCH(G22146,$G$1:$G$12712,0)))</f>
        <v>#N/A</v>
      </c>
      <c r="C22146" s="1" t="str">
        <f aca="false">IF(H22146="",F22146,H22146)</f>
        <v>merrillville solar</v>
      </c>
      <c r="G22146" s="1" t="n">
        <v>66114</v>
      </c>
      <c r="H22146" s="3" t="s">
        <v>27962</v>
      </c>
      <c r="I22146" s="1" t="n">
        <v>62842</v>
      </c>
      <c r="J22146" s="1" t="s">
        <v>22820</v>
      </c>
      <c r="K22146" s="1" t="s">
        <v>27832</v>
      </c>
    </row>
    <row r="22147" customFormat="false" ht="15" hidden="false" customHeight="false" outlineLevel="0" collapsed="false">
      <c r="A22147" s="1" t="n">
        <f aca="false">IF(IFERROR((MATCH(G22147,$G$1:$G$12712,0)),0),INDEX($A$1:$A$12712,MATCH(G22147,$G$1:$G$12712,0)),MAX($A$2:$A22146)+1)</f>
        <v>17354</v>
      </c>
      <c r="B22147" s="1" t="e">
        <f aca="false">IF(COUNTIF($G$1:$G$12712,G22147&gt;0),0,INDEX($A$1:$A$12712,MATCH(G22147,$G$1:$G$12712,0)))</f>
        <v>#N/A</v>
      </c>
      <c r="C22147" s="1" t="str">
        <f aca="false">IF(H22147="",F22147,H22147)</f>
        <v>west line solar, llc</v>
      </c>
      <c r="G22147" s="1" t="n">
        <v>66125</v>
      </c>
      <c r="H22147" s="3" t="s">
        <v>27963</v>
      </c>
      <c r="I22147" s="1" t="n">
        <v>65288</v>
      </c>
      <c r="K22147" s="1" t="s">
        <v>27832</v>
      </c>
    </row>
    <row r="22148" customFormat="false" ht="15" hidden="false" customHeight="false" outlineLevel="0" collapsed="false">
      <c r="A22148" s="1" t="n">
        <f aca="false">IF(IFERROR((MATCH(G22148,$G$1:$G$12712,0)),0),INDEX($A$1:$A$12712,MATCH(G22148,$G$1:$G$12712,0)),MAX($A$2:$A22147)+1)</f>
        <v>17355</v>
      </c>
      <c r="B22148" s="1" t="e">
        <f aca="false">IF(COUNTIF($G$1:$G$12712,G22148&gt;0),0,INDEX($A$1:$A$12712,MATCH(G22148,$G$1:$G$12712,0)))</f>
        <v>#N/A</v>
      </c>
      <c r="C22148" s="1" t="str">
        <f aca="false">IF(H22148="",F22148,H22148)</f>
        <v>ragsdale solar llc</v>
      </c>
      <c r="G22148" s="1" t="n">
        <v>66240</v>
      </c>
      <c r="H22148" s="3" t="s">
        <v>27964</v>
      </c>
      <c r="I22148" s="1" t="n">
        <v>65348</v>
      </c>
      <c r="K22148" s="1" t="s">
        <v>27832</v>
      </c>
    </row>
    <row r="22149" customFormat="false" ht="15" hidden="false" customHeight="false" outlineLevel="0" collapsed="false">
      <c r="A22149" s="1" t="n">
        <f aca="false">IF(IFERROR((MATCH(G22149,$G$1:$G$12712,0)),0),INDEX($A$1:$A$12712,MATCH(G22149,$G$1:$G$12712,0)),MAX($A$2:$A22148)+1)</f>
        <v>17356</v>
      </c>
      <c r="B22149" s="1" t="e">
        <f aca="false">IF(COUNTIF($G$1:$G$12712,G22149&gt;0),0,INDEX($A$1:$A$12712,MATCH(G22149,$G$1:$G$12712,0)))</f>
        <v>#N/A</v>
      </c>
      <c r="C22149" s="1" t="str">
        <f aca="false">IF(H22149="",F22149,H22149)</f>
        <v>riverstart solar park iii</v>
      </c>
      <c r="G22149" s="1" t="n">
        <v>66269</v>
      </c>
      <c r="H22149" s="3" t="s">
        <v>27965</v>
      </c>
      <c r="I22149" s="1" t="n">
        <v>65392</v>
      </c>
      <c r="K22149" s="1" t="s">
        <v>27832</v>
      </c>
    </row>
    <row r="22150" customFormat="false" ht="15" hidden="false" customHeight="false" outlineLevel="0" collapsed="false">
      <c r="A22150" s="1" t="n">
        <f aca="false">IF(IFERROR((MATCH(G22150,$G$1:$G$12712,0)),0),INDEX($A$1:$A$12712,MATCH(G22150,$G$1:$G$12712,0)),MAX($A$2:$A22149)+1)</f>
        <v>17357</v>
      </c>
      <c r="B22150" s="1" t="e">
        <f aca="false">IF(COUNTIF($G$1:$G$12712,G22150&gt;0),0,INDEX($A$1:$A$12712,MATCH(G22150,$G$1:$G$12712,0)))</f>
        <v>#N/A</v>
      </c>
      <c r="C22150" s="1" t="str">
        <f aca="false">IF(H22150="",F22150,H22150)</f>
        <v>alamo 3 bess 2</v>
      </c>
      <c r="G22150" s="1" t="n">
        <v>66293</v>
      </c>
      <c r="H22150" s="3" t="s">
        <v>27966</v>
      </c>
      <c r="I22150" s="1" t="n">
        <v>56769</v>
      </c>
      <c r="J22150" s="1" t="s">
        <v>20683</v>
      </c>
      <c r="K22150" s="1" t="s">
        <v>27832</v>
      </c>
    </row>
    <row r="22151" customFormat="false" ht="15" hidden="false" customHeight="false" outlineLevel="0" collapsed="false">
      <c r="A22151" s="1" t="n">
        <f aca="false">IF(IFERROR((MATCH(G22151,$G$1:$G$12712,0)),0),INDEX($A$1:$A$12712,MATCH(G22151,$G$1:$G$12712,0)),MAX($A$2:$A22150)+1)</f>
        <v>17358</v>
      </c>
      <c r="B22151" s="1" t="e">
        <f aca="false">IF(COUNTIF($G$1:$G$12712,G22151&gt;0),0,INDEX($A$1:$A$12712,MATCH(G22151,$G$1:$G$12712,0)))</f>
        <v>#N/A</v>
      </c>
      <c r="C22151" s="1" t="str">
        <f aca="false">IF(H22151="",F22151,H22151)</f>
        <v>alamo 4 bess</v>
      </c>
      <c r="G22151" s="1" t="n">
        <v>66294</v>
      </c>
      <c r="H22151" s="3" t="s">
        <v>27967</v>
      </c>
      <c r="I22151" s="1" t="n">
        <v>56769</v>
      </c>
      <c r="J22151" s="1" t="s">
        <v>20683</v>
      </c>
      <c r="K22151" s="1" t="s">
        <v>27832</v>
      </c>
    </row>
    <row r="22152" customFormat="false" ht="15" hidden="false" customHeight="false" outlineLevel="0" collapsed="false">
      <c r="A22152" s="1" t="n">
        <f aca="false">IF(IFERROR((MATCH(G22152,$G$1:$G$12712,0)),0),INDEX($A$1:$A$12712,MATCH(G22152,$G$1:$G$12712,0)),MAX($A$2:$A22151)+1)</f>
        <v>17359</v>
      </c>
      <c r="B22152" s="1" t="e">
        <f aca="false">IF(COUNTIF($G$1:$G$12712,G22152&gt;0),0,INDEX($A$1:$A$12712,MATCH(G22152,$G$1:$G$12712,0)))</f>
        <v>#N/A</v>
      </c>
      <c r="C22152" s="1" t="str">
        <f aca="false">IF(H22152="",F22152,H22152)</f>
        <v>alamo 5 bess 1</v>
      </c>
      <c r="G22152" s="1" t="n">
        <v>66295</v>
      </c>
      <c r="H22152" s="3" t="s">
        <v>27968</v>
      </c>
      <c r="I22152" s="1" t="n">
        <v>56769</v>
      </c>
      <c r="J22152" s="1" t="s">
        <v>20683</v>
      </c>
      <c r="K22152" s="1" t="s">
        <v>27832</v>
      </c>
    </row>
    <row r="22153" customFormat="false" ht="15" hidden="false" customHeight="false" outlineLevel="0" collapsed="false">
      <c r="A22153" s="1" t="n">
        <f aca="false">IF(IFERROR((MATCH(G22153,$G$1:$G$12712,0)),0),INDEX($A$1:$A$12712,MATCH(G22153,$G$1:$G$12712,0)),MAX($A$2:$A22152)+1)</f>
        <v>17360</v>
      </c>
      <c r="B22153" s="1" t="e">
        <f aca="false">IF(COUNTIF($G$1:$G$12712,G22153&gt;0),0,INDEX($A$1:$A$12712,MATCH(G22153,$G$1:$G$12712,0)))</f>
        <v>#N/A</v>
      </c>
      <c r="C22153" s="1" t="str">
        <f aca="false">IF(H22153="",F22153,H22153)</f>
        <v>alamo 5 bess 2</v>
      </c>
      <c r="G22153" s="1" t="n">
        <v>66296</v>
      </c>
      <c r="H22153" s="3" t="s">
        <v>27969</v>
      </c>
      <c r="I22153" s="1" t="n">
        <v>56769</v>
      </c>
      <c r="J22153" s="1" t="s">
        <v>20683</v>
      </c>
      <c r="K22153" s="1" t="s">
        <v>27832</v>
      </c>
    </row>
    <row r="22154" customFormat="false" ht="15" hidden="false" customHeight="false" outlineLevel="0" collapsed="false">
      <c r="A22154" s="1" t="n">
        <f aca="false">IF(IFERROR((MATCH(G22154,$G$1:$G$12712,0)),0),INDEX($A$1:$A$12712,MATCH(G22154,$G$1:$G$12712,0)),MAX($A$2:$A22153)+1)</f>
        <v>17361</v>
      </c>
      <c r="B22154" s="1" t="e">
        <f aca="false">IF(COUNTIF($G$1:$G$12712,G22154&gt;0),0,INDEX($A$1:$A$12712,MATCH(G22154,$G$1:$G$12712,0)))</f>
        <v>#N/A</v>
      </c>
      <c r="C22154" s="1" t="str">
        <f aca="false">IF(H22154="",F22154,H22154)</f>
        <v>wildflower solar, llc (ms)</v>
      </c>
      <c r="G22154" s="1" t="n">
        <v>66369</v>
      </c>
      <c r="H22154" s="3" t="s">
        <v>27970</v>
      </c>
      <c r="I22154" s="1" t="n">
        <v>65411</v>
      </c>
      <c r="K22154" s="1" t="s">
        <v>27832</v>
      </c>
    </row>
    <row r="22155" customFormat="false" ht="15" hidden="false" customHeight="false" outlineLevel="0" collapsed="false">
      <c r="A22155" s="1" t="n">
        <f aca="false">IF(IFERROR((MATCH(G22155,$G$1:$G$12712,0)),0),INDEX($A$1:$A$12712,MATCH(G22155,$G$1:$G$12712,0)),MAX($A$2:$A22154)+1)</f>
        <v>17362</v>
      </c>
      <c r="B22155" s="1" t="e">
        <f aca="false">IF(COUNTIF($G$1:$G$12712,G22155&gt;0),0,INDEX($A$1:$A$12712,MATCH(G22155,$G$1:$G$12712,0)))</f>
        <v>#N/A</v>
      </c>
      <c r="C22155" s="1" t="str">
        <f aca="false">IF(H22155="",F22155,H22155)</f>
        <v>cereal city solar, llc</v>
      </c>
      <c r="G22155" s="1" t="n">
        <v>66389</v>
      </c>
      <c r="H22155" s="3" t="s">
        <v>27971</v>
      </c>
      <c r="I22155" s="1" t="n">
        <v>65458</v>
      </c>
      <c r="K22155" s="1" t="s">
        <v>27832</v>
      </c>
    </row>
    <row r="22156" customFormat="false" ht="15" hidden="false" customHeight="false" outlineLevel="0" collapsed="false">
      <c r="A22156" s="1" t="n">
        <f aca="false">IF(IFERROR((MATCH(G22156,$G$1:$G$12712,0)),0),INDEX($A$1:$A$12712,MATCH(G22156,$G$1:$G$12712,0)),MAX($A$2:$A22155)+1)</f>
        <v>17363</v>
      </c>
      <c r="B22156" s="1" t="e">
        <f aca="false">IF(COUNTIF($G$1:$G$12712,G22156&gt;0),0,INDEX($A$1:$A$12712,MATCH(G22156,$G$1:$G$12712,0)))</f>
        <v>#N/A</v>
      </c>
      <c r="C22156" s="1" t="str">
        <f aca="false">IF(H22156="",F22156,H22156)</f>
        <v>oci lone sun</v>
      </c>
      <c r="G22156" s="1" t="n">
        <v>66399</v>
      </c>
      <c r="H22156" s="3" t="s">
        <v>27972</v>
      </c>
      <c r="I22156" s="1" t="n">
        <v>58489</v>
      </c>
      <c r="J22156" s="1" t="s">
        <v>20874</v>
      </c>
      <c r="K22156" s="1" t="s">
        <v>27832</v>
      </c>
    </row>
    <row r="22157" customFormat="false" ht="15" hidden="false" customHeight="false" outlineLevel="0" collapsed="false">
      <c r="A22157" s="1" t="n">
        <f aca="false">IF(IFERROR((MATCH(G22157,$G$1:$G$12712,0)),0),INDEX($A$1:$A$12712,MATCH(G22157,$G$1:$G$12712,0)),MAX($A$2:$A22156)+1)</f>
        <v>17364</v>
      </c>
      <c r="B22157" s="1" t="e">
        <f aca="false">IF(COUNTIF($G$1:$G$12712,G22157&gt;0),0,INDEX($A$1:$A$12712,MATCH(G22157,$G$1:$G$12712,0)))</f>
        <v>#N/A</v>
      </c>
      <c r="C22157" s="1" t="str">
        <f aca="false">IF(H22157="",F22157,H22157)</f>
        <v>bexar ess</v>
      </c>
      <c r="G22157" s="1" t="n">
        <v>66400</v>
      </c>
      <c r="H22157" s="3" t="s">
        <v>27973</v>
      </c>
      <c r="I22157" s="1" t="n">
        <v>58489</v>
      </c>
      <c r="J22157" s="1" t="s">
        <v>20874</v>
      </c>
      <c r="K22157" s="1" t="s">
        <v>27832</v>
      </c>
    </row>
    <row r="22158" customFormat="false" ht="15" hidden="false" customHeight="false" outlineLevel="0" collapsed="false">
      <c r="A22158" s="1" t="n">
        <f aca="false">IF(IFERROR((MATCH(G22158,$G$1:$G$12712,0)),0),INDEX($A$1:$A$12712,MATCH(G22158,$G$1:$G$12712,0)),MAX($A$2:$A22157)+1)</f>
        <v>17365</v>
      </c>
      <c r="B22158" s="1" t="e">
        <f aca="false">IF(COUNTIF($G$1:$G$12712,G22158&gt;0),0,INDEX($A$1:$A$12712,MATCH(G22158,$G$1:$G$12712,0)))</f>
        <v>#N/A</v>
      </c>
      <c r="C22158" s="1" t="str">
        <f aca="false">IF(H22158="",F22158,H22158)</f>
        <v>crossvine solar</v>
      </c>
      <c r="G22158" s="1" t="n">
        <v>66441</v>
      </c>
      <c r="H22158" s="3" t="s">
        <v>27974</v>
      </c>
      <c r="I22158" s="1" t="n">
        <v>62842</v>
      </c>
      <c r="J22158" s="1" t="s">
        <v>22820</v>
      </c>
      <c r="K22158" s="1" t="s">
        <v>27832</v>
      </c>
    </row>
    <row r="22159" customFormat="false" ht="15" hidden="false" customHeight="false" outlineLevel="0" collapsed="false">
      <c r="A22159" s="1" t="n">
        <f aca="false">IF(IFERROR((MATCH(G22159,$G$1:$G$12712,0)),0),INDEX($A$1:$A$12712,MATCH(G22159,$G$1:$G$12712,0)),MAX($A$2:$A22158)+1)</f>
        <v>17366</v>
      </c>
      <c r="B22159" s="1" t="e">
        <f aca="false">IF(COUNTIF($G$1:$G$12712,G22159&gt;0),0,INDEX($A$1:$A$12712,MATCH(G22159,$G$1:$G$12712,0)))</f>
        <v>#N/A</v>
      </c>
      <c r="C22159" s="1" t="str">
        <f aca="false">IF(H22159="",F22159,H22159)</f>
        <v>cald bess</v>
      </c>
      <c r="G22159" s="1" t="n">
        <v>66617</v>
      </c>
      <c r="H22159" s="3" t="s">
        <v>27975</v>
      </c>
      <c r="I22159" s="1" t="n">
        <v>65643</v>
      </c>
      <c r="K22159" s="1" t="s">
        <v>27832</v>
      </c>
    </row>
    <row r="22160" customFormat="false" ht="15" hidden="false" customHeight="false" outlineLevel="0" collapsed="false">
      <c r="A22160" s="1" t="n">
        <f aca="false">IF(IFERROR((MATCH(G22160,$G$1:$G$12712,0)),0),INDEX($A$1:$A$12712,MATCH(G22160,$G$1:$G$12712,0)),MAX($A$2:$A22159)+1)</f>
        <v>17367</v>
      </c>
      <c r="B22160" s="1" t="e">
        <f aca="false">IF(COUNTIF($G$1:$G$12712,G22160&gt;0),0,INDEX($A$1:$A$12712,MATCH(G22160,$G$1:$G$12712,0)))</f>
        <v>#N/A</v>
      </c>
      <c r="C22160" s="1" t="str">
        <f aca="false">IF(H22160="",F22160,H22160)</f>
        <v>blake solar plant</v>
      </c>
      <c r="G22160" s="1" t="n">
        <v>66276</v>
      </c>
      <c r="H22160" s="3" t="s">
        <v>27976</v>
      </c>
      <c r="I22160" s="1" t="n">
        <v>65400</v>
      </c>
      <c r="K22160" s="1" t="s">
        <v>27832</v>
      </c>
    </row>
    <row r="22161" customFormat="false" ht="15" hidden="false" customHeight="false" outlineLevel="0" collapsed="false">
      <c r="A22161" s="1" t="n">
        <f aca="false">IF(IFERROR((MATCH(G22161,$G$1:$G$12712,0)),0),INDEX($A$1:$A$12712,MATCH(G22161,$G$1:$G$12712,0)),MAX($A$2:$A22160)+1)</f>
        <v>17368</v>
      </c>
      <c r="B22161" s="1" t="e">
        <f aca="false">IF(COUNTIF($G$1:$G$12712,G22161&gt;0),0,INDEX($A$1:$A$12712,MATCH(G22161,$G$1:$G$12712,0)))</f>
        <v>#N/A</v>
      </c>
      <c r="C22161" s="1" t="str">
        <f aca="false">IF(H22161="",F22161,H22161)</f>
        <v>glen canyon solar a, llc</v>
      </c>
      <c r="G22161" s="1" t="n">
        <v>66484</v>
      </c>
      <c r="H22161" s="3" t="s">
        <v>27977</v>
      </c>
      <c r="I22161" s="1" t="n">
        <v>61012</v>
      </c>
      <c r="J22161" s="1" t="s">
        <v>23025</v>
      </c>
      <c r="K22161" s="1" t="s">
        <v>27832</v>
      </c>
    </row>
    <row r="22162" customFormat="false" ht="15" hidden="false" customHeight="false" outlineLevel="0" collapsed="false">
      <c r="A22162" s="1" t="n">
        <f aca="false">IF(IFERROR((MATCH(G22162,$G$1:$G$12712,0)),0),INDEX($A$1:$A$12712,MATCH(G22162,$G$1:$G$12712,0)),MAX($A$2:$A22161)+1)</f>
        <v>17369</v>
      </c>
      <c r="B22162" s="1" t="e">
        <f aca="false">IF(COUNTIF($G$1:$G$12712,G22162&gt;0),0,INDEX($A$1:$A$12712,MATCH(G22162,$G$1:$G$12712,0)))</f>
        <v>#N/A</v>
      </c>
      <c r="C22162" s="1" t="str">
        <f aca="false">IF(H22162="",F22162,H22162)</f>
        <v>clover creek solar</v>
      </c>
      <c r="G22162" s="1" t="n">
        <v>66315</v>
      </c>
      <c r="H22162" s="3" t="s">
        <v>22962</v>
      </c>
      <c r="I22162" s="1" t="n">
        <v>5248</v>
      </c>
      <c r="J22162" s="1" t="s">
        <v>22707</v>
      </c>
      <c r="K22162" s="1" t="s">
        <v>27832</v>
      </c>
    </row>
    <row r="22163" customFormat="false" ht="15" hidden="false" customHeight="false" outlineLevel="0" collapsed="false">
      <c r="A22163" s="1" t="n">
        <f aca="false">IF(IFERROR((MATCH(G22163,$G$1:$G$12712,0)),0),INDEX($A$1:$A$12712,MATCH(G22163,$G$1:$G$12712,0)),MAX($A$2:$A22162)+1)</f>
        <v>17370</v>
      </c>
      <c r="B22163" s="1" t="e">
        <f aca="false">IF(COUNTIF($G$1:$G$12712,G22163&gt;0),0,INDEX($A$1:$A$12712,MATCH(G22163,$G$1:$G$12712,0)))</f>
        <v>#N/A</v>
      </c>
      <c r="C22163" s="1" t="str">
        <f aca="false">IF(H22163="",F22163,H22163)</f>
        <v>superstition energy storage</v>
      </c>
      <c r="G22163" s="1" t="n">
        <v>66333</v>
      </c>
      <c r="H22163" s="3" t="s">
        <v>27978</v>
      </c>
      <c r="I22163" s="1" t="n">
        <v>65419</v>
      </c>
      <c r="K22163" s="1" t="s">
        <v>27832</v>
      </c>
    </row>
    <row r="22164" customFormat="false" ht="15" hidden="false" customHeight="false" outlineLevel="0" collapsed="false">
      <c r="A22164" s="1" t="n">
        <f aca="false">IF(IFERROR((MATCH(G22164,$G$1:$G$12712,0)),0),INDEX($A$1:$A$12712,MATCH(G22164,$G$1:$G$12712,0)),MAX($A$2:$A22163)+1)</f>
        <v>17371</v>
      </c>
      <c r="B22164" s="1" t="e">
        <f aca="false">IF(COUNTIF($G$1:$G$12712,G22164&gt;0),0,INDEX($A$1:$A$12712,MATCH(G22164,$G$1:$G$12712,0)))</f>
        <v>#N/A</v>
      </c>
      <c r="C22164" s="1" t="str">
        <f aca="false">IF(H22164="",F22164,H22164)</f>
        <v>placerita ess</v>
      </c>
      <c r="G22164" s="1" t="n">
        <v>66462</v>
      </c>
      <c r="H22164" s="3" t="s">
        <v>27979</v>
      </c>
      <c r="I22164" s="1" t="n">
        <v>65552</v>
      </c>
      <c r="K22164" s="1" t="s">
        <v>27832</v>
      </c>
    </row>
    <row r="22165" customFormat="false" ht="15" hidden="false" customHeight="false" outlineLevel="0" collapsed="false">
      <c r="A22165" s="1" t="n">
        <f aca="false">IF(IFERROR((MATCH(G22165,$G$1:$G$12712,0)),0),INDEX($A$1:$A$12712,MATCH(G22165,$G$1:$G$12712,0)),MAX($A$2:$A22164)+1)</f>
        <v>17372</v>
      </c>
      <c r="B22165" s="1" t="e">
        <f aca="false">IF(COUNTIF($G$1:$G$12712,G22165&gt;0),0,INDEX($A$1:$A$12712,MATCH(G22165,$G$1:$G$12712,0)))</f>
        <v>#N/A</v>
      </c>
      <c r="C22165" s="1" t="str">
        <f aca="false">IF(H22165="",F22165,H22165)</f>
        <v>resurgence solar ii</v>
      </c>
      <c r="G22165" s="1" t="n">
        <v>66620</v>
      </c>
      <c r="H22165" s="3" t="s">
        <v>27980</v>
      </c>
      <c r="I22165" s="1" t="n">
        <v>65647</v>
      </c>
      <c r="K22165" s="1" t="s">
        <v>27832</v>
      </c>
    </row>
    <row r="22166" customFormat="false" ht="15" hidden="false" customHeight="false" outlineLevel="0" collapsed="false">
      <c r="A22166" s="1" t="n">
        <f aca="false">IF(IFERROR((MATCH(G22166,$G$1:$G$12712,0)),0),INDEX($A$1:$A$12712,MATCH(G22166,$G$1:$G$12712,0)),MAX($A$2:$A22165)+1)</f>
        <v>17373</v>
      </c>
      <c r="B22166" s="1" t="e">
        <f aca="false">IF(COUNTIF($G$1:$G$12712,G22166&gt;0),0,INDEX($A$1:$A$12712,MATCH(G22166,$G$1:$G$12712,0)))</f>
        <v>#N/A</v>
      </c>
      <c r="C22166" s="1" t="str">
        <f aca="false">IF(H22166="",F22166,H22166)</f>
        <v>valley center 85</v>
      </c>
      <c r="G22166" s="1" t="n">
        <v>66500</v>
      </c>
      <c r="H22166" s="3" t="s">
        <v>27981</v>
      </c>
      <c r="I22166" s="1" t="n">
        <v>65552</v>
      </c>
      <c r="K22166" s="1" t="s">
        <v>27832</v>
      </c>
    </row>
    <row r="22167" customFormat="false" ht="15" hidden="false" customHeight="false" outlineLevel="0" collapsed="false">
      <c r="A22167" s="1" t="n">
        <f aca="false">IF(IFERROR((MATCH(G22167,$G$1:$G$12712,0)),0),INDEX($A$1:$A$12712,MATCH(G22167,$G$1:$G$12712,0)),MAX($A$2:$A22166)+1)</f>
        <v>17374</v>
      </c>
      <c r="B22167" s="1" t="e">
        <f aca="false">IF(COUNTIF($G$1:$G$12712,G22167&gt;0),0,INDEX($A$1:$A$12712,MATCH(G22167,$G$1:$G$12712,0)))</f>
        <v>#N/A</v>
      </c>
      <c r="C22167" s="1" t="str">
        <f aca="false">IF(H22167="",F22167,H22167)</f>
        <v>blackwater solar</v>
      </c>
      <c r="G22167" s="1" t="n">
        <v>66025</v>
      </c>
      <c r="H22167" s="3" t="s">
        <v>27982</v>
      </c>
      <c r="I22167" s="1" t="n">
        <v>65211</v>
      </c>
      <c r="K22167" s="1" t="s">
        <v>27832</v>
      </c>
    </row>
    <row r="22168" customFormat="false" ht="15" hidden="false" customHeight="false" outlineLevel="0" collapsed="false">
      <c r="A22168" s="1" t="n">
        <f aca="false">IF(IFERROR((MATCH(G22168,$G$1:$G$12712,0)),0),INDEX($A$1:$A$12712,MATCH(G22168,$G$1:$G$12712,0)),MAX($A$2:$A22167)+1)</f>
        <v>17375</v>
      </c>
      <c r="B22168" s="1" t="e">
        <f aca="false">IF(COUNTIF($G$1:$G$12712,G22168&gt;0),0,INDEX($A$1:$A$12712,MATCH(G22168,$G$1:$G$12712,0)))</f>
        <v>#N/A</v>
      </c>
      <c r="C22168" s="1" t="str">
        <f aca="false">IF(H22168="",F22168,H22168)</f>
        <v>sr ailey</v>
      </c>
      <c r="G22168" s="1" t="n">
        <v>66173</v>
      </c>
      <c r="H22168" s="3" t="s">
        <v>27983</v>
      </c>
      <c r="I22168" s="1" t="n">
        <v>65304</v>
      </c>
      <c r="K22168" s="1" t="s">
        <v>27832</v>
      </c>
    </row>
    <row r="22169" customFormat="false" ht="15" hidden="false" customHeight="false" outlineLevel="0" collapsed="false">
      <c r="A22169" s="1" t="n">
        <f aca="false">IF(IFERROR((MATCH(G22169,$G$1:$G$12712,0)),0),INDEX($A$1:$A$12712,MATCH(G22169,$G$1:$G$12712,0)),MAX($A$2:$A22168)+1)</f>
        <v>17376</v>
      </c>
      <c r="B22169" s="1" t="e">
        <f aca="false">IF(COUNTIF($G$1:$G$12712,G22169&gt;0),0,INDEX($A$1:$A$12712,MATCH(G22169,$G$1:$G$12712,0)))</f>
        <v>#N/A</v>
      </c>
      <c r="C22169" s="1" t="str">
        <f aca="false">IF(H22169="",F22169,H22169)</f>
        <v>steel solar llc</v>
      </c>
      <c r="G22169" s="1" t="n">
        <v>66267</v>
      </c>
      <c r="H22169" s="3" t="s">
        <v>27984</v>
      </c>
      <c r="I22169" s="1" t="n">
        <v>65380</v>
      </c>
      <c r="K22169" s="1" t="s">
        <v>27832</v>
      </c>
    </row>
    <row r="22170" customFormat="false" ht="15" hidden="false" customHeight="false" outlineLevel="0" collapsed="false">
      <c r="A22170" s="1" t="n">
        <f aca="false">IF(IFERROR((MATCH(G22170,$G$1:$G$12712,0)),0),INDEX($A$1:$A$12712,MATCH(G22170,$G$1:$G$12712,0)),MAX($A$2:$A22169)+1)</f>
        <v>17377</v>
      </c>
      <c r="B22170" s="1" t="e">
        <f aca="false">IF(COUNTIF($G$1:$G$12712,G22170&gt;0),0,INDEX($A$1:$A$12712,MATCH(G22170,$G$1:$G$12712,0)))</f>
        <v>#N/A</v>
      </c>
      <c r="C22170" s="1" t="str">
        <f aca="false">IF(H22170="",F22170,H22170)</f>
        <v>hemmingway bess</v>
      </c>
      <c r="G22170" s="1" t="n">
        <v>66325</v>
      </c>
      <c r="H22170" s="3" t="s">
        <v>27985</v>
      </c>
      <c r="I22170" s="1" t="n">
        <v>9191</v>
      </c>
      <c r="J22170" s="1" t="s">
        <v>27986</v>
      </c>
      <c r="K22170" s="1" t="s">
        <v>27832</v>
      </c>
    </row>
    <row r="22171" customFormat="false" ht="15" hidden="false" customHeight="false" outlineLevel="0" collapsed="false">
      <c r="A22171" s="1" t="n">
        <f aca="false">IF(IFERROR((MATCH(G22171,$G$1:$G$12712,0)),0),INDEX($A$1:$A$12712,MATCH(G22171,$G$1:$G$12712,0)),MAX($A$2:$A22170)+1)</f>
        <v>17378</v>
      </c>
      <c r="B22171" s="1" t="e">
        <f aca="false">IF(COUNTIF($G$1:$G$12712,G22171&gt;0),0,INDEX($A$1:$A$12712,MATCH(G22171,$G$1:$G$12712,0)))</f>
        <v>#N/A</v>
      </c>
      <c r="C22171" s="1" t="str">
        <f aca="false">IF(H22171="",F22171,H22171)</f>
        <v>black walnut solar, llc</v>
      </c>
      <c r="G22171" s="1" t="n">
        <v>66363</v>
      </c>
      <c r="H22171" s="3" t="s">
        <v>27987</v>
      </c>
      <c r="I22171" s="1" t="n">
        <v>65441</v>
      </c>
      <c r="K22171" s="1" t="s">
        <v>27832</v>
      </c>
    </row>
    <row r="22172" customFormat="false" ht="15" hidden="false" customHeight="false" outlineLevel="0" collapsed="false">
      <c r="A22172" s="1" t="n">
        <f aca="false">IF(IFERROR((MATCH(G22172,$G$1:$G$12712,0)),0),INDEX($A$1:$A$12712,MATCH(G22172,$G$1:$G$12712,0)),MAX($A$2:$A22171)+1)</f>
        <v>17379</v>
      </c>
      <c r="B22172" s="1" t="e">
        <f aca="false">IF(COUNTIF($G$1:$G$12712,G22172&gt;0),0,INDEX($A$1:$A$12712,MATCH(G22172,$G$1:$G$12712,0)))</f>
        <v>#N/A</v>
      </c>
      <c r="C22172" s="1" t="str">
        <f aca="false">IF(H22172="",F22172,H22172)</f>
        <v>hyco solar llc</v>
      </c>
      <c r="G22172" s="1" t="n">
        <v>66383</v>
      </c>
      <c r="H22172" s="3" t="s">
        <v>27988</v>
      </c>
      <c r="I22172" s="1" t="n">
        <v>65455</v>
      </c>
      <c r="K22172" s="1" t="s">
        <v>27832</v>
      </c>
    </row>
    <row r="22173" customFormat="false" ht="15" hidden="false" customHeight="false" outlineLevel="0" collapsed="false">
      <c r="A22173" s="1" t="n">
        <f aca="false">IF(IFERROR((MATCH(G22173,$G$1:$G$12712,0)),0),INDEX($A$1:$A$12712,MATCH(G22173,$G$1:$G$12712,0)),MAX($A$2:$A22172)+1)</f>
        <v>17380</v>
      </c>
      <c r="B22173" s="1" t="e">
        <f aca="false">IF(COUNTIF($G$1:$G$12712,G22173&gt;0),0,INDEX($A$1:$A$12712,MATCH(G22173,$G$1:$G$12712,0)))</f>
        <v>#N/A</v>
      </c>
      <c r="C22173" s="1" t="str">
        <f aca="false">IF(H22173="",F22173,H22173)</f>
        <v>ostrea solar, llc</v>
      </c>
      <c r="G22173" s="1" t="n">
        <v>66384</v>
      </c>
      <c r="H22173" s="3" t="s">
        <v>27989</v>
      </c>
      <c r="I22173" s="1" t="n">
        <v>65456</v>
      </c>
      <c r="K22173" s="1" t="s">
        <v>27832</v>
      </c>
    </row>
    <row r="22174" customFormat="false" ht="15" hidden="false" customHeight="false" outlineLevel="0" collapsed="false">
      <c r="A22174" s="1" t="n">
        <f aca="false">IF(IFERROR((MATCH(G22174,$G$1:$G$12712,0)),0),INDEX($A$1:$A$12712,MATCH(G22174,$G$1:$G$12712,0)),MAX($A$2:$A22173)+1)</f>
        <v>17381</v>
      </c>
      <c r="B22174" s="1" t="e">
        <f aca="false">IF(COUNTIF($G$1:$G$12712,G22174&gt;0),0,INDEX($A$1:$A$12712,MATCH(G22174,$G$1:$G$12712,0)))</f>
        <v>#N/A</v>
      </c>
      <c r="C22174" s="1" t="str">
        <f aca="false">IF(H22174="",F22174,H22174)</f>
        <v>panther branch solar, llc</v>
      </c>
      <c r="G22174" s="1" t="n">
        <v>66385</v>
      </c>
      <c r="H22174" s="3" t="s">
        <v>27990</v>
      </c>
      <c r="I22174" s="1" t="n">
        <v>65457</v>
      </c>
      <c r="K22174" s="1" t="s">
        <v>27832</v>
      </c>
    </row>
    <row r="22175" customFormat="false" ht="15" hidden="false" customHeight="false" outlineLevel="0" collapsed="false">
      <c r="A22175" s="1" t="n">
        <f aca="false">IF(IFERROR((MATCH(G22175,$G$1:$G$12712,0)),0),INDEX($A$1:$A$12712,MATCH(G22175,$G$1:$G$12712,0)),MAX($A$2:$A22174)+1)</f>
        <v>17382</v>
      </c>
      <c r="B22175" s="1" t="e">
        <f aca="false">IF(COUNTIF($G$1:$G$12712,G22175&gt;0),0,INDEX($A$1:$A$12712,MATCH(G22175,$G$1:$G$12712,0)))</f>
        <v>#N/A</v>
      </c>
      <c r="C22175" s="1" t="str">
        <f aca="false">IF(H22175="",F22175,H22175)</f>
        <v>bulldog solar llc</v>
      </c>
      <c r="G22175" s="1" t="n">
        <v>66542</v>
      </c>
      <c r="H22175" s="3" t="s">
        <v>27991</v>
      </c>
      <c r="I22175" s="1" t="n">
        <v>65589</v>
      </c>
      <c r="K22175" s="1" t="s">
        <v>27832</v>
      </c>
    </row>
    <row r="22176" customFormat="false" ht="15" hidden="false" customHeight="false" outlineLevel="0" collapsed="false">
      <c r="A22176" s="1" t="n">
        <f aca="false">IF(IFERROR((MATCH(G22176,$G$1:$G$12712,0)),0),INDEX($A$1:$A$12712,MATCH(G22176,$G$1:$G$12712,0)),MAX($A$2:$A22175)+1)</f>
        <v>17383</v>
      </c>
      <c r="B22176" s="1" t="e">
        <f aca="false">IF(COUNTIF($G$1:$G$12712,G22176&gt;0),0,INDEX($A$1:$A$12712,MATCH(G22176,$G$1:$G$12712,0)))</f>
        <v>#N/A</v>
      </c>
      <c r="C22176" s="1" t="str">
        <f aca="false">IF(H22176="",F22176,H22176)</f>
        <v>cane creek</v>
      </c>
      <c r="G22176" s="1" t="n">
        <v>66543</v>
      </c>
      <c r="H22176" s="3" t="s">
        <v>27992</v>
      </c>
      <c r="I22176" s="1" t="n">
        <v>65591</v>
      </c>
      <c r="K22176" s="1" t="s">
        <v>27832</v>
      </c>
    </row>
    <row r="22177" customFormat="false" ht="15" hidden="false" customHeight="false" outlineLevel="0" collapsed="false">
      <c r="A22177" s="1" t="n">
        <f aca="false">IF(IFERROR((MATCH(G22177,$G$1:$G$12712,0)),0),INDEX($A$1:$A$12712,MATCH(G22177,$G$1:$G$12712,0)),MAX($A$2:$A22176)+1)</f>
        <v>17384</v>
      </c>
      <c r="B22177" s="1" t="e">
        <f aca="false">IF(COUNTIF($G$1:$G$12712,G22177&gt;0),0,INDEX($A$1:$A$12712,MATCH(G22177,$G$1:$G$12712,0)))</f>
        <v>#N/A</v>
      </c>
      <c r="C22177" s="1" t="str">
        <f aca="false">IF(H22177="",F22177,H22177)</f>
        <v>moonshot</v>
      </c>
      <c r="G22177" s="1" t="n">
        <v>66544</v>
      </c>
      <c r="H22177" s="3" t="s">
        <v>27993</v>
      </c>
      <c r="I22177" s="1" t="n">
        <v>65592</v>
      </c>
      <c r="K22177" s="1" t="s">
        <v>27832</v>
      </c>
    </row>
    <row r="22178" customFormat="false" ht="15" hidden="false" customHeight="false" outlineLevel="0" collapsed="false">
      <c r="A22178" s="1" t="n">
        <f aca="false">IF(IFERROR((MATCH(G22178,$G$1:$G$12712,0)),0),INDEX($A$1:$A$12712,MATCH(G22178,$G$1:$G$12712,0)),MAX($A$2:$A22177)+1)</f>
        <v>17385</v>
      </c>
      <c r="B22178" s="1" t="e">
        <f aca="false">IF(COUNTIF($G$1:$G$12712,G22178&gt;0),0,INDEX($A$1:$A$12712,MATCH(G22178,$G$1:$G$12712,0)))</f>
        <v>#N/A</v>
      </c>
      <c r="C22178" s="1" t="str">
        <f aca="false">IF(H22178="",F22178,H22178)</f>
        <v>eytcheson solar</v>
      </c>
      <c r="G22178" s="1" t="n">
        <v>66398</v>
      </c>
      <c r="H22178" s="3" t="s">
        <v>27994</v>
      </c>
      <c r="I22178" s="1" t="n">
        <v>65478</v>
      </c>
      <c r="K22178" s="1" t="s">
        <v>27832</v>
      </c>
    </row>
    <row r="22179" customFormat="false" ht="15" hidden="false" customHeight="false" outlineLevel="0" collapsed="false">
      <c r="A22179" s="1" t="n">
        <f aca="false">IF(IFERROR((MATCH(G22179,$G$1:$G$12712,0)),0),INDEX($A$1:$A$12712,MATCH(G22179,$G$1:$G$12712,0)),MAX($A$2:$A22178)+1)</f>
        <v>17386</v>
      </c>
      <c r="B22179" s="1" t="e">
        <f aca="false">IF(COUNTIF($G$1:$G$12712,G22179&gt;0),0,INDEX($A$1:$A$12712,MATCH(G22179,$G$1:$G$12712,0)))</f>
        <v>#N/A</v>
      </c>
      <c r="C22179" s="1" t="str">
        <f aca="false">IF(H22179="",F22179,H22179)</f>
        <v>desert peak energy storage ii</v>
      </c>
      <c r="G22179" s="1" t="n">
        <v>65988</v>
      </c>
      <c r="H22179" s="3" t="s">
        <v>27995</v>
      </c>
      <c r="I22179" s="1" t="n">
        <v>65169</v>
      </c>
      <c r="K22179" s="1" t="s">
        <v>27832</v>
      </c>
    </row>
    <row r="22180" customFormat="false" ht="15" hidden="false" customHeight="false" outlineLevel="0" collapsed="false">
      <c r="A22180" s="1" t="n">
        <f aca="false">IF(IFERROR((MATCH(G22180,$G$1:$G$12712,0)),0),INDEX($A$1:$A$12712,MATCH(G22180,$G$1:$G$12712,0)),MAX($A$2:$A22179)+1)</f>
        <v>17387</v>
      </c>
      <c r="B22180" s="1" t="e">
        <f aca="false">IF(COUNTIF($G$1:$G$12712,G22180&gt;0),0,INDEX($A$1:$A$12712,MATCH(G22180,$G$1:$G$12712,0)))</f>
        <v>#N/A</v>
      </c>
      <c r="C22180" s="1" t="str">
        <f aca="false">IF(H22180="",F22180,H22180)</f>
        <v>uvalde 2 bess 1</v>
      </c>
      <c r="G22180" s="1" t="n">
        <v>66304</v>
      </c>
      <c r="H22180" s="3" t="s">
        <v>27996</v>
      </c>
      <c r="I22180" s="1" t="n">
        <v>56769</v>
      </c>
      <c r="J22180" s="1" t="s">
        <v>20683</v>
      </c>
      <c r="K22180" s="1" t="s">
        <v>27832</v>
      </c>
    </row>
    <row r="22181" customFormat="false" ht="15" hidden="false" customHeight="false" outlineLevel="0" collapsed="false">
      <c r="A22181" s="1" t="n">
        <f aca="false">IF(IFERROR((MATCH(G22181,$G$1:$G$12712,0)),0),INDEX($A$1:$A$12712,MATCH(G22181,$G$1:$G$12712,0)),MAX($A$2:$A22180)+1)</f>
        <v>17388</v>
      </c>
      <c r="B22181" s="1" t="e">
        <f aca="false">IF(COUNTIF($G$1:$G$12712,G22181&gt;0),0,INDEX($A$1:$A$12712,MATCH(G22181,$G$1:$G$12712,0)))</f>
        <v>#N/A</v>
      </c>
      <c r="C22181" s="1" t="str">
        <f aca="false">IF(H22181="",F22181,H22181)</f>
        <v>winquepin renewable energy center</v>
      </c>
      <c r="G22181" s="1" t="n">
        <v>66553</v>
      </c>
      <c r="H22181" s="3" t="s">
        <v>27997</v>
      </c>
      <c r="I22181" s="1" t="n">
        <v>6455</v>
      </c>
      <c r="J22181" s="1" t="s">
        <v>20986</v>
      </c>
      <c r="K22181" s="1" t="s">
        <v>27832</v>
      </c>
    </row>
    <row r="22182" customFormat="false" ht="15" hidden="false" customHeight="false" outlineLevel="0" collapsed="false">
      <c r="A22182" s="1" t="n">
        <f aca="false">IF(IFERROR((MATCH(G22182,$G$1:$G$12712,0)),0),INDEX($A$1:$A$12712,MATCH(G22182,$G$1:$G$12712,0)),MAX($A$2:$A22181)+1)</f>
        <v>17389</v>
      </c>
      <c r="B22182" s="1" t="e">
        <f aca="false">IF(COUNTIF($G$1:$G$12712,G22182&gt;0),0,INDEX($A$1:$A$12712,MATCH(G22182,$G$1:$G$12712,0)))</f>
        <v>#N/A</v>
      </c>
      <c r="C22182" s="1" t="str">
        <f aca="false">IF(H22182="",F22182,H22182)</f>
        <v>lake mabel solar</v>
      </c>
      <c r="G22182" s="1" t="n">
        <v>66128</v>
      </c>
      <c r="H22182" s="3" t="s">
        <v>27998</v>
      </c>
      <c r="I22182" s="1" t="n">
        <v>18454</v>
      </c>
      <c r="J22182" s="1" t="s">
        <v>20516</v>
      </c>
      <c r="K22182" s="1" t="s">
        <v>27832</v>
      </c>
    </row>
    <row r="22183" customFormat="false" ht="15" hidden="false" customHeight="false" outlineLevel="0" collapsed="false">
      <c r="A22183" s="1" t="n">
        <f aca="false">IF(IFERROR((MATCH(G22183,$G$1:$G$12712,0)),0),INDEX($A$1:$A$12712,MATCH(G22183,$G$1:$G$12712,0)),MAX($A$2:$A22182)+1)</f>
        <v>17390</v>
      </c>
      <c r="B22183" s="1" t="e">
        <f aca="false">IF(COUNTIF($G$1:$G$12712,G22183&gt;0),0,INDEX($A$1:$A$12712,MATCH(G22183,$G$1:$G$12712,0)))</f>
        <v>#N/A</v>
      </c>
      <c r="C22183" s="1" t="str">
        <f aca="false">IF(H22183="",F22183,H22183)</f>
        <v>misenheimer solar llc</v>
      </c>
      <c r="G22183" s="1" t="n">
        <v>66237</v>
      </c>
      <c r="H22183" s="3" t="s">
        <v>27999</v>
      </c>
      <c r="I22183" s="1" t="n">
        <v>65344</v>
      </c>
      <c r="K22183" s="1" t="s">
        <v>27832</v>
      </c>
    </row>
    <row r="22184" customFormat="false" ht="15" hidden="false" customHeight="false" outlineLevel="0" collapsed="false">
      <c r="A22184" s="1" t="n">
        <f aca="false">IF(IFERROR((MATCH(G22184,$G$1:$G$12712,0)),0),INDEX($A$1:$A$12712,MATCH(G22184,$G$1:$G$12712,0)),MAX($A$2:$A22183)+1)</f>
        <v>17391</v>
      </c>
      <c r="B22184" s="1" t="e">
        <f aca="false">IF(COUNTIF($G$1:$G$12712,G22184&gt;0),0,INDEX($A$1:$A$12712,MATCH(G22184,$G$1:$G$12712,0)))</f>
        <v>#N/A</v>
      </c>
      <c r="C22184" s="1" t="str">
        <f aca="false">IF(H22184="",F22184,H22184)</f>
        <v>bear point solar, llc</v>
      </c>
      <c r="G22184" s="1" t="n">
        <v>66362</v>
      </c>
      <c r="H22184" s="3" t="s">
        <v>28000</v>
      </c>
      <c r="I22184" s="1" t="n">
        <v>65440</v>
      </c>
      <c r="K22184" s="1" t="s">
        <v>27832</v>
      </c>
    </row>
    <row r="22185" customFormat="false" ht="15" hidden="false" customHeight="false" outlineLevel="0" collapsed="false">
      <c r="A22185" s="1" t="n">
        <f aca="false">IF(IFERROR((MATCH(G22185,$G$1:$G$12712,0)),0),INDEX($A$1:$A$12712,MATCH(G22185,$G$1:$G$12712,0)),MAX($A$2:$A22184)+1)</f>
        <v>17392</v>
      </c>
      <c r="B22185" s="1" t="e">
        <f aca="false">IF(COUNTIF($G$1:$G$12712,G22185&gt;0),0,INDEX($A$1:$A$12712,MATCH(G22185,$G$1:$G$12712,0)))</f>
        <v>#N/A</v>
      </c>
      <c r="C22185" s="1" t="str">
        <f aca="false">IF(H22185="",F22185,H22185)</f>
        <v>house mountain</v>
      </c>
      <c r="G22185" s="1" t="n">
        <v>66006</v>
      </c>
      <c r="H22185" s="3" t="s">
        <v>28001</v>
      </c>
      <c r="I22185" s="1" t="n">
        <v>65181</v>
      </c>
      <c r="K22185" s="1" t="s">
        <v>27832</v>
      </c>
    </row>
    <row r="22186" customFormat="false" ht="15" hidden="false" customHeight="false" outlineLevel="0" collapsed="false">
      <c r="A22186" s="1" t="n">
        <f aca="false">IF(IFERROR((MATCH(G22186,$G$1:$G$12712,0)),0),INDEX($A$1:$A$12712,MATCH(G22186,$G$1:$G$12712,0)),MAX($A$2:$A22185)+1)</f>
        <v>17393</v>
      </c>
      <c r="B22186" s="1" t="e">
        <f aca="false">IF(COUNTIF($G$1:$G$12712,G22186&gt;0),0,INDEX($A$1:$A$12712,MATCH(G22186,$G$1:$G$12712,0)))</f>
        <v>#N/A</v>
      </c>
      <c r="C22186" s="1" t="str">
        <f aca="false">IF(H22186="",F22186,H22186)</f>
        <v>red mesa solar project</v>
      </c>
      <c r="G22186" s="1" t="n">
        <v>66404</v>
      </c>
      <c r="H22186" s="3" t="s">
        <v>28002</v>
      </c>
      <c r="I22186" s="1" t="n">
        <v>65488</v>
      </c>
      <c r="K22186" s="1" t="s">
        <v>27832</v>
      </c>
    </row>
    <row r="22187" customFormat="false" ht="15" hidden="false" customHeight="false" outlineLevel="0" collapsed="false">
      <c r="A22187" s="1" t="n">
        <f aca="false">IF(IFERROR((MATCH(G22187,$G$1:$G$12712,0)),0),INDEX($A$1:$A$12712,MATCH(G22187,$G$1:$G$12712,0)),MAX($A$2:$A22186)+1)</f>
        <v>17394</v>
      </c>
      <c r="B22187" s="1" t="e">
        <f aca="false">IF(COUNTIF($G$1:$G$12712,G22187&gt;0),0,INDEX($A$1:$A$12712,MATCH(G22187,$G$1:$G$12712,0)))</f>
        <v>#N/A</v>
      </c>
      <c r="C22187" s="1" t="str">
        <f aca="false">IF(H22187="",F22187,H22187)</f>
        <v>great cove solar</v>
      </c>
      <c r="G22187" s="1" t="n">
        <v>65999</v>
      </c>
      <c r="H22187" s="3" t="s">
        <v>28003</v>
      </c>
      <c r="I22187" s="1" t="n">
        <v>61012</v>
      </c>
      <c r="J22187" s="1" t="s">
        <v>23025</v>
      </c>
      <c r="K22187" s="1" t="s">
        <v>27832</v>
      </c>
    </row>
    <row r="22188" customFormat="false" ht="15" hidden="false" customHeight="false" outlineLevel="0" collapsed="false">
      <c r="A22188" s="1" t="n">
        <f aca="false">IF(IFERROR((MATCH(G22188,$G$1:$G$12712,0)),0),INDEX($A$1:$A$12712,MATCH(G22188,$G$1:$G$12712,0)),MAX($A$2:$A22187)+1)</f>
        <v>17395</v>
      </c>
      <c r="B22188" s="1" t="e">
        <f aca="false">IF(COUNTIF($G$1:$G$12712,G22188&gt;0),0,INDEX($A$1:$A$12712,MATCH(G22188,$G$1:$G$12712,0)))</f>
        <v>#N/A</v>
      </c>
      <c r="C22188" s="1" t="str">
        <f aca="false">IF(H22188="",F22188,H22188)</f>
        <v>hobnail solar</v>
      </c>
      <c r="G22188" s="1" t="n">
        <v>66026</v>
      </c>
      <c r="H22188" s="3" t="s">
        <v>28004</v>
      </c>
      <c r="I22188" s="1" t="n">
        <v>65212</v>
      </c>
      <c r="K22188" s="1" t="s">
        <v>27832</v>
      </c>
    </row>
    <row r="22189" customFormat="false" ht="15" hidden="false" customHeight="false" outlineLevel="0" collapsed="false">
      <c r="A22189" s="1" t="n">
        <f aca="false">IF(IFERROR((MATCH(G22189,$G$1:$G$12712,0)),0),INDEX($A$1:$A$12712,MATCH(G22189,$G$1:$G$12712,0)),MAX($A$2:$A22188)+1)</f>
        <v>17396</v>
      </c>
      <c r="B22189" s="1" t="e">
        <f aca="false">IF(COUNTIF($G$1:$G$12712,G22189&gt;0),0,INDEX($A$1:$A$12712,MATCH(G22189,$G$1:$G$12712,0)))</f>
        <v>#N/A</v>
      </c>
      <c r="C22189" s="1" t="str">
        <f aca="false">IF(H22189="",F22189,H22189)</f>
        <v>switchgrass solar, llc</v>
      </c>
      <c r="G22189" s="1" t="n">
        <v>66124</v>
      </c>
      <c r="H22189" s="3" t="s">
        <v>28005</v>
      </c>
      <c r="I22189" s="1" t="n">
        <v>56769</v>
      </c>
      <c r="J22189" s="1" t="s">
        <v>20683</v>
      </c>
      <c r="K22189" s="1" t="s">
        <v>27832</v>
      </c>
    </row>
    <row r="22190" customFormat="false" ht="15" hidden="false" customHeight="false" outlineLevel="0" collapsed="false">
      <c r="A22190" s="1" t="n">
        <f aca="false">IF(IFERROR((MATCH(G22190,$G$1:$G$12712,0)),0),INDEX($A$1:$A$12712,MATCH(G22190,$G$1:$G$12712,0)),MAX($A$2:$A22189)+1)</f>
        <v>17397</v>
      </c>
      <c r="B22190" s="1" t="e">
        <f aca="false">IF(COUNTIF($G$1:$G$12712,G22190&gt;0),0,INDEX($A$1:$A$12712,MATCH(G22190,$G$1:$G$12712,0)))</f>
        <v>#N/A</v>
      </c>
      <c r="C22190" s="1" t="str">
        <f aca="false">IF(H22190="",F22190,H22190)</f>
        <v>jicarilla solar 1 llc</v>
      </c>
      <c r="G22190" s="1" t="n">
        <v>66163</v>
      </c>
      <c r="H22190" s="3" t="s">
        <v>28006</v>
      </c>
      <c r="I22190" s="1" t="n">
        <v>65265</v>
      </c>
      <c r="K22190" s="1" t="s">
        <v>27832</v>
      </c>
    </row>
    <row r="22191" customFormat="false" ht="15" hidden="false" customHeight="false" outlineLevel="0" collapsed="false">
      <c r="A22191" s="1" t="n">
        <f aca="false">IF(IFERROR((MATCH(G22191,$G$1:$G$12712,0)),0),INDEX($A$1:$A$12712,MATCH(G22191,$G$1:$G$12712,0)),MAX($A$2:$A22190)+1)</f>
        <v>17398</v>
      </c>
      <c r="B22191" s="1" t="e">
        <f aca="false">IF(COUNTIF($G$1:$G$12712,G22191&gt;0),0,INDEX($A$1:$A$12712,MATCH(G22191,$G$1:$G$12712,0)))</f>
        <v>#N/A</v>
      </c>
      <c r="C22191" s="1" t="str">
        <f aca="false">IF(H22191="",F22191,H22191)</f>
        <v>granite hill solar</v>
      </c>
      <c r="G22191" s="1" t="n">
        <v>66440</v>
      </c>
      <c r="H22191" s="3" t="s">
        <v>28007</v>
      </c>
      <c r="I22191" s="1" t="n">
        <v>62842</v>
      </c>
      <c r="J22191" s="1" t="s">
        <v>22820</v>
      </c>
      <c r="K22191" s="1" t="s">
        <v>27832</v>
      </c>
    </row>
    <row r="22192" customFormat="false" ht="15" hidden="false" customHeight="false" outlineLevel="0" collapsed="false">
      <c r="A22192" s="1" t="n">
        <f aca="false">IF(IFERROR((MATCH(G22192,$G$1:$G$12712,0)),0),INDEX($A$1:$A$12712,MATCH(G22192,$G$1:$G$12712,0)),MAX($A$2:$A22191)+1)</f>
        <v>17399</v>
      </c>
      <c r="B22192" s="1" t="e">
        <f aca="false">IF(COUNTIF($G$1:$G$12712,G22192&gt;0),0,INDEX($A$1:$A$12712,MATCH(G22192,$G$1:$G$12712,0)))</f>
        <v>#N/A</v>
      </c>
      <c r="C22192" s="1" t="str">
        <f aca="false">IF(H22192="",F22192,H22192)</f>
        <v>stanton battery energy storage</v>
      </c>
      <c r="G22192" s="1" t="n">
        <v>66423</v>
      </c>
      <c r="H22192" s="3" t="s">
        <v>28008</v>
      </c>
      <c r="I22192" s="1" t="n">
        <v>20323</v>
      </c>
      <c r="J22192" s="1" t="s">
        <v>28009</v>
      </c>
      <c r="K22192" s="1" t="s">
        <v>27832</v>
      </c>
    </row>
    <row r="22193" customFormat="false" ht="15" hidden="false" customHeight="false" outlineLevel="0" collapsed="false">
      <c r="A22193" s="1" t="n">
        <f aca="false">IF(IFERROR((MATCH(G22193,$G$1:$G$12712,0)),0),INDEX($A$1:$A$12712,MATCH(G22193,$G$1:$G$12712,0)),MAX($A$2:$A22192)+1)</f>
        <v>17400</v>
      </c>
      <c r="B22193" s="1" t="e">
        <f aca="false">IF(COUNTIF($G$1:$G$12712,G22193&gt;0),0,INDEX($A$1:$A$12712,MATCH(G22193,$G$1:$G$12712,0)))</f>
        <v>#N/A</v>
      </c>
      <c r="C22193" s="1" t="str">
        <f aca="false">IF(H22193="",F22193,H22193)</f>
        <v>bushy park combustion turbine facility</v>
      </c>
      <c r="G22193" s="1" t="n">
        <v>66600</v>
      </c>
      <c r="H22193" s="3" t="s">
        <v>28010</v>
      </c>
      <c r="I22193" s="1" t="n">
        <v>17539</v>
      </c>
      <c r="J22193" s="1" t="s">
        <v>28011</v>
      </c>
      <c r="K22193" s="1" t="s">
        <v>27832</v>
      </c>
    </row>
    <row r="22194" customFormat="false" ht="15" hidden="false" customHeight="false" outlineLevel="0" collapsed="false">
      <c r="A22194" s="1" t="n">
        <f aca="false">IF(IFERROR((MATCH(G22194,$G$1:$G$12712,0)),0),INDEX($A$1:$A$12712,MATCH(G22194,$G$1:$G$12712,0)),MAX($A$2:$A22193)+1)</f>
        <v>17401</v>
      </c>
      <c r="B22194" s="1" t="e">
        <f aca="false">IF(COUNTIF($G$1:$G$12712,G22194&gt;0),0,INDEX($A$1:$A$12712,MATCH(G22194,$G$1:$G$12712,0)))</f>
        <v>#N/A</v>
      </c>
      <c r="C22194" s="1" t="str">
        <f aca="false">IF(H22194="",F22194,H22194)</f>
        <v>sr desoto ii</v>
      </c>
      <c r="G22194" s="1" t="n">
        <v>66172</v>
      </c>
      <c r="H22194" s="3" t="s">
        <v>28012</v>
      </c>
      <c r="I22194" s="1" t="n">
        <v>65306</v>
      </c>
      <c r="K22194" s="1" t="s">
        <v>27832</v>
      </c>
    </row>
    <row r="22195" customFormat="false" ht="15" hidden="false" customHeight="false" outlineLevel="0" collapsed="false">
      <c r="A22195" s="1" t="n">
        <f aca="false">IF(IFERROR((MATCH(G22195,$G$1:$G$12712,0)),0),INDEX($A$1:$A$12712,MATCH(G22195,$G$1:$G$12712,0)),MAX($A$2:$A22194)+1)</f>
        <v>17402</v>
      </c>
      <c r="B22195" s="1" t="e">
        <f aca="false">IF(COUNTIF($G$1:$G$12712,G22195&gt;0),0,INDEX($A$1:$A$12712,MATCH(G22195,$G$1:$G$12712,0)))</f>
        <v>#N/A</v>
      </c>
      <c r="C22195" s="1" t="str">
        <f aca="false">IF(H22195="",F22195,H22195)</f>
        <v>madison solar</v>
      </c>
      <c r="G22195" s="1" t="n">
        <v>66316</v>
      </c>
      <c r="H22195" s="3" t="s">
        <v>21401</v>
      </c>
      <c r="I22195" s="1" t="n">
        <v>5248</v>
      </c>
      <c r="J22195" s="1" t="s">
        <v>22707</v>
      </c>
      <c r="K22195" s="1" t="s">
        <v>27832</v>
      </c>
    </row>
    <row r="22196" customFormat="false" ht="15" hidden="false" customHeight="false" outlineLevel="0" collapsed="false">
      <c r="A22196" s="1" t="n">
        <f aca="false">IF(IFERROR((MATCH(G22196,$G$1:$G$12712,0)),0),INDEX($A$1:$A$12712,MATCH(G22196,$G$1:$G$12712,0)),MAX($A$2:$A22195)+1)</f>
        <v>17403</v>
      </c>
      <c r="B22196" s="1" t="e">
        <f aca="false">IF(COUNTIF($G$1:$G$12712,G22196&gt;0),0,INDEX($A$1:$A$12712,MATCH(G22196,$G$1:$G$12712,0)))</f>
        <v>#N/A</v>
      </c>
      <c r="C22196" s="1" t="str">
        <f aca="false">IF(H22196="",F22196,H22196)</f>
        <v>aes waiawa phase 2 solar</v>
      </c>
      <c r="G22196" s="1" t="n">
        <v>66066</v>
      </c>
      <c r="H22196" s="3" t="s">
        <v>28013</v>
      </c>
      <c r="I22196" s="1" t="n">
        <v>61012</v>
      </c>
      <c r="J22196" s="1" t="s">
        <v>23025</v>
      </c>
      <c r="K22196" s="1" t="s">
        <v>27832</v>
      </c>
    </row>
    <row r="22197" customFormat="false" ht="15" hidden="false" customHeight="false" outlineLevel="0" collapsed="false">
      <c r="A22197" s="1" t="n">
        <f aca="false">IF(IFERROR((MATCH(G22197,$G$1:$G$12712,0)),0),INDEX($A$1:$A$12712,MATCH(G22197,$G$1:$G$12712,0)),MAX($A$2:$A22196)+1)</f>
        <v>17404</v>
      </c>
      <c r="B22197" s="1" t="e">
        <f aca="false">IF(COUNTIF($G$1:$G$12712,G22197&gt;0),0,INDEX($A$1:$A$12712,MATCH(G22197,$G$1:$G$12712,0)))</f>
        <v>#N/A</v>
      </c>
      <c r="C22197" s="1" t="str">
        <f aca="false">IF(H22197="",F22197,H22197)</f>
        <v>moon corner solar</v>
      </c>
      <c r="G22197" s="1" t="n">
        <v>66313</v>
      </c>
      <c r="H22197" s="3" t="s">
        <v>28014</v>
      </c>
      <c r="I22197" s="1" t="n">
        <v>5248</v>
      </c>
      <c r="J22197" s="1" t="s">
        <v>22707</v>
      </c>
      <c r="K22197" s="1" t="s">
        <v>27832</v>
      </c>
    </row>
    <row r="22198" customFormat="false" ht="15" hidden="false" customHeight="false" outlineLevel="0" collapsed="false">
      <c r="A22198" s="1" t="n">
        <f aca="false">IF(IFERROR((MATCH(G22198,$G$1:$G$12712,0)),0),INDEX($A$1:$A$12712,MATCH(G22198,$G$1:$G$12712,0)),MAX($A$2:$A22197)+1)</f>
        <v>17405</v>
      </c>
      <c r="B22198" s="1" t="e">
        <f aca="false">IF(COUNTIF($G$1:$G$12712,G22198&gt;0),0,INDEX($A$1:$A$12712,MATCH(G22198,$G$1:$G$12712,0)))</f>
        <v>#N/A</v>
      </c>
      <c r="C22198" s="1" t="str">
        <f aca="false">IF(H22198="",F22198,H22198)</f>
        <v>goleta energy storage, llc</v>
      </c>
      <c r="G22198" s="1" t="n">
        <v>66394</v>
      </c>
      <c r="H22198" s="3" t="s">
        <v>28015</v>
      </c>
      <c r="I22198" s="1" t="n">
        <v>65479</v>
      </c>
      <c r="K22198" s="1" t="s">
        <v>27832</v>
      </c>
    </row>
    <row r="22199" customFormat="false" ht="15" hidden="false" customHeight="false" outlineLevel="0" collapsed="false">
      <c r="A22199" s="1" t="n">
        <f aca="false">IF(IFERROR((MATCH(G22199,$G$1:$G$12712,0)),0),INDEX($A$1:$A$12712,MATCH(G22199,$G$1:$G$12712,0)),MAX($A$2:$A22198)+1)</f>
        <v>17406</v>
      </c>
      <c r="B22199" s="1" t="e">
        <f aca="false">IF(COUNTIF($G$1:$G$12712,G22199&gt;0),0,INDEX($A$1:$A$12712,MATCH(G22199,$G$1:$G$12712,0)))</f>
        <v>#N/A</v>
      </c>
      <c r="C22199" s="1" t="str">
        <f aca="false">IF(H22199="",F22199,H22199)</f>
        <v>glover creek solar, llc</v>
      </c>
      <c r="G22199" s="1" t="n">
        <v>66047</v>
      </c>
      <c r="H22199" s="3" t="s">
        <v>28016</v>
      </c>
      <c r="I22199" s="1" t="n">
        <v>65218</v>
      </c>
      <c r="K22199" s="1" t="s">
        <v>27832</v>
      </c>
    </row>
    <row r="22200" customFormat="false" ht="15" hidden="false" customHeight="false" outlineLevel="0" collapsed="false">
      <c r="A22200" s="1" t="n">
        <f aca="false">IF(IFERROR((MATCH(G22200,$G$1:$G$12712,0)),0),INDEX($A$1:$A$12712,MATCH(G22200,$G$1:$G$12712,0)),MAX($A$2:$A22199)+1)</f>
        <v>17407</v>
      </c>
      <c r="B22200" s="1" t="e">
        <f aca="false">IF(COUNTIF($G$1:$G$12712,G22200&gt;0),0,INDEX($A$1:$A$12712,MATCH(G22200,$G$1:$G$12712,0)))</f>
        <v>#N/A</v>
      </c>
      <c r="C22200" s="1" t="str">
        <f aca="false">IF(H22200="",F22200,H22200)</f>
        <v>healing springs solar, llc</v>
      </c>
      <c r="G22200" s="1" t="n">
        <v>66382</v>
      </c>
      <c r="H22200" s="3" t="s">
        <v>28017</v>
      </c>
      <c r="I22200" s="1" t="n">
        <v>65454</v>
      </c>
      <c r="K22200" s="1" t="s">
        <v>27832</v>
      </c>
    </row>
    <row r="22201" customFormat="false" ht="15" hidden="false" customHeight="false" outlineLevel="0" collapsed="false">
      <c r="A22201" s="1" t="n">
        <f aca="false">IF(IFERROR((MATCH(G22201,$G$1:$G$12712,0)),0),INDEX($A$1:$A$12712,MATCH(G22201,$G$1:$G$12712,0)),MAX($A$2:$A22200)+1)</f>
        <v>17408</v>
      </c>
      <c r="B22201" s="1" t="e">
        <f aca="false">IF(COUNTIF($G$1:$G$12712,G22201&gt;0),0,INDEX($A$1:$A$12712,MATCH(G22201,$G$1:$G$12712,0)))</f>
        <v>#N/A</v>
      </c>
      <c r="C22201" s="1" t="str">
        <f aca="false">IF(H22201="",F22201,H22201)</f>
        <v>valley center 54</v>
      </c>
      <c r="G22201" s="1" t="n">
        <v>66502</v>
      </c>
      <c r="H22201" s="3" t="s">
        <v>28018</v>
      </c>
      <c r="I22201" s="1" t="n">
        <v>65552</v>
      </c>
      <c r="K22201" s="1" t="s">
        <v>27832</v>
      </c>
    </row>
    <row r="22202" customFormat="false" ht="15" hidden="false" customHeight="false" outlineLevel="0" collapsed="false">
      <c r="A22202" s="1" t="n">
        <f aca="false">IF(IFERROR((MATCH(G22202,$G$1:$G$12712,0)),0),INDEX($A$1:$A$12712,MATCH(G22202,$G$1:$G$12712,0)),MAX($A$2:$A22201)+1)</f>
        <v>17409</v>
      </c>
      <c r="B22202" s="1" t="e">
        <f aca="false">IF(COUNTIF($G$1:$G$12712,G22202&gt;0),0,INDEX($A$1:$A$12712,MATCH(G22202,$G$1:$G$12712,0)))</f>
        <v>#N/A</v>
      </c>
      <c r="C22202" s="1" t="str">
        <f aca="false">IF(H22202="",F22202,H22202)</f>
        <v>nmrd data center iii, llc</v>
      </c>
      <c r="G22202" s="1" t="n">
        <v>66287</v>
      </c>
      <c r="H22202" s="3" t="s">
        <v>28019</v>
      </c>
      <c r="I22202" s="1" t="n">
        <v>65399</v>
      </c>
      <c r="K22202" s="1" t="s">
        <v>27832</v>
      </c>
    </row>
    <row r="22203" customFormat="false" ht="15" hidden="false" customHeight="false" outlineLevel="0" collapsed="false">
      <c r="A22203" s="1" t="n">
        <f aca="false">IF(IFERROR((MATCH(G22203,$G$1:$G$12712,0)),0),INDEX($A$1:$A$12712,MATCH(G22203,$G$1:$G$12712,0)),MAX($A$2:$A22202)+1)</f>
        <v>17410</v>
      </c>
      <c r="B22203" s="1" t="e">
        <f aca="false">IF(COUNTIF($G$1:$G$12712,G22203&gt;0),0,INDEX($A$1:$A$12712,MATCH(G22203,$G$1:$G$12712,0)))</f>
        <v>#N/A</v>
      </c>
      <c r="C22203" s="1" t="str">
        <f aca="false">IF(H22203="",F22203,H22203)</f>
        <v>blue harvest solar park</v>
      </c>
      <c r="G22203" s="1" t="n">
        <v>66249</v>
      </c>
      <c r="H22203" s="3" t="s">
        <v>28020</v>
      </c>
      <c r="I22203" s="1" t="n">
        <v>65364</v>
      </c>
      <c r="K22203" s="1" t="s">
        <v>27832</v>
      </c>
    </row>
    <row r="22204" customFormat="false" ht="15" hidden="false" customHeight="false" outlineLevel="0" collapsed="false">
      <c r="A22204" s="1" t="n">
        <f aca="false">IF(IFERROR((MATCH(G22204,$G$1:$G$12712,0)),0),INDEX($A$1:$A$12712,MATCH(G22204,$G$1:$G$12712,0)),MAX($A$2:$A22203)+1)</f>
        <v>17411</v>
      </c>
      <c r="B22204" s="1" t="e">
        <f aca="false">IF(COUNTIF($G$1:$G$12712,G22204&gt;0),0,INDEX($A$1:$A$12712,MATCH(G22204,$G$1:$G$12712,0)))</f>
        <v>#N/A</v>
      </c>
      <c r="C22204" s="1" t="str">
        <f aca="false">IF(H22204="",F22204,H22204)</f>
        <v>timber road solar park</v>
      </c>
      <c r="G22204" s="1" t="n">
        <v>66250</v>
      </c>
      <c r="H22204" s="3" t="s">
        <v>28021</v>
      </c>
      <c r="I22204" s="1" t="n">
        <v>65365</v>
      </c>
      <c r="K22204" s="1" t="s">
        <v>27832</v>
      </c>
    </row>
    <row r="22205" customFormat="false" ht="15" hidden="false" customHeight="false" outlineLevel="0" collapsed="false">
      <c r="A22205" s="1" t="n">
        <f aca="false">IF(IFERROR((MATCH(G22205,$G$1:$G$12712,0)),0),INDEX($A$1:$A$12712,MATCH(G22205,$G$1:$G$12712,0)),MAX($A$2:$A22204)+1)</f>
        <v>17412</v>
      </c>
      <c r="B22205" s="1" t="e">
        <f aca="false">IF(COUNTIF($G$1:$G$12712,G22205&gt;0),0,INDEX($A$1:$A$12712,MATCH(G22205,$G$1:$G$12712,0)))</f>
        <v>#N/A</v>
      </c>
      <c r="C22205" s="1" t="str">
        <f aca="false">IF(H22205="",F22205,H22205)</f>
        <v>bird dog solar</v>
      </c>
      <c r="G22205" s="1" t="n">
        <v>66024</v>
      </c>
      <c r="H22205" s="3" t="s">
        <v>28022</v>
      </c>
      <c r="I22205" s="1" t="n">
        <v>65210</v>
      </c>
      <c r="K22205" s="1" t="s">
        <v>27832</v>
      </c>
    </row>
    <row r="22206" customFormat="false" ht="15" hidden="false" customHeight="false" outlineLevel="0" collapsed="false">
      <c r="A22206" s="1" t="n">
        <f aca="false">IF(IFERROR((MATCH(G22206,$G$1:$G$12712,0)),0),INDEX($A$1:$A$12712,MATCH(G22206,$G$1:$G$12712,0)),MAX($A$2:$A22205)+1)</f>
        <v>17413</v>
      </c>
      <c r="B22206" s="1" t="e">
        <f aca="false">IF(COUNTIF($G$1:$G$12712,G22206&gt;0),0,INDEX($A$1:$A$12712,MATCH(G22206,$G$1:$G$12712,0)))</f>
        <v>#N/A</v>
      </c>
      <c r="C22206" s="1" t="str">
        <f aca="false">IF(H22206="",F22206,H22206)</f>
        <v>black mesa bess</v>
      </c>
      <c r="G22206" s="1" t="n">
        <v>66326</v>
      </c>
      <c r="H22206" s="3" t="s">
        <v>28023</v>
      </c>
      <c r="I22206" s="1" t="n">
        <v>9191</v>
      </c>
      <c r="J22206" s="1" t="s">
        <v>27986</v>
      </c>
      <c r="K22206" s="1" t="s">
        <v>27832</v>
      </c>
    </row>
    <row r="22207" customFormat="false" ht="15" hidden="false" customHeight="false" outlineLevel="0" collapsed="false">
      <c r="A22207" s="1" t="n">
        <f aca="false">IF(IFERROR((MATCH(G22207,$G$1:$G$12712,0)),0),INDEX($A$1:$A$12712,MATCH(G22207,$G$1:$G$12712,0)),MAX($A$2:$A22206)+1)</f>
        <v>17414</v>
      </c>
      <c r="B22207" s="1" t="e">
        <f aca="false">IF(COUNTIF($G$1:$G$12712,G22207&gt;0),0,INDEX($A$1:$A$12712,MATCH(G22207,$G$1:$G$12712,0)))</f>
        <v>#N/A</v>
      </c>
      <c r="C22207" s="1" t="str">
        <f aca="false">IF(H22207="",F22207,H22207)</f>
        <v>sonny solar llc</v>
      </c>
      <c r="G22207" s="1" t="n">
        <v>66418</v>
      </c>
      <c r="H22207" s="3" t="s">
        <v>28024</v>
      </c>
      <c r="I22207" s="1" t="n">
        <v>61298</v>
      </c>
      <c r="J22207" s="1" t="s">
        <v>24499</v>
      </c>
      <c r="K22207" s="1" t="s">
        <v>27832</v>
      </c>
    </row>
    <row r="22208" customFormat="false" ht="15" hidden="false" customHeight="false" outlineLevel="0" collapsed="false">
      <c r="A22208" s="1" t="n">
        <f aca="false">IF(IFERROR((MATCH(G22208,$G$1:$G$12712,0)),0),INDEX($A$1:$A$12712,MATCH(G22208,$G$1:$G$12712,0)),MAX($A$2:$A22207)+1)</f>
        <v>17415</v>
      </c>
      <c r="B22208" s="1" t="e">
        <f aca="false">IF(COUNTIF($G$1:$G$12712,G22208&gt;0),0,INDEX($A$1:$A$12712,MATCH(G22208,$G$1:$G$12712,0)))</f>
        <v>#N/A</v>
      </c>
      <c r="C22208" s="1" t="str">
        <f aca="false">IF(H22208="",F22208,H22208)</f>
        <v>black mesa solar, llc</v>
      </c>
      <c r="G22208" s="1" t="n">
        <v>66569</v>
      </c>
      <c r="H22208" s="3" t="s">
        <v>28025</v>
      </c>
      <c r="I22208" s="1" t="n">
        <v>65526</v>
      </c>
      <c r="K22208" s="1" t="s">
        <v>27832</v>
      </c>
    </row>
    <row r="22209" customFormat="false" ht="15" hidden="false" customHeight="false" outlineLevel="0" collapsed="false">
      <c r="A22209" s="1" t="n">
        <f aca="false">IF(IFERROR((MATCH(G22209,$G$1:$G$12712,0)),0),INDEX($A$1:$A$12712,MATCH(G22209,$G$1:$G$12712,0)),MAX($A$2:$A22208)+1)</f>
        <v>17416</v>
      </c>
      <c r="B22209" s="1" t="e">
        <f aca="false">IF(COUNTIF($G$1:$G$12712,G22209&gt;0),0,INDEX($A$1:$A$12712,MATCH(G22209,$G$1:$G$12712,0)))</f>
        <v>#N/A</v>
      </c>
      <c r="C22209" s="1" t="str">
        <f aca="false">IF(H22209="",F22209,H22209)</f>
        <v>wolfskin solar</v>
      </c>
      <c r="G22209" s="1" t="n">
        <v>66027</v>
      </c>
      <c r="H22209" s="3" t="s">
        <v>28026</v>
      </c>
      <c r="I22209" s="1" t="n">
        <v>65213</v>
      </c>
      <c r="K22209" s="1" t="s">
        <v>27832</v>
      </c>
    </row>
    <row r="22210" customFormat="false" ht="15" hidden="false" customHeight="false" outlineLevel="0" collapsed="false">
      <c r="A22210" s="1" t="n">
        <f aca="false">IF(IFERROR((MATCH(G22210,$G$1:$G$12712,0)),0),INDEX($A$1:$A$12712,MATCH(G22210,$G$1:$G$12712,0)),MAX($A$2:$A22209)+1)</f>
        <v>17417</v>
      </c>
      <c r="B22210" s="1" t="e">
        <f aca="false">IF(COUNTIF($G$1:$G$12712,G22210&gt;0),0,INDEX($A$1:$A$12712,MATCH(G22210,$G$1:$G$12712,0)))</f>
        <v>#N/A</v>
      </c>
      <c r="C22210" s="1" t="str">
        <f aca="false">IF(H22210="",F22210,H22210)</f>
        <v>virginia line solar, llc</v>
      </c>
      <c r="G22210" s="1" t="n">
        <v>66358</v>
      </c>
      <c r="H22210" s="3" t="s">
        <v>28027</v>
      </c>
      <c r="I22210" s="1" t="n">
        <v>65438</v>
      </c>
      <c r="K22210" s="1" t="s">
        <v>27832</v>
      </c>
    </row>
    <row r="22211" customFormat="false" ht="15" hidden="false" customHeight="false" outlineLevel="0" collapsed="false">
      <c r="A22211" s="1" t="n">
        <f aca="false">IF(IFERROR((MATCH(G22211,$G$1:$G$12712,0)),0),INDEX($A$1:$A$12712,MATCH(G22211,$G$1:$G$12712,0)),MAX($A$2:$A22210)+1)</f>
        <v>17418</v>
      </c>
      <c r="B22211" s="1" t="e">
        <f aca="false">IF(COUNTIF($G$1:$G$12712,G22211&gt;0),0,INDEX($A$1:$A$12712,MATCH(G22211,$G$1:$G$12712,0)))</f>
        <v>#N/A</v>
      </c>
      <c r="C22211" s="1" t="str">
        <f aca="false">IF(H22211="",F22211,H22211)</f>
        <v>ivanhoe generation facility</v>
      </c>
      <c r="G22211" s="1" t="n">
        <v>66175</v>
      </c>
      <c r="H22211" s="3" t="s">
        <v>28028</v>
      </c>
      <c r="I22211" s="1" t="n">
        <v>55727</v>
      </c>
      <c r="J22211" s="1" t="s">
        <v>28029</v>
      </c>
      <c r="K22211" s="1" t="s">
        <v>27832</v>
      </c>
    </row>
    <row r="22212" customFormat="false" ht="15" hidden="false" customHeight="false" outlineLevel="0" collapsed="false">
      <c r="A22212" s="1" t="n">
        <f aca="false">IF(IFERROR((MATCH(G22212,$G$1:$G$12712,0)),0),INDEX($A$1:$A$12712,MATCH(G22212,$G$1:$G$12712,0)),MAX($A$2:$A22211)+1)</f>
        <v>17419</v>
      </c>
      <c r="B22212" s="1" t="e">
        <f aca="false">IF(COUNTIF($G$1:$G$12712,G22212&gt;0),0,INDEX($A$1:$A$12712,MATCH(G22212,$G$1:$G$12712,0)))</f>
        <v>#N/A</v>
      </c>
      <c r="C22212" s="1" t="str">
        <f aca="false">IF(H22212="",F22212,H22212)</f>
        <v>chaves county solar ii</v>
      </c>
      <c r="G22212" s="1" t="n">
        <v>66405</v>
      </c>
      <c r="H22212" s="3" t="s">
        <v>28030</v>
      </c>
      <c r="I22212" s="1" t="n">
        <v>65487</v>
      </c>
      <c r="K22212" s="1" t="s">
        <v>27832</v>
      </c>
    </row>
    <row r="22213" customFormat="false" ht="15" hidden="false" customHeight="false" outlineLevel="0" collapsed="false">
      <c r="A22213" s="1" t="n">
        <f aca="false">IF(IFERROR((MATCH(G22213,$G$1:$G$12712,0)),0),INDEX($A$1:$A$12712,MATCH(G22213,$G$1:$G$12712,0)),MAX($A$2:$A22212)+1)</f>
        <v>17420</v>
      </c>
      <c r="B22213" s="1" t="e">
        <f aca="false">IF(COUNTIF($G$1:$G$12712,G22213&gt;0),0,INDEX($A$1:$A$12712,MATCH(G22213,$G$1:$G$12712,0)))</f>
        <v>#N/A</v>
      </c>
      <c r="C22213" s="1" t="str">
        <f aca="false">IF(H22213="",F22213,H22213)</f>
        <v>ripley</v>
      </c>
      <c r="G22213" s="1" t="n">
        <v>66203</v>
      </c>
      <c r="H22213" s="3" t="s">
        <v>28031</v>
      </c>
      <c r="I22213" s="1" t="n">
        <v>63466</v>
      </c>
      <c r="J22213" s="1" t="s">
        <v>22995</v>
      </c>
      <c r="K22213" s="1" t="s">
        <v>27832</v>
      </c>
    </row>
    <row r="22214" customFormat="false" ht="15" hidden="false" customHeight="false" outlineLevel="0" collapsed="false">
      <c r="A22214" s="1" t="n">
        <f aca="false">IF(IFERROR((MATCH(G22214,$G$1:$G$12712,0)),0),INDEX($A$1:$A$12712,MATCH(G22214,$G$1:$G$12712,0)),MAX($A$2:$A22213)+1)</f>
        <v>17421</v>
      </c>
      <c r="B22214" s="1" t="e">
        <f aca="false">IF(COUNTIF($G$1:$G$12712,G22214&gt;0),0,INDEX($A$1:$A$12712,MATCH(G22214,$G$1:$G$12712,0)))</f>
        <v>#N/A</v>
      </c>
      <c r="C22214" s="1" t="str">
        <f aca="false">IF(H22214="",F22214,H22214)</f>
        <v>am wind repower llc</v>
      </c>
      <c r="G22214" s="1" t="n">
        <v>66167</v>
      </c>
      <c r="H22214" s="3" t="s">
        <v>28032</v>
      </c>
      <c r="I22214" s="1" t="n">
        <v>63235</v>
      </c>
      <c r="J22214" s="1" t="s">
        <v>28033</v>
      </c>
      <c r="K22214" s="1" t="s">
        <v>27832</v>
      </c>
    </row>
    <row r="22215" customFormat="false" ht="15" hidden="false" customHeight="false" outlineLevel="0" collapsed="false">
      <c r="A22215" s="1" t="n">
        <f aca="false">IF(IFERROR((MATCH(G22215,$G$1:$G$12712,0)),0),INDEX($A$1:$A$12712,MATCH(G22215,$G$1:$G$12712,0)),MAX($A$2:$A22214)+1)</f>
        <v>17422</v>
      </c>
      <c r="B22215" s="1" t="e">
        <f aca="false">IF(COUNTIF($G$1:$G$12712,G22215&gt;0),0,INDEX($A$1:$A$12712,MATCH(G22215,$G$1:$G$12712,0)))</f>
        <v>#N/A</v>
      </c>
      <c r="C22215" s="1" t="str">
        <f aca="false">IF(H22215="",F22215,H22215)</f>
        <v>dover solar</v>
      </c>
      <c r="G22215" s="1" t="n">
        <v>66129</v>
      </c>
      <c r="H22215" s="3" t="s">
        <v>28034</v>
      </c>
      <c r="I22215" s="1" t="n">
        <v>18454</v>
      </c>
      <c r="J22215" s="1" t="s">
        <v>20516</v>
      </c>
      <c r="K22215" s="1" t="s">
        <v>27832</v>
      </c>
    </row>
    <row r="22216" customFormat="false" ht="15" hidden="false" customHeight="false" outlineLevel="0" collapsed="false">
      <c r="A22216" s="1" t="n">
        <f aca="false">IF(IFERROR((MATCH(G22216,$G$1:$G$12712,0)),0),INDEX($A$1:$A$12712,MATCH(G22216,$G$1:$G$12712,0)),MAX($A$2:$A22215)+1)</f>
        <v>17423</v>
      </c>
      <c r="B22216" s="1" t="e">
        <f aca="false">IF(COUNTIF($G$1:$G$12712,G22216&gt;0),0,INDEX($A$1:$A$12712,MATCH(G22216,$G$1:$G$12712,0)))</f>
        <v>#N/A</v>
      </c>
      <c r="C22216" s="1" t="str">
        <f aca="false">IF(H22216="",F22216,H22216)</f>
        <v>cottontail solar 7</v>
      </c>
      <c r="G22216" s="1" t="n">
        <v>66060</v>
      </c>
      <c r="H22216" s="3" t="s">
        <v>28035</v>
      </c>
      <c r="I22216" s="1" t="n">
        <v>62842</v>
      </c>
      <c r="J22216" s="1" t="s">
        <v>22820</v>
      </c>
      <c r="K22216" s="1" t="s">
        <v>27832</v>
      </c>
    </row>
    <row r="22217" customFormat="false" ht="15" hidden="false" customHeight="false" outlineLevel="0" collapsed="false">
      <c r="A22217" s="1" t="n">
        <f aca="false">IF(IFERROR((MATCH(G22217,$G$1:$G$12712,0)),0),INDEX($A$1:$A$12712,MATCH(G22217,$G$1:$G$12712,0)),MAX($A$2:$A22216)+1)</f>
        <v>17424</v>
      </c>
      <c r="B22217" s="1" t="e">
        <f aca="false">IF(COUNTIF($G$1:$G$12712,G22217&gt;0),0,INDEX($A$1:$A$12712,MATCH(G22217,$G$1:$G$12712,0)))</f>
        <v>#N/A</v>
      </c>
      <c r="C22217" s="1" t="str">
        <f aca="false">IF(H22217="",F22217,H22217)</f>
        <v>lyons solar</v>
      </c>
      <c r="G22217" s="1" t="n">
        <v>66019</v>
      </c>
      <c r="H22217" s="3" t="s">
        <v>28036</v>
      </c>
      <c r="I22217" s="1" t="n">
        <v>65196</v>
      </c>
      <c r="K22217" s="1" t="s">
        <v>27832</v>
      </c>
    </row>
    <row r="22218" customFormat="false" ht="15" hidden="false" customHeight="false" outlineLevel="0" collapsed="false">
      <c r="A22218" s="1" t="n">
        <f aca="false">IF(IFERROR((MATCH(G22218,$G$1:$G$12712,0)),0),INDEX($A$1:$A$12712,MATCH(G22218,$G$1:$G$12712,0)),MAX($A$2:$A22217)+1)</f>
        <v>17425</v>
      </c>
      <c r="B22218" s="1" t="e">
        <f aca="false">IF(COUNTIF($G$1:$G$12712,G22218&gt;0),0,INDEX($A$1:$A$12712,MATCH(G22218,$G$1:$G$12712,0)))</f>
        <v>#N/A</v>
      </c>
      <c r="C22218" s="1" t="str">
        <f aca="false">IF(H22218="",F22218,H22218)</f>
        <v>blue elk iv solar, llc</v>
      </c>
      <c r="G22218" s="1" t="n">
        <v>66102</v>
      </c>
      <c r="H22218" s="3" t="s">
        <v>28037</v>
      </c>
      <c r="I22218" s="1" t="n">
        <v>65269</v>
      </c>
      <c r="K22218" s="1" t="s">
        <v>27832</v>
      </c>
    </row>
    <row r="22219" customFormat="false" ht="15" hidden="false" customHeight="false" outlineLevel="0" collapsed="false">
      <c r="A22219" s="1" t="n">
        <f aca="false">IF(IFERROR((MATCH(G22219,$G$1:$G$12712,0)),0),INDEX($A$1:$A$12712,MATCH(G22219,$G$1:$G$12712,0)),MAX($A$2:$A22218)+1)</f>
        <v>17426</v>
      </c>
      <c r="B22219" s="1" t="e">
        <f aca="false">IF(COUNTIF($G$1:$G$12712,G22219&gt;0),0,INDEX($A$1:$A$12712,MATCH(G22219,$G$1:$G$12712,0)))</f>
        <v>#N/A</v>
      </c>
      <c r="C22219" s="1" t="str">
        <f aca="false">IF(H22219="",F22219,H22219)</f>
        <v>blue elk iii solar, llc</v>
      </c>
      <c r="G22219" s="1" t="n">
        <v>66103</v>
      </c>
      <c r="H22219" s="3" t="s">
        <v>28038</v>
      </c>
      <c r="I22219" s="1" t="n">
        <v>65272</v>
      </c>
      <c r="K22219" s="1" t="s">
        <v>27832</v>
      </c>
    </row>
    <row r="22220" customFormat="false" ht="15" hidden="false" customHeight="false" outlineLevel="0" collapsed="false">
      <c r="A22220" s="1" t="n">
        <f aca="false">IF(IFERROR((MATCH(G22220,$G$1:$G$12712,0)),0),INDEX($A$1:$A$12712,MATCH(G22220,$G$1:$G$12712,0)),MAX($A$2:$A22219)+1)</f>
        <v>17427</v>
      </c>
      <c r="B22220" s="1" t="e">
        <f aca="false">IF(COUNTIF($G$1:$G$12712,G22220&gt;0),0,INDEX($A$1:$A$12712,MATCH(G22220,$G$1:$G$12712,0)))</f>
        <v>#N/A</v>
      </c>
      <c r="C22220" s="1" t="str">
        <f aca="false">IF(H22220="",F22220,H22220)</f>
        <v>blue elk ii solar, llc</v>
      </c>
      <c r="G22220" s="1" t="n">
        <v>66105</v>
      </c>
      <c r="H22220" s="3" t="s">
        <v>28039</v>
      </c>
      <c r="I22220" s="1" t="n">
        <v>65271</v>
      </c>
      <c r="K22220" s="1" t="s">
        <v>27832</v>
      </c>
    </row>
    <row r="22221" customFormat="false" ht="15" hidden="false" customHeight="false" outlineLevel="0" collapsed="false">
      <c r="A22221" s="1" t="n">
        <f aca="false">IF(IFERROR((MATCH(G22221,$G$1:$G$12712,0)),0),INDEX($A$1:$A$12712,MATCH(G22221,$G$1:$G$12712,0)),MAX($A$2:$A22220)+1)</f>
        <v>17428</v>
      </c>
      <c r="B22221" s="1" t="e">
        <f aca="false">IF(COUNTIF($G$1:$G$12712,G22221&gt;0),0,INDEX($A$1:$A$12712,MATCH(G22221,$G$1:$G$12712,0)))</f>
        <v>#N/A</v>
      </c>
      <c r="C22221" s="1" t="str">
        <f aca="false">IF(H22221="",F22221,H22221)</f>
        <v>blue elk i solar, llc</v>
      </c>
      <c r="G22221" s="1" t="n">
        <v>66107</v>
      </c>
      <c r="H22221" s="3" t="s">
        <v>28040</v>
      </c>
      <c r="I22221" s="1" t="n">
        <v>65270</v>
      </c>
      <c r="K22221" s="1" t="s">
        <v>27832</v>
      </c>
    </row>
    <row r="22222" customFormat="false" ht="15" hidden="false" customHeight="false" outlineLevel="0" collapsed="false">
      <c r="A22222" s="1" t="n">
        <f aca="false">IF(IFERROR((MATCH(G22222,$G$1:$G$12712,0)),0),INDEX($A$1:$A$12712,MATCH(G22222,$G$1:$G$12712,0)),MAX($A$2:$A22221)+1)</f>
        <v>17429</v>
      </c>
      <c r="B22222" s="1" t="e">
        <f aca="false">IF(COUNTIF($G$1:$G$12712,G22222&gt;0),0,INDEX($A$1:$A$12712,MATCH(G22222,$G$1:$G$12712,0)))</f>
        <v>#N/A</v>
      </c>
      <c r="C22222" s="1" t="str">
        <f aca="false">IF(H22222="",F22222,H22222)</f>
        <v>midcontinent solar, llc</v>
      </c>
      <c r="G22222" s="1" t="n">
        <v>66108</v>
      </c>
      <c r="H22222" s="3" t="s">
        <v>28041</v>
      </c>
      <c r="I22222" s="1" t="n">
        <v>65274</v>
      </c>
      <c r="K22222" s="1" t="s">
        <v>27832</v>
      </c>
    </row>
    <row r="22223" customFormat="false" ht="15" hidden="false" customHeight="false" outlineLevel="0" collapsed="false">
      <c r="A22223" s="1" t="n">
        <f aca="false">IF(IFERROR((MATCH(G22223,$G$1:$G$12712,0)),0),INDEX($A$1:$A$12712,MATCH(G22223,$G$1:$G$12712,0)),MAX($A$2:$A22222)+1)</f>
        <v>17430</v>
      </c>
      <c r="B22223" s="1" t="e">
        <f aca="false">IF(COUNTIF($G$1:$G$12712,G22223&gt;0),0,INDEX($A$1:$A$12712,MATCH(G22223,$G$1:$G$12712,0)))</f>
        <v>#N/A</v>
      </c>
      <c r="C22223" s="1" t="str">
        <f aca="false">IF(H22223="",F22223,H22223)</f>
        <v>greenstone solar, llc</v>
      </c>
      <c r="G22223" s="1" t="n">
        <v>66109</v>
      </c>
      <c r="H22223" s="3" t="s">
        <v>28042</v>
      </c>
      <c r="I22223" s="1" t="n">
        <v>65275</v>
      </c>
      <c r="K22223" s="1" t="s">
        <v>27832</v>
      </c>
    </row>
    <row r="22224" customFormat="false" ht="15" hidden="false" customHeight="false" outlineLevel="0" collapsed="false">
      <c r="A22224" s="1" t="n">
        <f aca="false">IF(IFERROR((MATCH(G22224,$G$1:$G$12712,0)),0),INDEX($A$1:$A$12712,MATCH(G22224,$G$1:$G$12712,0)),MAX($A$2:$A22223)+1)</f>
        <v>17431</v>
      </c>
      <c r="B22224" s="1" t="e">
        <f aca="false">IF(COUNTIF($G$1:$G$12712,G22224&gt;0),0,INDEX($A$1:$A$12712,MATCH(G22224,$G$1:$G$12712,0)))</f>
        <v>#N/A</v>
      </c>
      <c r="C22224" s="1" t="str">
        <f aca="false">IF(H22224="",F22224,H22224)</f>
        <v>hecate energy albany 2 llc</v>
      </c>
      <c r="G22224" s="1" t="n">
        <v>66126</v>
      </c>
      <c r="H22224" s="3" t="s">
        <v>28043</v>
      </c>
      <c r="I22224" s="1" t="n">
        <v>60025</v>
      </c>
      <c r="J22224" s="1" t="s">
        <v>21020</v>
      </c>
      <c r="K22224" s="1" t="s">
        <v>27832</v>
      </c>
    </row>
    <row r="22225" customFormat="false" ht="15" hidden="false" customHeight="false" outlineLevel="0" collapsed="false">
      <c r="A22225" s="1" t="n">
        <f aca="false">IF(IFERROR((MATCH(G22225,$G$1:$G$12712,0)),0),INDEX($A$1:$A$12712,MATCH(G22225,$G$1:$G$12712,0)),MAX($A$2:$A22224)+1)</f>
        <v>17432</v>
      </c>
      <c r="B22225" s="1" t="e">
        <f aca="false">IF(COUNTIF($G$1:$G$12712,G22225&gt;0),0,INDEX($A$1:$A$12712,MATCH(G22225,$G$1:$G$12712,0)))</f>
        <v>#N/A</v>
      </c>
      <c r="C22225" s="1" t="str">
        <f aca="false">IF(H22225="",F22225,H22225)</f>
        <v>cottontail solar 9</v>
      </c>
      <c r="G22225" s="1" t="n">
        <v>66130</v>
      </c>
      <c r="H22225" s="3" t="s">
        <v>28044</v>
      </c>
      <c r="I22225" s="1" t="n">
        <v>62842</v>
      </c>
      <c r="J22225" s="1" t="s">
        <v>22820</v>
      </c>
      <c r="K22225" s="1" t="s">
        <v>27832</v>
      </c>
    </row>
    <row r="22226" customFormat="false" ht="15" hidden="false" customHeight="false" outlineLevel="0" collapsed="false">
      <c r="A22226" s="1" t="n">
        <f aca="false">IF(IFERROR((MATCH(G22226,$G$1:$G$12712,0)),0),INDEX($A$1:$A$12712,MATCH(G22226,$G$1:$G$12712,0)),MAX($A$2:$A22225)+1)</f>
        <v>17433</v>
      </c>
      <c r="B22226" s="1" t="e">
        <f aca="false">IF(COUNTIF($G$1:$G$12712,G22226&gt;0),0,INDEX($A$1:$A$12712,MATCH(G22226,$G$1:$G$12712,0)))</f>
        <v>#N/A</v>
      </c>
      <c r="C22226" s="1" t="str">
        <f aca="false">IF(H22226="",F22226,H22226)</f>
        <v>snowdrop solar</v>
      </c>
      <c r="G22226" s="1" t="n">
        <v>66139</v>
      </c>
      <c r="H22226" s="3" t="s">
        <v>28045</v>
      </c>
      <c r="I22226" s="1" t="n">
        <v>62842</v>
      </c>
      <c r="J22226" s="1" t="s">
        <v>22820</v>
      </c>
      <c r="K22226" s="1" t="s">
        <v>27832</v>
      </c>
    </row>
    <row r="22227" customFormat="false" ht="15" hidden="false" customHeight="false" outlineLevel="0" collapsed="false">
      <c r="A22227" s="1" t="n">
        <f aca="false">IF(IFERROR((MATCH(G22227,$G$1:$G$12712,0)),0),INDEX($A$1:$A$12712,MATCH(G22227,$G$1:$G$12712,0)),MAX($A$2:$A22226)+1)</f>
        <v>17434</v>
      </c>
      <c r="B22227" s="1" t="e">
        <f aca="false">IF(COUNTIF($G$1:$G$12712,G22227&gt;0),0,INDEX($A$1:$A$12712,MATCH(G22227,$G$1:$G$12712,0)))</f>
        <v>#N/A</v>
      </c>
      <c r="C22227" s="1" t="str">
        <f aca="false">IF(H22227="",F22227,H22227)</f>
        <v>sycamore trail solar</v>
      </c>
      <c r="G22227" s="1" t="n">
        <v>66196</v>
      </c>
      <c r="H22227" s="3" t="s">
        <v>28046</v>
      </c>
      <c r="I22227" s="1" t="n">
        <v>62842</v>
      </c>
      <c r="J22227" s="1" t="s">
        <v>22820</v>
      </c>
      <c r="K22227" s="1" t="s">
        <v>27832</v>
      </c>
    </row>
    <row r="22228" customFormat="false" ht="15" hidden="false" customHeight="false" outlineLevel="0" collapsed="false">
      <c r="A22228" s="1" t="n">
        <f aca="false">IF(IFERROR((MATCH(G22228,$G$1:$G$12712,0)),0),INDEX($A$1:$A$12712,MATCH(G22228,$G$1:$G$12712,0)),MAX($A$2:$A22227)+1)</f>
        <v>17435</v>
      </c>
      <c r="B22228" s="1" t="e">
        <f aca="false">IF(COUNTIF($G$1:$G$12712,G22228&gt;0),0,INDEX($A$1:$A$12712,MATCH(G22228,$G$1:$G$12712,0)))</f>
        <v>#N/A</v>
      </c>
      <c r="C22228" s="1" t="str">
        <f aca="false">IF(H22228="",F22228,H22228)</f>
        <v>melrose bess</v>
      </c>
      <c r="G22228" s="1" t="n">
        <v>66281</v>
      </c>
      <c r="H22228" s="3" t="s">
        <v>28047</v>
      </c>
      <c r="I22228" s="1" t="n">
        <v>16609</v>
      </c>
      <c r="J22228" s="1" t="s">
        <v>25313</v>
      </c>
      <c r="K22228" s="1" t="s">
        <v>27832</v>
      </c>
    </row>
    <row r="22229" customFormat="false" ht="15" hidden="false" customHeight="false" outlineLevel="0" collapsed="false">
      <c r="A22229" s="1" t="n">
        <f aca="false">IF(IFERROR((MATCH(G22229,$G$1:$G$12712,0)),0),INDEX($A$1:$A$12712,MATCH(G22229,$G$1:$G$12712,0)),MAX($A$2:$A22228)+1)</f>
        <v>17436</v>
      </c>
      <c r="B22229" s="1" t="e">
        <f aca="false">IF(COUNTIF($G$1:$G$12712,G22229&gt;0),0,INDEX($A$1:$A$12712,MATCH(G22229,$G$1:$G$12712,0)))</f>
        <v>#N/A</v>
      </c>
      <c r="C22229" s="1" t="str">
        <f aca="false">IF(H22229="",F22229,H22229)</f>
        <v>silver maple</v>
      </c>
      <c r="G22229" s="1" t="n">
        <v>66283</v>
      </c>
      <c r="H22229" s="3" t="s">
        <v>28048</v>
      </c>
      <c r="I22229" s="1" t="n">
        <v>65402</v>
      </c>
      <c r="K22229" s="1" t="s">
        <v>27832</v>
      </c>
    </row>
    <row r="22230" customFormat="false" ht="15" hidden="false" customHeight="false" outlineLevel="0" collapsed="false">
      <c r="A22230" s="1" t="n">
        <f aca="false">IF(IFERROR((MATCH(G22230,$G$1:$G$12712,0)),0),INDEX($A$1:$A$12712,MATCH(G22230,$G$1:$G$12712,0)),MAX($A$2:$A22229)+1)</f>
        <v>17437</v>
      </c>
      <c r="B22230" s="1" t="e">
        <f aca="false">IF(COUNTIF($G$1:$G$12712,G22230&gt;0),0,INDEX($A$1:$A$12712,MATCH(G22230,$G$1:$G$12712,0)))</f>
        <v>#N/A</v>
      </c>
      <c r="C22230" s="1" t="str">
        <f aca="false">IF(H22230="",F22230,H22230)</f>
        <v>cobalt solar, llc</v>
      </c>
      <c r="G22230" s="1" t="n">
        <v>66364</v>
      </c>
      <c r="H22230" s="3" t="s">
        <v>28049</v>
      </c>
      <c r="I22230" s="1" t="n">
        <v>65442</v>
      </c>
      <c r="K22230" s="1" t="s">
        <v>27832</v>
      </c>
    </row>
    <row r="22231" customFormat="false" ht="15" hidden="false" customHeight="false" outlineLevel="0" collapsed="false">
      <c r="A22231" s="1" t="n">
        <f aca="false">IF(IFERROR((MATCH(G22231,$G$1:$G$12712,0)),0),INDEX($A$1:$A$12712,MATCH(G22231,$G$1:$G$12712,0)),MAX($A$2:$A22230)+1)</f>
        <v>17438</v>
      </c>
      <c r="B22231" s="1" t="e">
        <f aca="false">IF(COUNTIF($G$1:$G$12712,G22231&gt;0),0,INDEX($A$1:$A$12712,MATCH(G22231,$G$1:$G$12712,0)))</f>
        <v>#N/A</v>
      </c>
      <c r="C22231" s="1" t="str">
        <f aca="false">IF(H22231="",F22231,H22231)</f>
        <v>erie solar, llc</v>
      </c>
      <c r="G22231" s="1" t="n">
        <v>66365</v>
      </c>
      <c r="H22231" s="3" t="s">
        <v>28050</v>
      </c>
      <c r="I22231" s="1" t="n">
        <v>65444</v>
      </c>
      <c r="K22231" s="1" t="s">
        <v>27832</v>
      </c>
    </row>
    <row r="22232" customFormat="false" ht="15" hidden="false" customHeight="false" outlineLevel="0" collapsed="false">
      <c r="A22232" s="1" t="n">
        <f aca="false">IF(IFERROR((MATCH(G22232,$G$1:$G$12712,0)),0),INDEX($A$1:$A$12712,MATCH(G22232,$G$1:$G$12712,0)),MAX($A$2:$A22231)+1)</f>
        <v>17439</v>
      </c>
      <c r="B22232" s="1" t="e">
        <f aca="false">IF(COUNTIF($G$1:$G$12712,G22232&gt;0),0,INDEX($A$1:$A$12712,MATCH(G22232,$G$1:$G$12712,0)))</f>
        <v>#N/A</v>
      </c>
      <c r="C22232" s="1" t="str">
        <f aca="false">IF(H22232="",F22232,H22232)</f>
        <v>hayhurst new mexico solar</v>
      </c>
      <c r="G22232" s="1" t="n">
        <v>66412</v>
      </c>
      <c r="H22232" s="3" t="s">
        <v>28051</v>
      </c>
      <c r="I22232" s="1" t="n">
        <v>65491</v>
      </c>
      <c r="K22232" s="1" t="s">
        <v>27832</v>
      </c>
    </row>
    <row r="22233" customFormat="false" ht="15" hidden="false" customHeight="false" outlineLevel="0" collapsed="false">
      <c r="A22233" s="1" t="n">
        <f aca="false">IF(IFERROR((MATCH(G22233,$G$1:$G$12712,0)),0),INDEX($A$1:$A$12712,MATCH(G22233,$G$1:$G$12712,0)),MAX($A$2:$A22232)+1)</f>
        <v>17440</v>
      </c>
      <c r="B22233" s="1" t="e">
        <f aca="false">IF(COUNTIF($G$1:$G$12712,G22233&gt;0),0,INDEX($A$1:$A$12712,MATCH(G22233,$G$1:$G$12712,0)))</f>
        <v>#N/A</v>
      </c>
      <c r="C22233" s="1" t="str">
        <f aca="false">IF(H22233="",F22233,H22233)</f>
        <v>bce los alamitos 2</v>
      </c>
      <c r="G22233" s="1" t="n">
        <v>66532</v>
      </c>
      <c r="H22233" s="3" t="s">
        <v>28052</v>
      </c>
      <c r="I22233" s="1" t="n">
        <v>65534</v>
      </c>
      <c r="K22233" s="1" t="s">
        <v>27832</v>
      </c>
    </row>
    <row r="22234" customFormat="false" ht="15" hidden="false" customHeight="false" outlineLevel="0" collapsed="false">
      <c r="A22234" s="1" t="n">
        <f aca="false">IF(IFERROR((MATCH(G22234,$G$1:$G$12712,0)),0),INDEX($A$1:$A$12712,MATCH(G22234,$G$1:$G$12712,0)),MAX($A$2:$A22233)+1)</f>
        <v>17441</v>
      </c>
      <c r="B22234" s="1" t="e">
        <f aca="false">IF(COUNTIF($G$1:$G$12712,G22234&gt;0),0,INDEX($A$1:$A$12712,MATCH(G22234,$G$1:$G$12712,0)))</f>
        <v>#N/A</v>
      </c>
      <c r="C22234" s="1" t="str">
        <f aca="false">IF(H22234="",F22234,H22234)</f>
        <v>bce los alamitos 1</v>
      </c>
      <c r="G22234" s="1" t="n">
        <v>66533</v>
      </c>
      <c r="H22234" s="3" t="s">
        <v>28053</v>
      </c>
      <c r="I22234" s="1" t="n">
        <v>65534</v>
      </c>
      <c r="K22234" s="1" t="s">
        <v>27832</v>
      </c>
    </row>
    <row r="22235" customFormat="false" ht="15" hidden="false" customHeight="false" outlineLevel="0" collapsed="false">
      <c r="A22235" s="1" t="n">
        <f aca="false">IF(IFERROR((MATCH(G22235,$G$1:$G$12712,0)),0),INDEX($A$1:$A$12712,MATCH(G22235,$G$1:$G$12712,0)),MAX($A$2:$A22234)+1)</f>
        <v>17442</v>
      </c>
      <c r="B22235" s="1" t="e">
        <f aca="false">IF(COUNTIF($G$1:$G$12712,G22235&gt;0),0,INDEX($A$1:$A$12712,MATCH(G22235,$G$1:$G$12712,0)))</f>
        <v>#N/A</v>
      </c>
      <c r="C22235" s="1" t="str">
        <f aca="false">IF(H22235="",F22235,H22235)</f>
        <v>mountain holly solar</v>
      </c>
      <c r="G22235" s="1" t="n">
        <v>66556</v>
      </c>
      <c r="H22235" s="3" t="s">
        <v>28054</v>
      </c>
      <c r="I22235" s="1" t="n">
        <v>62842</v>
      </c>
      <c r="J22235" s="1" t="s">
        <v>22820</v>
      </c>
      <c r="K22235" s="1" t="s">
        <v>27832</v>
      </c>
    </row>
    <row r="22236" customFormat="false" ht="15" hidden="false" customHeight="false" outlineLevel="0" collapsed="false">
      <c r="A22236" s="1" t="n">
        <f aca="false">IF(IFERROR((MATCH(G22236,$G$1:$G$12712,0)),0),INDEX($A$1:$A$12712,MATCH(G22236,$G$1:$G$12712,0)),MAX($A$2:$A22235)+1)</f>
        <v>17443</v>
      </c>
      <c r="B22236" s="1" t="e">
        <f aca="false">IF(COUNTIF($G$1:$G$12712,G22236&gt;0),0,INDEX($A$1:$A$12712,MATCH(G22236,$G$1:$G$12712,0)))</f>
        <v>#N/A</v>
      </c>
      <c r="C22236" s="1" t="str">
        <f aca="false">IF(H22236="",F22236,H22236)</f>
        <v>fish lake geothermal</v>
      </c>
      <c r="G22236" s="1" t="n">
        <v>66618</v>
      </c>
      <c r="H22236" s="3" t="s">
        <v>28055</v>
      </c>
      <c r="I22236" s="1" t="n">
        <v>65644</v>
      </c>
      <c r="K22236" s="1" t="s">
        <v>27832</v>
      </c>
    </row>
    <row r="22237" customFormat="false" ht="15" hidden="false" customHeight="false" outlineLevel="0" collapsed="false">
      <c r="A22237" s="1" t="n">
        <f aca="false">IF(IFERROR((MATCH(G22237,$G$1:$G$12712,0)),0),INDEX($A$1:$A$12712,MATCH(G22237,$G$1:$G$12712,0)),MAX($A$2:$A22236)+1)</f>
        <v>17444</v>
      </c>
      <c r="B22237" s="1" t="e">
        <f aca="false">IF(COUNTIF($G$1:$G$12712,G22237&gt;0),0,INDEX($A$1:$A$12712,MATCH(G22237,$G$1:$G$12712,0)))</f>
        <v>#N/A</v>
      </c>
      <c r="C22237" s="1" t="str">
        <f aca="false">IF(H22237="",F22237,H22237)</f>
        <v>dane county solar llc</v>
      </c>
      <c r="G22237" s="1" t="n">
        <v>66419</v>
      </c>
      <c r="H22237" s="3" t="s">
        <v>28056</v>
      </c>
      <c r="I22237" s="1" t="n">
        <v>65501</v>
      </c>
      <c r="K22237" s="1" t="s">
        <v>27832</v>
      </c>
    </row>
    <row r="22238" customFormat="false" ht="15" hidden="false" customHeight="false" outlineLevel="0" collapsed="false">
      <c r="A22238" s="1" t="n">
        <f aca="false">IF(IFERROR((MATCH(G22238,$G$1:$G$12712,0)),0),INDEX($A$1:$A$12712,MATCH(G22238,$G$1:$G$12712,0)),MAX($A$2:$A22237)+1)</f>
        <v>17445</v>
      </c>
      <c r="B22238" s="1" t="e">
        <f aca="false">IF(COUNTIF($G$1:$G$12712,G22238&gt;0),0,INDEX($A$1:$A$12712,MATCH(G22238,$G$1:$G$12712,0)))</f>
        <v>#N/A</v>
      </c>
      <c r="C22238" s="1" t="str">
        <f aca="false">IF(H22238="",F22238,H22238)</f>
        <v>aes mountain view solar</v>
      </c>
      <c r="G22238" s="1" t="n">
        <v>66002</v>
      </c>
      <c r="H22238" s="3" t="s">
        <v>28057</v>
      </c>
      <c r="I22238" s="1" t="n">
        <v>61012</v>
      </c>
      <c r="J22238" s="1" t="s">
        <v>23025</v>
      </c>
      <c r="K22238" s="1" t="s">
        <v>27832</v>
      </c>
    </row>
    <row r="22239" customFormat="false" ht="15" hidden="false" customHeight="false" outlineLevel="0" collapsed="false">
      <c r="A22239" s="1" t="n">
        <f aca="false">IF(IFERROR((MATCH(G22239,$G$1:$G$12712,0)),0),INDEX($A$1:$A$12712,MATCH(G22239,$G$1:$G$12712,0)),MAX($A$2:$A22238)+1)</f>
        <v>17446</v>
      </c>
      <c r="B22239" s="1" t="e">
        <f aca="false">IF(COUNTIF($G$1:$G$12712,G22239&gt;0),0,INDEX($A$1:$A$12712,MATCH(G22239,$G$1:$G$12712,0)))</f>
        <v>#N/A</v>
      </c>
      <c r="C22239" s="1" t="str">
        <f aca="false">IF(H22239="",F22239,H22239)</f>
        <v>java solar, llc</v>
      </c>
      <c r="G22239" s="1" t="n">
        <v>65965</v>
      </c>
      <c r="H22239" s="3" t="s">
        <v>28058</v>
      </c>
      <c r="I22239" s="1" t="n">
        <v>65147</v>
      </c>
      <c r="K22239" s="1" t="s">
        <v>27832</v>
      </c>
    </row>
    <row r="22240" customFormat="false" ht="15" hidden="false" customHeight="false" outlineLevel="0" collapsed="false">
      <c r="A22240" s="1" t="n">
        <f aca="false">IF(IFERROR((MATCH(G22240,$G$1:$G$12712,0)),0),INDEX($A$1:$A$12712,MATCH(G22240,$G$1:$G$12712,0)),MAX($A$2:$A22239)+1)</f>
        <v>17447</v>
      </c>
      <c r="B22240" s="1" t="e">
        <f aca="false">IF(COUNTIF($G$1:$G$12712,G22240&gt;0),0,INDEX($A$1:$A$12712,MATCH(G22240,$G$1:$G$12712,0)))</f>
        <v>#N/A</v>
      </c>
      <c r="C22240" s="1" t="str">
        <f aca="false">IF(H22240="",F22240,H22240)</f>
        <v>hebhoustondistributioncenter</v>
      </c>
      <c r="G22240" s="1" t="n">
        <v>66567</v>
      </c>
      <c r="H22240" s="3" t="s">
        <v>28059</v>
      </c>
      <c r="I22240" s="1" t="n">
        <v>64449</v>
      </c>
      <c r="J22240" s="1" t="s">
        <v>26312</v>
      </c>
      <c r="K22240" s="1" t="s">
        <v>27832</v>
      </c>
    </row>
    <row r="22241" customFormat="false" ht="15" hidden="false" customHeight="false" outlineLevel="0" collapsed="false">
      <c r="A22241" s="1" t="n">
        <f aca="false">IF(IFERROR((MATCH(G22241,$G$1:$G$12712,0)),0),INDEX($A$1:$A$12712,MATCH(G22241,$G$1:$G$12712,0)),MAX($A$2:$A22240)+1)</f>
        <v>17448</v>
      </c>
      <c r="B22241" s="1" t="e">
        <f aca="false">IF(COUNTIF($G$1:$G$12712,G22241&gt;0),0,INDEX($A$1:$A$12712,MATCH(G22241,$G$1:$G$12712,0)))</f>
        <v>#N/A</v>
      </c>
      <c r="C22241" s="1" t="str">
        <f aca="false">IF(H22241="",F22241,H22241)</f>
        <v>jax lng</v>
      </c>
      <c r="G22241" s="1" t="n">
        <v>66392</v>
      </c>
      <c r="H22241" s="3" t="s">
        <v>28060</v>
      </c>
      <c r="I22241" s="1" t="n">
        <v>65356</v>
      </c>
      <c r="K22241" s="1" t="s">
        <v>27832</v>
      </c>
    </row>
    <row r="22242" customFormat="false" ht="15" hidden="false" customHeight="false" outlineLevel="0" collapsed="false">
      <c r="A22242" s="1" t="n">
        <f aca="false">IF(IFERROR((MATCH(G22242,$G$1:$G$12712,0)),0),INDEX($A$1:$A$12712,MATCH(G22242,$G$1:$G$12712,0)),MAX($A$2:$A22241)+1)</f>
        <v>17449</v>
      </c>
      <c r="B22242" s="1" t="e">
        <f aca="false">IF(COUNTIF($G$1:$G$12712,G22242&gt;0),0,INDEX($A$1:$A$12712,MATCH(G22242,$G$1:$G$12712,0)))</f>
        <v>#N/A</v>
      </c>
      <c r="C22242" s="1" t="str">
        <f aca="false">IF(H22242="",F22242,H22242)</f>
        <v>raptor ridge</v>
      </c>
      <c r="G22242" s="1" t="n">
        <v>65972</v>
      </c>
      <c r="H22242" s="3" t="s">
        <v>28061</v>
      </c>
      <c r="I22242" s="1" t="n">
        <v>24211</v>
      </c>
      <c r="J22242" s="1" t="s">
        <v>22859</v>
      </c>
      <c r="K22242" s="1" t="s">
        <v>27832</v>
      </c>
    </row>
    <row r="22243" customFormat="false" ht="15" hidden="false" customHeight="false" outlineLevel="0" collapsed="false">
      <c r="A22243" s="1" t="n">
        <f aca="false">IF(IFERROR((MATCH(G22243,$G$1:$G$12712,0)),0),INDEX($A$1:$A$12712,MATCH(G22243,$G$1:$G$12712,0)),MAX($A$2:$A22242)+1)</f>
        <v>17450</v>
      </c>
      <c r="B22243" s="1" t="e">
        <f aca="false">IF(COUNTIF($G$1:$G$12712,G22243&gt;0),0,INDEX($A$1:$A$12712,MATCH(G22243,$G$1:$G$12712,0)))</f>
        <v>#N/A</v>
      </c>
      <c r="C22243" s="1" t="str">
        <f aca="false">IF(H22243="",F22243,H22243)</f>
        <v>blue elk vii solar, llc</v>
      </c>
      <c r="G22243" s="1" t="n">
        <v>66104</v>
      </c>
      <c r="H22243" s="3" t="s">
        <v>28062</v>
      </c>
      <c r="I22243" s="1" t="n">
        <v>65273</v>
      </c>
      <c r="K22243" s="1" t="s">
        <v>27832</v>
      </c>
    </row>
    <row r="22244" customFormat="false" ht="15" hidden="false" customHeight="false" outlineLevel="0" collapsed="false">
      <c r="A22244" s="1" t="n">
        <f aca="false">IF(IFERROR((MATCH(G22244,$G$1:$G$12712,0)),0),INDEX($A$1:$A$12712,MATCH(G22244,$G$1:$G$12712,0)),MAX($A$2:$A22243)+1)</f>
        <v>17451</v>
      </c>
      <c r="B22244" s="1" t="e">
        <f aca="false">IF(COUNTIF($G$1:$G$12712,G22244&gt;0),0,INDEX($A$1:$A$12712,MATCH(G22244,$G$1:$G$12712,0)))</f>
        <v>#N/A</v>
      </c>
      <c r="C22244" s="1" t="str">
        <f aca="false">IF(H22244="",F22244,H22244)</f>
        <v>ftblid2</v>
      </c>
      <c r="G22244" s="1" t="n">
        <v>66595</v>
      </c>
      <c r="H22244" s="3" t="s">
        <v>28063</v>
      </c>
      <c r="I22244" s="1" t="n">
        <v>64897</v>
      </c>
      <c r="J22244" s="1" t="s">
        <v>28064</v>
      </c>
      <c r="K22244" s="1" t="s">
        <v>27832</v>
      </c>
    </row>
    <row r="22245" customFormat="false" ht="15" hidden="false" customHeight="false" outlineLevel="0" collapsed="false">
      <c r="A22245" s="1" t="n">
        <f aca="false">IF(IFERROR((MATCH(G22245,$G$1:$G$12712,0)),0),INDEX($A$1:$A$12712,MATCH(G22245,$G$1:$G$12712,0)),MAX($A$2:$A22244)+1)</f>
        <v>17452</v>
      </c>
      <c r="B22245" s="1" t="e">
        <f aca="false">IF(COUNTIF($G$1:$G$12712,G22245&gt;0),0,INDEX($A$1:$A$12712,MATCH(G22245,$G$1:$G$12712,0)))</f>
        <v>#N/A</v>
      </c>
      <c r="C22245" s="1" t="str">
        <f aca="false">IF(H22245="",F22245,H22245)</f>
        <v>niles rto btm</v>
      </c>
      <c r="G22245" s="1" t="n">
        <v>66437</v>
      </c>
      <c r="H22245" s="3" t="s">
        <v>28065</v>
      </c>
      <c r="I22245" s="1" t="n">
        <v>40577</v>
      </c>
      <c r="J22245" s="1" t="s">
        <v>28066</v>
      </c>
      <c r="K22245" s="1" t="s">
        <v>27832</v>
      </c>
    </row>
    <row r="22246" customFormat="false" ht="15" hidden="false" customHeight="false" outlineLevel="0" collapsed="false">
      <c r="A22246" s="1" t="n">
        <f aca="false">IF(IFERROR((MATCH(G22246,$G$1:$G$12712,0)),0),INDEX($A$1:$A$12712,MATCH(G22246,$G$1:$G$12712,0)),MAX($A$2:$A22245)+1)</f>
        <v>17453</v>
      </c>
      <c r="B22246" s="1" t="e">
        <f aca="false">IF(COUNTIF($G$1:$G$12712,G22246&gt;0),0,INDEX($A$1:$A$12712,MATCH(G22246,$G$1:$G$12712,0)))</f>
        <v>#N/A</v>
      </c>
      <c r="C22246" s="1" t="str">
        <f aca="false">IF(H22246="",F22246,H22246)</f>
        <v>wadsworth ips rto btm</v>
      </c>
      <c r="G22246" s="1" t="n">
        <v>66453</v>
      </c>
      <c r="H22246" s="3" t="s">
        <v>28067</v>
      </c>
      <c r="I22246" s="1" t="n">
        <v>40577</v>
      </c>
      <c r="J22246" s="1" t="s">
        <v>28066</v>
      </c>
      <c r="K22246" s="1" t="s">
        <v>27832</v>
      </c>
    </row>
    <row r="22247" customFormat="false" ht="15" hidden="false" customHeight="false" outlineLevel="0" collapsed="false">
      <c r="A22247" s="1" t="n">
        <f aca="false">IF(IFERROR((MATCH(G22247,$G$1:$G$12712,0)),0),INDEX($A$1:$A$12712,MATCH(G22247,$G$1:$G$12712,0)),MAX($A$2:$A22246)+1)</f>
        <v>17454</v>
      </c>
      <c r="B22247" s="1" t="e">
        <f aca="false">IF(COUNTIF($G$1:$G$12712,G22247&gt;0),0,INDEX($A$1:$A$12712,MATCH(G22247,$G$1:$G$12712,0)))</f>
        <v>#N/A</v>
      </c>
      <c r="C22247" s="1" t="str">
        <f aca="false">IF(H22247="",F22247,H22247)</f>
        <v>wadsworth hbs rto btm</v>
      </c>
      <c r="G22247" s="1" t="n">
        <v>66464</v>
      </c>
      <c r="H22247" s="3" t="s">
        <v>28068</v>
      </c>
      <c r="I22247" s="1" t="n">
        <v>40577</v>
      </c>
      <c r="J22247" s="1" t="s">
        <v>28066</v>
      </c>
      <c r="K22247" s="1" t="s">
        <v>27832</v>
      </c>
    </row>
    <row r="22248" customFormat="false" ht="15" hidden="false" customHeight="false" outlineLevel="0" collapsed="false">
      <c r="A22248" s="1" t="n">
        <f aca="false">IF(IFERROR((MATCH(G22248,$G$1:$G$12712,0)),0),INDEX($A$1:$A$12712,MATCH(G22248,$G$1:$G$12712,0)),MAX($A$2:$A22247)+1)</f>
        <v>17455</v>
      </c>
      <c r="B22248" s="1" t="e">
        <f aca="false">IF(COUNTIF($G$1:$G$12712,G22248&gt;0),0,INDEX($A$1:$A$12712,MATCH(G22248,$G$1:$G$12712,0)))</f>
        <v>#N/A</v>
      </c>
      <c r="C22248" s="1" t="str">
        <f aca="false">IF(H22248="",F22248,H22248)</f>
        <v>south 49th 013445 scs norfolk, llc</v>
      </c>
      <c r="G22248" s="1" t="n">
        <v>66178</v>
      </c>
      <c r="H22248" s="3" t="s">
        <v>28069</v>
      </c>
      <c r="I22248" s="1" t="n">
        <v>61677</v>
      </c>
      <c r="J22248" s="1" t="s">
        <v>23242</v>
      </c>
      <c r="K22248" s="1" t="s">
        <v>27832</v>
      </c>
    </row>
    <row r="22249" customFormat="false" ht="15" hidden="false" customHeight="false" outlineLevel="0" collapsed="false">
      <c r="A22249" s="1" t="n">
        <f aca="false">IF(IFERROR((MATCH(G22249,$G$1:$G$12712,0)),0),INDEX($A$1:$A$12712,MATCH(G22249,$G$1:$G$12712,0)),MAX($A$2:$A22248)+1)</f>
        <v>17456</v>
      </c>
      <c r="B22249" s="1" t="e">
        <f aca="false">IF(COUNTIF($G$1:$G$12712,G22249&gt;0),0,INDEX($A$1:$A$12712,MATCH(G22249,$G$1:$G$12712,0)))</f>
        <v>#N/A</v>
      </c>
      <c r="C22249" s="1" t="str">
        <f aca="false">IF(H22249="",F22249,H22249)</f>
        <v>generate colchester fuel cells, llc</v>
      </c>
      <c r="G22249" s="1" t="n">
        <v>66053</v>
      </c>
      <c r="H22249" s="3" t="s">
        <v>28070</v>
      </c>
      <c r="I22249" s="1" t="n">
        <v>65223</v>
      </c>
      <c r="K22249" s="1" t="s">
        <v>27832</v>
      </c>
    </row>
    <row r="22250" customFormat="false" ht="15" hidden="false" customHeight="false" outlineLevel="0" collapsed="false">
      <c r="A22250" s="1" t="n">
        <f aca="false">IF(IFERROR((MATCH(G22250,$G$1:$G$12712,0)),0),INDEX($A$1:$A$12712,MATCH(G22250,$G$1:$G$12712,0)),MAX($A$2:$A22249)+1)</f>
        <v>17457</v>
      </c>
      <c r="B22250" s="1" t="e">
        <f aca="false">IF(COUNTIF($G$1:$G$12712,G22250&gt;0),0,INDEX($A$1:$A$12712,MATCH(G22250,$G$1:$G$12712,0)))</f>
        <v>#N/A</v>
      </c>
      <c r="C22250" s="1" t="str">
        <f aca="false">IF(H22250="",F22250,H22250)</f>
        <v>west valley solar</v>
      </c>
      <c r="G22250" s="1" t="n">
        <v>66065</v>
      </c>
      <c r="H22250" s="3" t="s">
        <v>28071</v>
      </c>
      <c r="I22250" s="1" t="n">
        <v>65238</v>
      </c>
      <c r="K22250" s="1" t="s">
        <v>27832</v>
      </c>
    </row>
    <row r="22251" customFormat="false" ht="15" hidden="false" customHeight="false" outlineLevel="0" collapsed="false">
      <c r="A22251" s="1" t="n">
        <f aca="false">IF(IFERROR((MATCH(G22251,$G$1:$G$12712,0)),0),INDEX($A$1:$A$12712,MATCH(G22251,$G$1:$G$12712,0)),MAX($A$2:$A22250)+1)</f>
        <v>17458</v>
      </c>
      <c r="B22251" s="1" t="e">
        <f aca="false">IF(COUNTIF($G$1:$G$12712,G22251&gt;0),0,INDEX($A$1:$A$12712,MATCH(G22251,$G$1:$G$12712,0)))</f>
        <v>#N/A</v>
      </c>
      <c r="C22251" s="1" t="str">
        <f aca="false">IF(H22251="",F22251,H22251)</f>
        <v>huxley solar</v>
      </c>
      <c r="G22251" s="1" t="n">
        <v>66180</v>
      </c>
      <c r="H22251" s="3" t="s">
        <v>28072</v>
      </c>
      <c r="I22251" s="1" t="n">
        <v>65321</v>
      </c>
      <c r="K22251" s="1" t="s">
        <v>27832</v>
      </c>
    </row>
    <row r="22252" customFormat="false" ht="15" hidden="false" customHeight="false" outlineLevel="0" collapsed="false">
      <c r="A22252" s="1" t="n">
        <f aca="false">IF(IFERROR((MATCH(G22252,$G$1:$G$12712,0)),0),INDEX($A$1:$A$12712,MATCH(G22252,$G$1:$G$12712,0)),MAX($A$2:$A22251)+1)</f>
        <v>17459</v>
      </c>
      <c r="B22252" s="1" t="e">
        <f aca="false">IF(COUNTIF($G$1:$G$12712,G22252&gt;0),0,INDEX($A$1:$A$12712,MATCH(G22252,$G$1:$G$12712,0)))</f>
        <v>#N/A</v>
      </c>
      <c r="C22252" s="1" t="str">
        <f aca="false">IF(H22252="",F22252,H22252)</f>
        <v>beacon solar, llc</v>
      </c>
      <c r="G22252" s="1" t="n">
        <v>66181</v>
      </c>
      <c r="H22252" s="3" t="s">
        <v>28073</v>
      </c>
      <c r="I22252" s="1" t="n">
        <v>65322</v>
      </c>
      <c r="K22252" s="1" t="s">
        <v>27832</v>
      </c>
    </row>
    <row r="22253" customFormat="false" ht="15" hidden="false" customHeight="false" outlineLevel="0" collapsed="false">
      <c r="A22253" s="1" t="n">
        <f aca="false">IF(IFERROR((MATCH(G22253,$G$1:$G$12712,0)),0),INDEX($A$1:$A$12712,MATCH(G22253,$G$1:$G$12712,0)),MAX($A$2:$A22252)+1)</f>
        <v>17460</v>
      </c>
      <c r="B22253" s="1" t="e">
        <f aca="false">IF(COUNTIF($G$1:$G$12712,G22253&gt;0),0,INDEX($A$1:$A$12712,MATCH(G22253,$G$1:$G$12712,0)))</f>
        <v>#N/A</v>
      </c>
      <c r="C22253" s="1" t="str">
        <f aca="false">IF(H22253="",F22253,H22253)</f>
        <v>paradise energy storage</v>
      </c>
      <c r="G22253" s="1" t="n">
        <v>66265</v>
      </c>
      <c r="H22253" s="3" t="s">
        <v>28074</v>
      </c>
      <c r="I22253" s="1" t="n">
        <v>16609</v>
      </c>
      <c r="J22253" s="1" t="s">
        <v>25313</v>
      </c>
      <c r="K22253" s="1" t="s">
        <v>27832</v>
      </c>
    </row>
    <row r="22254" customFormat="false" ht="15" hidden="false" customHeight="false" outlineLevel="0" collapsed="false">
      <c r="A22254" s="1" t="n">
        <f aca="false">IF(IFERROR((MATCH(G22254,$G$1:$G$12712,0)),0),INDEX($A$1:$A$12712,MATCH(G22254,$G$1:$G$12712,0)),MAX($A$2:$A22253)+1)</f>
        <v>17461</v>
      </c>
      <c r="B22254" s="1" t="e">
        <f aca="false">IF(COUNTIF($G$1:$G$12712,G22254&gt;0),0,INDEX($A$1:$A$12712,MATCH(G22254,$G$1:$G$12712,0)))</f>
        <v>#N/A</v>
      </c>
      <c r="C22254" s="1" t="str">
        <f aca="false">IF(H22254="",F22254,H22254)</f>
        <v>clairemont energy storage</v>
      </c>
      <c r="G22254" s="1" t="n">
        <v>66266</v>
      </c>
      <c r="H22254" s="3" t="s">
        <v>28075</v>
      </c>
      <c r="I22254" s="1" t="n">
        <v>16609</v>
      </c>
      <c r="J22254" s="1" t="s">
        <v>25313</v>
      </c>
      <c r="K22254" s="1" t="s">
        <v>27832</v>
      </c>
    </row>
    <row r="22255" customFormat="false" ht="15" hidden="false" customHeight="false" outlineLevel="0" collapsed="false">
      <c r="A22255" s="1" t="n">
        <f aca="false">IF(IFERROR((MATCH(G22255,$G$1:$G$12712,0)),0),INDEX($A$1:$A$12712,MATCH(G22255,$G$1:$G$12712,0)),MAX($A$2:$A22254)+1)</f>
        <v>17462</v>
      </c>
      <c r="B22255" s="1" t="e">
        <f aca="false">IF(COUNTIF($G$1:$G$12712,G22255&gt;0),0,INDEX($A$1:$A$12712,MATCH(G22255,$G$1:$G$12712,0)))</f>
        <v>#N/A</v>
      </c>
      <c r="C22255" s="1" t="str">
        <f aca="false">IF(H22255="",F22255,H22255)</f>
        <v>elliott energy storage</v>
      </c>
      <c r="G22255" s="1" t="n">
        <v>66278</v>
      </c>
      <c r="H22255" s="3" t="s">
        <v>28076</v>
      </c>
      <c r="I22255" s="1" t="n">
        <v>16609</v>
      </c>
      <c r="J22255" s="1" t="s">
        <v>25313</v>
      </c>
      <c r="K22255" s="1" t="s">
        <v>27832</v>
      </c>
    </row>
    <row r="22256" customFormat="false" ht="15" hidden="false" customHeight="false" outlineLevel="0" collapsed="false">
      <c r="A22256" s="1" t="n">
        <f aca="false">IF(IFERROR((MATCH(G22256,$G$1:$G$12712,0)),0),INDEX($A$1:$A$12712,MATCH(G22256,$G$1:$G$12712,0)),MAX($A$2:$A22255)+1)</f>
        <v>17463</v>
      </c>
      <c r="B22256" s="1" t="e">
        <f aca="false">IF(COUNTIF($G$1:$G$12712,G22256&gt;0),0,INDEX($A$1:$A$12712,MATCH(G22256,$G$1:$G$12712,0)))</f>
        <v>#N/A</v>
      </c>
      <c r="C22256" s="1" t="str">
        <f aca="false">IF(H22256="",F22256,H22256)</f>
        <v>boulevard energy storage</v>
      </c>
      <c r="G22256" s="1" t="n">
        <v>66279</v>
      </c>
      <c r="H22256" s="3" t="s">
        <v>28077</v>
      </c>
      <c r="I22256" s="1" t="n">
        <v>16609</v>
      </c>
      <c r="J22256" s="1" t="s">
        <v>25313</v>
      </c>
      <c r="K22256" s="1" t="s">
        <v>27832</v>
      </c>
    </row>
    <row r="22257" customFormat="false" ht="15" hidden="false" customHeight="false" outlineLevel="0" collapsed="false">
      <c r="A22257" s="1" t="n">
        <f aca="false">IF(IFERROR((MATCH(G22257,$G$1:$G$12712,0)),0),INDEX($A$1:$A$12712,MATCH(G22257,$G$1:$G$12712,0)),MAX($A$2:$A22256)+1)</f>
        <v>17464</v>
      </c>
      <c r="B22257" s="1" t="e">
        <f aca="false">IF(COUNTIF($G$1:$G$12712,G22257&gt;0),0,INDEX($A$1:$A$12712,MATCH(G22257,$G$1:$G$12712,0)))</f>
        <v>#N/A</v>
      </c>
      <c r="C22257" s="1" t="str">
        <f aca="false">IF(H22257="",F22257,H22257)</f>
        <v>pala gomez creek bess</v>
      </c>
      <c r="G22257" s="1" t="n">
        <v>66280</v>
      </c>
      <c r="H22257" s="3" t="s">
        <v>28078</v>
      </c>
      <c r="I22257" s="1" t="n">
        <v>16609</v>
      </c>
      <c r="J22257" s="1" t="s">
        <v>25313</v>
      </c>
      <c r="K22257" s="1" t="s">
        <v>27832</v>
      </c>
    </row>
    <row r="22258" customFormat="false" ht="15" hidden="false" customHeight="false" outlineLevel="0" collapsed="false">
      <c r="A22258" s="1" t="n">
        <f aca="false">IF(IFERROR((MATCH(G22258,$G$1:$G$12712,0)),0),INDEX($A$1:$A$12712,MATCH(G22258,$G$1:$G$12712,0)),MAX($A$2:$A22257)+1)</f>
        <v>17465</v>
      </c>
      <c r="B22258" s="1" t="e">
        <f aca="false">IF(COUNTIF($G$1:$G$12712,G22258&gt;0),0,INDEX($A$1:$A$12712,MATCH(G22258,$G$1:$G$12712,0)))</f>
        <v>#N/A</v>
      </c>
      <c r="C22258" s="1" t="str">
        <f aca="false">IF(H22258="",F22258,H22258)</f>
        <v>westside solar</v>
      </c>
      <c r="G22258" s="1" t="n">
        <v>66422</v>
      </c>
      <c r="H22258" s="3" t="s">
        <v>28079</v>
      </c>
      <c r="I22258" s="1" t="n">
        <v>65473</v>
      </c>
      <c r="K22258" s="1" t="s">
        <v>27832</v>
      </c>
    </row>
    <row r="22259" customFormat="false" ht="15" hidden="false" customHeight="false" outlineLevel="0" collapsed="false">
      <c r="A22259" s="1" t="n">
        <f aca="false">IF(IFERROR((MATCH(G22259,$G$1:$G$12712,0)),0),INDEX($A$1:$A$12712,MATCH(G22259,$G$1:$G$12712,0)),MAX($A$2:$A22258)+1)</f>
        <v>17466</v>
      </c>
      <c r="B22259" s="1" t="e">
        <f aca="false">IF(COUNTIF($G$1:$G$12712,G22259&gt;0),0,INDEX($A$1:$A$12712,MATCH(G22259,$G$1:$G$12712,0)))</f>
        <v>#N/A</v>
      </c>
      <c r="C22259" s="1" t="str">
        <f aca="false">IF(H22259="",F22259,H22259)</f>
        <v>cicero energy storage 1 llc</v>
      </c>
      <c r="G22259" s="1" t="n">
        <v>66501</v>
      </c>
      <c r="H22259" s="3" t="s">
        <v>28080</v>
      </c>
      <c r="I22259" s="1" t="n">
        <v>61978</v>
      </c>
      <c r="J22259" s="1" t="s">
        <v>28081</v>
      </c>
      <c r="K22259" s="1" t="s">
        <v>27832</v>
      </c>
    </row>
    <row r="22260" customFormat="false" ht="15" hidden="false" customHeight="false" outlineLevel="0" collapsed="false">
      <c r="A22260" s="1" t="n">
        <f aca="false">IF(IFERROR((MATCH(G22260,$G$1:$G$12712,0)),0),INDEX($A$1:$A$12712,MATCH(G22260,$G$1:$G$12712,0)),MAX($A$2:$A22259)+1)</f>
        <v>17467</v>
      </c>
      <c r="B22260" s="1" t="e">
        <f aca="false">IF(COUNTIF($G$1:$G$12712,G22260&gt;0),0,INDEX($A$1:$A$12712,MATCH(G22260,$G$1:$G$12712,0)))</f>
        <v>#N/A</v>
      </c>
      <c r="C22260" s="1" t="str">
        <f aca="false">IF(H22260="",F22260,H22260)</f>
        <v>cicero energy storage 2 llc</v>
      </c>
      <c r="G22260" s="1" t="n">
        <v>66503</v>
      </c>
      <c r="H22260" s="3" t="s">
        <v>28082</v>
      </c>
      <c r="I22260" s="1" t="n">
        <v>61978</v>
      </c>
      <c r="J22260" s="1" t="s">
        <v>28081</v>
      </c>
      <c r="K22260" s="1" t="s">
        <v>27832</v>
      </c>
    </row>
    <row r="22261" customFormat="false" ht="15" hidden="false" customHeight="false" outlineLevel="0" collapsed="false">
      <c r="A22261" s="1" t="n">
        <f aca="false">IF(IFERROR((MATCH(G22261,$G$1:$G$12712,0)),0),INDEX($A$1:$A$12712,MATCH(G22261,$G$1:$G$12712,0)),MAX($A$2:$A22260)+1)</f>
        <v>17468</v>
      </c>
      <c r="B22261" s="1" t="e">
        <f aca="false">IF(COUNTIF($G$1:$G$12712,G22261&gt;0),0,INDEX($A$1:$A$12712,MATCH(G22261,$G$1:$G$12712,0)))</f>
        <v>#N/A</v>
      </c>
      <c r="C22261" s="1" t="str">
        <f aca="false">IF(H22261="",F22261,H22261)</f>
        <v>highpeak solar 1</v>
      </c>
      <c r="G22261" s="1" t="n">
        <v>66572</v>
      </c>
      <c r="H22261" s="3" t="s">
        <v>28083</v>
      </c>
      <c r="I22261" s="1" t="n">
        <v>64743</v>
      </c>
      <c r="J22261" s="1" t="s">
        <v>26721</v>
      </c>
      <c r="K22261" s="1" t="s">
        <v>27832</v>
      </c>
    </row>
    <row r="22262" customFormat="false" ht="15" hidden="false" customHeight="false" outlineLevel="0" collapsed="false">
      <c r="A22262" s="1" t="n">
        <f aca="false">IF(IFERROR((MATCH(G22262,$G$1:$G$12712,0)),0),INDEX($A$1:$A$12712,MATCH(G22262,$G$1:$G$12712,0)),MAX($A$2:$A22261)+1)</f>
        <v>17469</v>
      </c>
      <c r="B22262" s="1" t="e">
        <f aca="false">IF(COUNTIF($G$1:$G$12712,G22262&gt;0),0,INDEX($A$1:$A$12712,MATCH(G22262,$G$1:$G$12712,0)))</f>
        <v>#N/A</v>
      </c>
      <c r="C22262" s="1" t="str">
        <f aca="false">IF(H22262="",F22262,H22262)</f>
        <v>impa washington solar park 2</v>
      </c>
      <c r="G22262" s="1" t="n">
        <v>66416</v>
      </c>
      <c r="H22262" s="3" t="s">
        <v>28084</v>
      </c>
      <c r="I22262" s="1" t="n">
        <v>9234</v>
      </c>
      <c r="J22262" s="1" t="s">
        <v>20902</v>
      </c>
      <c r="K22262" s="1" t="s">
        <v>27832</v>
      </c>
    </row>
    <row r="22263" customFormat="false" ht="15" hidden="false" customHeight="false" outlineLevel="0" collapsed="false">
      <c r="A22263" s="1" t="n">
        <f aca="false">IF(IFERROR((MATCH(G22263,$G$1:$G$12712,0)),0),INDEX($A$1:$A$12712,MATCH(G22263,$G$1:$G$12712,0)),MAX($A$2:$A22262)+1)</f>
        <v>17470</v>
      </c>
      <c r="B22263" s="1" t="e">
        <f aca="false">IF(COUNTIF($G$1:$G$12712,G22263&gt;0),0,INDEX($A$1:$A$12712,MATCH(G22263,$G$1:$G$12712,0)))</f>
        <v>#N/A</v>
      </c>
      <c r="C22263" s="1" t="str">
        <f aca="false">IF(H22263="",F22263,H22263)</f>
        <v>ameresco hce solar llc</v>
      </c>
      <c r="G22263" s="1" t="n">
        <v>66271</v>
      </c>
      <c r="H22263" s="3" t="s">
        <v>28085</v>
      </c>
      <c r="I22263" s="1" t="n">
        <v>65395</v>
      </c>
      <c r="K22263" s="1" t="s">
        <v>27832</v>
      </c>
    </row>
    <row r="22264" customFormat="false" ht="15" hidden="false" customHeight="false" outlineLevel="0" collapsed="false">
      <c r="A22264" s="1" t="n">
        <f aca="false">IF(IFERROR((MATCH(G22264,$G$1:$G$12712,0)),0),INDEX($A$1:$A$12712,MATCH(G22264,$G$1:$G$12712,0)),MAX($A$2:$A22263)+1)</f>
        <v>17471</v>
      </c>
      <c r="B22264" s="1" t="e">
        <f aca="false">IF(COUNTIF($G$1:$G$12712,G22264&gt;0),0,INDEX($A$1:$A$12712,MATCH(G22264,$G$1:$G$12712,0)))</f>
        <v>#N/A</v>
      </c>
      <c r="C22264" s="1" t="str">
        <f aca="false">IF(H22264="",F22264,H22264)</f>
        <v>quakertown pa btm</v>
      </c>
      <c r="G22264" s="1" t="n">
        <v>66450</v>
      </c>
      <c r="H22264" s="3" t="s">
        <v>28086</v>
      </c>
      <c r="I22264" s="1" t="n">
        <v>40577</v>
      </c>
      <c r="J22264" s="1" t="s">
        <v>28066</v>
      </c>
      <c r="K22264" s="1" t="s">
        <v>27832</v>
      </c>
    </row>
    <row r="22265" customFormat="false" ht="15" hidden="false" customHeight="false" outlineLevel="0" collapsed="false">
      <c r="A22265" s="1" t="n">
        <f aca="false">IF(IFERROR((MATCH(G22265,$G$1:$G$12712,0)),0),INDEX($A$1:$A$12712,MATCH(G22265,$G$1:$G$12712,0)),MAX($A$2:$A22264)+1)</f>
        <v>17472</v>
      </c>
      <c r="B22265" s="1" t="e">
        <f aca="false">IF(COUNTIF($G$1:$G$12712,G22265&gt;0),0,INDEX($A$1:$A$12712,MATCH(G22265,$G$1:$G$12712,0)))</f>
        <v>#N/A</v>
      </c>
      <c r="C22265" s="1" t="str">
        <f aca="false">IF(H22265="",F22265,H22265)</f>
        <v>landau ii solar (hybrid)</v>
      </c>
      <c r="G22265" s="1" t="n">
        <v>66222</v>
      </c>
      <c r="H22265" s="3" t="s">
        <v>28087</v>
      </c>
      <c r="I22265" s="1" t="n">
        <v>61194</v>
      </c>
      <c r="J22265" s="1" t="s">
        <v>28088</v>
      </c>
      <c r="K22265" s="1" t="s">
        <v>27832</v>
      </c>
    </row>
    <row r="22266" customFormat="false" ht="15" hidden="false" customHeight="false" outlineLevel="0" collapsed="false">
      <c r="A22266" s="1" t="n">
        <f aca="false">IF(IFERROR((MATCH(G22266,$G$1:$G$12712,0)),0),INDEX($A$1:$A$12712,MATCH(G22266,$G$1:$G$12712,0)),MAX($A$2:$A22265)+1)</f>
        <v>17473</v>
      </c>
      <c r="B22266" s="1" t="e">
        <f aca="false">IF(COUNTIF($G$1:$G$12712,G22266&gt;0),0,INDEX($A$1:$A$12712,MATCH(G22266,$G$1:$G$12712,0)))</f>
        <v>#N/A</v>
      </c>
      <c r="C22266" s="1" t="str">
        <f aca="false">IF(H22266="",F22266,H22266)</f>
        <v>ash mesa solar, llc</v>
      </c>
      <c r="G22266" s="1" t="n">
        <v>66247</v>
      </c>
      <c r="H22266" s="3" t="s">
        <v>28089</v>
      </c>
      <c r="I22266" s="1" t="n">
        <v>65345</v>
      </c>
      <c r="K22266" s="1" t="s">
        <v>27832</v>
      </c>
    </row>
    <row r="22267" customFormat="false" ht="15" hidden="false" customHeight="false" outlineLevel="0" collapsed="false">
      <c r="A22267" s="1" t="n">
        <f aca="false">IF(IFERROR((MATCH(G22267,$G$1:$G$12712,0)),0),INDEX($A$1:$A$12712,MATCH(G22267,$G$1:$G$12712,0)),MAX($A$2:$A22266)+1)</f>
        <v>17474</v>
      </c>
      <c r="B22267" s="1" t="e">
        <f aca="false">IF(COUNTIF($G$1:$G$12712,G22267&gt;0),0,INDEX($A$1:$A$12712,MATCH(G22267,$G$1:$G$12712,0)))</f>
        <v>#N/A</v>
      </c>
      <c r="C22267" s="1" t="str">
        <f aca="false">IF(H22267="",F22267,H22267)</f>
        <v>dark sky energy center</v>
      </c>
      <c r="G22267" s="1" t="n">
        <v>66599</v>
      </c>
      <c r="H22267" s="3" t="s">
        <v>28090</v>
      </c>
      <c r="I22267" s="1" t="n">
        <v>16609</v>
      </c>
      <c r="J22267" s="1" t="s">
        <v>25313</v>
      </c>
      <c r="K22267" s="1" t="s">
        <v>27832</v>
      </c>
    </row>
    <row r="22268" customFormat="false" ht="15" hidden="false" customHeight="false" outlineLevel="0" collapsed="false">
      <c r="A22268" s="1" t="n">
        <f aca="false">IF(IFERROR((MATCH(G22268,$G$1:$G$12712,0)),0),INDEX($A$1:$A$12712,MATCH(G22268,$G$1:$G$12712,0)),MAX($A$2:$A22267)+1)</f>
        <v>17475</v>
      </c>
      <c r="B22268" s="1" t="e">
        <f aca="false">IF(COUNTIF($G$1:$G$12712,G22268&gt;0),0,INDEX($A$1:$A$12712,MATCH(G22268,$G$1:$G$12712,0)))</f>
        <v>#N/A</v>
      </c>
      <c r="C22268" s="1" t="str">
        <f aca="false">IF(H22268="",F22268,H22268)</f>
        <v>hodag solar</v>
      </c>
      <c r="G22268" s="1" t="n">
        <v>65968</v>
      </c>
      <c r="H22268" s="3" t="s">
        <v>28091</v>
      </c>
      <c r="I22268" s="1" t="n">
        <v>20860</v>
      </c>
      <c r="J22268" s="1" t="s">
        <v>22957</v>
      </c>
      <c r="K22268" s="1" t="s">
        <v>27832</v>
      </c>
    </row>
    <row r="22269" customFormat="false" ht="15" hidden="false" customHeight="false" outlineLevel="0" collapsed="false">
      <c r="A22269" s="1" t="n">
        <f aca="false">IF(IFERROR((MATCH(G22269,$G$1:$G$12712,0)),0),INDEX($A$1:$A$12712,MATCH(G22269,$G$1:$G$12712,0)),MAX($A$2:$A22268)+1)</f>
        <v>17476</v>
      </c>
      <c r="B22269" s="1" t="e">
        <f aca="false">IF(COUNTIF($G$1:$G$12712,G22269&gt;0),0,INDEX($A$1:$A$12712,MATCH(G22269,$G$1:$G$12712,0)))</f>
        <v>#N/A</v>
      </c>
      <c r="C22269" s="1" t="str">
        <f aca="false">IF(H22269="",F22269,H22269)</f>
        <v>ma blackstone</v>
      </c>
      <c r="G22269" s="1" t="n">
        <v>66474</v>
      </c>
      <c r="H22269" s="3" t="s">
        <v>28092</v>
      </c>
      <c r="I22269" s="1" t="n">
        <v>65504</v>
      </c>
      <c r="K22269" s="1" t="s">
        <v>27832</v>
      </c>
    </row>
    <row r="22270" customFormat="false" ht="15" hidden="false" customHeight="false" outlineLevel="0" collapsed="false">
      <c r="A22270" s="1" t="n">
        <f aca="false">IF(IFERROR((MATCH(G22270,$G$1:$G$12712,0)),0),INDEX($A$1:$A$12712,MATCH(G22270,$G$1:$G$12712,0)),MAX($A$2:$A22269)+1)</f>
        <v>17477</v>
      </c>
      <c r="B22270" s="1" t="e">
        <f aca="false">IF(COUNTIF($G$1:$G$12712,G22270&gt;0),0,INDEX($A$1:$A$12712,MATCH(G22270,$G$1:$G$12712,0)))</f>
        <v>#N/A</v>
      </c>
      <c r="C22270" s="1" t="str">
        <f aca="false">IF(H22270="",F22270,H22270)</f>
        <v>blacksmith road solar 1</v>
      </c>
      <c r="G22270" s="1" t="n">
        <v>66075</v>
      </c>
      <c r="H22270" s="3" t="s">
        <v>28093</v>
      </c>
      <c r="I22270" s="1" t="n">
        <v>65252</v>
      </c>
      <c r="K22270" s="1" t="s">
        <v>27832</v>
      </c>
    </row>
    <row r="22271" customFormat="false" ht="15" hidden="false" customHeight="false" outlineLevel="0" collapsed="false">
      <c r="A22271" s="1" t="n">
        <f aca="false">IF(IFERROR((MATCH(G22271,$G$1:$G$12712,0)),0),INDEX($A$1:$A$12712,MATCH(G22271,$G$1:$G$12712,0)),MAX($A$2:$A22270)+1)</f>
        <v>17478</v>
      </c>
      <c r="B22271" s="1" t="e">
        <f aca="false">IF(COUNTIF($G$1:$G$12712,G22271&gt;0),0,INDEX($A$1:$A$12712,MATCH(G22271,$G$1:$G$12712,0)))</f>
        <v>#N/A</v>
      </c>
      <c r="C22271" s="1" t="str">
        <f aca="false">IF(H22271="",F22271,H22271)</f>
        <v>ma lanesboro s. main st.</v>
      </c>
      <c r="G22271" s="1" t="n">
        <v>66514</v>
      </c>
      <c r="H22271" s="3" t="s">
        <v>28094</v>
      </c>
      <c r="I22271" s="1" t="n">
        <v>65562</v>
      </c>
      <c r="K22271" s="1" t="s">
        <v>27832</v>
      </c>
    </row>
    <row r="22272" customFormat="false" ht="15" hidden="false" customHeight="false" outlineLevel="0" collapsed="false">
      <c r="A22272" s="1" t="n">
        <f aca="false">IF(IFERROR((MATCH(G22272,$G$1:$G$12712,0)),0),INDEX($A$1:$A$12712,MATCH(G22272,$G$1:$G$12712,0)),MAX($A$2:$A22271)+1)</f>
        <v>17479</v>
      </c>
      <c r="B22272" s="1" t="e">
        <f aca="false">IF(COUNTIF($G$1:$G$12712,G22272&gt;0),0,INDEX($A$1:$A$12712,MATCH(G22272,$G$1:$G$12712,0)))</f>
        <v>#N/A</v>
      </c>
      <c r="C22272" s="1" t="str">
        <f aca="false">IF(H22272="",F22272,H22272)</f>
        <v>white rock road llc</v>
      </c>
      <c r="G22272" s="1" t="n">
        <v>66584</v>
      </c>
      <c r="H22272" s="3" t="s">
        <v>28095</v>
      </c>
      <c r="I22272" s="1" t="n">
        <v>65630</v>
      </c>
      <c r="K22272" s="1" t="s">
        <v>27832</v>
      </c>
    </row>
    <row r="22273" customFormat="false" ht="15" hidden="false" customHeight="false" outlineLevel="0" collapsed="false">
      <c r="A22273" s="1" t="n">
        <f aca="false">IF(IFERROR((MATCH(G22273,$G$1:$G$12712,0)),0),INDEX($A$1:$A$12712,MATCH(G22273,$G$1:$G$12712,0)),MAX($A$2:$A22272)+1)</f>
        <v>17480</v>
      </c>
      <c r="B22273" s="1" t="e">
        <f aca="false">IF(COUNTIF($G$1:$G$12712,G22273&gt;0),0,INDEX($A$1:$A$12712,MATCH(G22273,$G$1:$G$12712,0)))</f>
        <v>#N/A</v>
      </c>
      <c r="C22273" s="1" t="str">
        <f aca="false">IF(H22273="",F22273,H22273)</f>
        <v>venice park</v>
      </c>
      <c r="G22273" s="1" t="n">
        <v>66311</v>
      </c>
      <c r="H22273" s="3" t="s">
        <v>28096</v>
      </c>
      <c r="I22273" s="1" t="n">
        <v>13559</v>
      </c>
      <c r="J22273" s="1" t="s">
        <v>24067</v>
      </c>
      <c r="K22273" s="1" t="s">
        <v>27832</v>
      </c>
    </row>
    <row r="22274" customFormat="false" ht="15" hidden="false" customHeight="false" outlineLevel="0" collapsed="false">
      <c r="A22274" s="1" t="n">
        <f aca="false">IF(IFERROR((MATCH(G22274,$G$1:$G$12712,0)),0),INDEX($A$1:$A$12712,MATCH(G22274,$G$1:$G$12712,0)),MAX($A$2:$A22273)+1)</f>
        <v>17481</v>
      </c>
      <c r="B22274" s="1" t="e">
        <f aca="false">IF(COUNTIF($G$1:$G$12712,G22274&gt;0),0,INDEX($A$1:$A$12712,MATCH(G22274,$G$1:$G$12712,0)))</f>
        <v>#N/A</v>
      </c>
      <c r="C22274" s="1" t="str">
        <f aca="false">IF(H22274="",F22274,H22274)</f>
        <v>heb_cpssadc</v>
      </c>
      <c r="G22274" s="1" t="n">
        <v>66613</v>
      </c>
      <c r="H22274" s="3" t="s">
        <v>28097</v>
      </c>
      <c r="I22274" s="1" t="n">
        <v>64449</v>
      </c>
      <c r="J22274" s="1" t="s">
        <v>26312</v>
      </c>
      <c r="K22274" s="1" t="s">
        <v>27832</v>
      </c>
    </row>
    <row r="22275" customFormat="false" ht="15" hidden="false" customHeight="false" outlineLevel="0" collapsed="false">
      <c r="A22275" s="1" t="n">
        <f aca="false">IF(IFERROR((MATCH(G22275,$G$1:$G$12712,0)),0),INDEX($A$1:$A$12712,MATCH(G22275,$G$1:$G$12712,0)),MAX($A$2:$A22274)+1)</f>
        <v>17482</v>
      </c>
      <c r="B22275" s="1" t="e">
        <f aca="false">IF(COUNTIF($G$1:$G$12712,G22275&gt;0),0,INDEX($A$1:$A$12712,MATCH(G22275,$G$1:$G$12712,0)))</f>
        <v>#N/A</v>
      </c>
      <c r="C22275" s="1" t="str">
        <f aca="false">IF(H22275="",F22275,H22275)</f>
        <v>enersmart chula vista sub station</v>
      </c>
      <c r="G22275" s="1" t="n">
        <v>66505</v>
      </c>
      <c r="H22275" s="3" t="s">
        <v>28098</v>
      </c>
      <c r="I22275" s="1" t="n">
        <v>65556</v>
      </c>
      <c r="K22275" s="1" t="s">
        <v>27832</v>
      </c>
    </row>
    <row r="22276" customFormat="false" ht="15" hidden="false" customHeight="false" outlineLevel="0" collapsed="false">
      <c r="A22276" s="1" t="n">
        <f aca="false">IF(IFERROR((MATCH(G22276,$G$1:$G$12712,0)),0),INDEX($A$1:$A$12712,MATCH(G22276,$G$1:$G$12712,0)),MAX($A$2:$A22275)+1)</f>
        <v>17483</v>
      </c>
      <c r="B22276" s="1" t="e">
        <f aca="false">IF(COUNTIF($G$1:$G$12712,G22276&gt;0),0,INDEX($A$1:$A$12712,MATCH(G22276,$G$1:$G$12712,0)))</f>
        <v>#N/A</v>
      </c>
      <c r="C22276" s="1" t="str">
        <f aca="false">IF(H22276="",F22276,H22276)</f>
        <v>ma acushnet 540r main st</v>
      </c>
      <c r="G22276" s="1" t="n">
        <v>66513</v>
      </c>
      <c r="H22276" s="3" t="s">
        <v>28099</v>
      </c>
      <c r="I22276" s="1" t="n">
        <v>65561</v>
      </c>
      <c r="K22276" s="1" t="s">
        <v>27832</v>
      </c>
    </row>
    <row r="22277" customFormat="false" ht="15" hidden="false" customHeight="false" outlineLevel="0" collapsed="false">
      <c r="A22277" s="1" t="n">
        <f aca="false">IF(IFERROR((MATCH(G22277,$G$1:$G$12712,0)),0),INDEX($A$1:$A$12712,MATCH(G22277,$G$1:$G$12712,0)),MAX($A$2:$A22276)+1)</f>
        <v>17484</v>
      </c>
      <c r="B22277" s="1" t="e">
        <f aca="false">IF(COUNTIF($G$1:$G$12712,G22277&gt;0),0,INDEX($A$1:$A$12712,MATCH(G22277,$G$1:$G$12712,0)))</f>
        <v>#N/A</v>
      </c>
      <c r="C22277" s="1" t="str">
        <f aca="false">IF(H22277="",F22277,H22277)</f>
        <v>enersmart imperial beach bess</v>
      </c>
      <c r="G22277" s="1" t="n">
        <v>66551</v>
      </c>
      <c r="H22277" s="3" t="s">
        <v>28100</v>
      </c>
      <c r="I22277" s="1" t="n">
        <v>65594</v>
      </c>
      <c r="K22277" s="1" t="s">
        <v>27832</v>
      </c>
    </row>
    <row r="22278" customFormat="false" ht="15" hidden="false" customHeight="false" outlineLevel="0" collapsed="false">
      <c r="A22278" s="1" t="n">
        <f aca="false">IF(IFERROR((MATCH(G22278,$G$1:$G$12712,0)),0),INDEX($A$1:$A$12712,MATCH(G22278,$G$1:$G$12712,0)),MAX($A$2:$A22277)+1)</f>
        <v>17485</v>
      </c>
      <c r="B22278" s="1" t="e">
        <f aca="false">IF(COUNTIF($G$1:$G$12712,G22278&gt;0),0,INDEX($A$1:$A$12712,MATCH(G22278,$G$1:$G$12712,0)))</f>
        <v>#N/A</v>
      </c>
      <c r="C22278" s="1" t="str">
        <f aca="false">IF(H22278="",F22278,H22278)</f>
        <v>brainerd airport</v>
      </c>
      <c r="G22278" s="1" t="n">
        <v>66339</v>
      </c>
      <c r="H22278" s="3" t="s">
        <v>28101</v>
      </c>
      <c r="I22278" s="1" t="n">
        <v>60571</v>
      </c>
      <c r="J22278" s="1" t="s">
        <v>23704</v>
      </c>
      <c r="K22278" s="1" t="s">
        <v>27832</v>
      </c>
    </row>
    <row r="22279" customFormat="false" ht="15" hidden="false" customHeight="false" outlineLevel="0" collapsed="false">
      <c r="A22279" s="1" t="n">
        <f aca="false">IF(IFERROR((MATCH(G22279,$G$1:$G$12712,0)),0),INDEX($A$1:$A$12712,MATCH(G22279,$G$1:$G$12712,0)),MAX($A$2:$A22278)+1)</f>
        <v>17486</v>
      </c>
      <c r="B22279" s="1" t="e">
        <f aca="false">IF(COUNTIF($G$1:$G$12712,G22279&gt;0),0,INDEX($A$1:$A$12712,MATCH(G22279,$G$1:$G$12712,0)))</f>
        <v>#N/A</v>
      </c>
      <c r="C22279" s="1" t="str">
        <f aca="false">IF(H22279="",F22279,H22279)</f>
        <v>sppw1, llc</v>
      </c>
      <c r="G22279" s="1" t="n">
        <v>66195</v>
      </c>
      <c r="H22279" s="3" t="s">
        <v>28102</v>
      </c>
      <c r="I22279" s="1" t="n">
        <v>65318</v>
      </c>
      <c r="K22279" s="1" t="s">
        <v>27832</v>
      </c>
    </row>
    <row r="22280" customFormat="false" ht="15" hidden="false" customHeight="false" outlineLevel="0" collapsed="false">
      <c r="A22280" s="1" t="n">
        <f aca="false">IF(IFERROR((MATCH(G22280,$G$1:$G$12712,0)),0),INDEX($A$1:$A$12712,MATCH(G22280,$G$1:$G$12712,0)),MAX($A$2:$A22279)+1)</f>
        <v>17487</v>
      </c>
      <c r="B22280" s="1" t="e">
        <f aca="false">IF(COUNTIF($G$1:$G$12712,G22280&gt;0),0,INDEX($A$1:$A$12712,MATCH(G22280,$G$1:$G$12712,0)))</f>
        <v>#N/A</v>
      </c>
      <c r="C22280" s="1" t="str">
        <f aca="false">IF(H22280="",F22280,H22280)</f>
        <v>canal road solar</v>
      </c>
      <c r="G22280" s="1" t="n">
        <v>66089</v>
      </c>
      <c r="H22280" s="3" t="s">
        <v>28103</v>
      </c>
      <c r="I22280" s="1" t="n">
        <v>56990</v>
      </c>
      <c r="J22280" s="1" t="s">
        <v>20781</v>
      </c>
      <c r="K22280" s="1" t="s">
        <v>27832</v>
      </c>
    </row>
    <row r="22281" customFormat="false" ht="15" hidden="false" customHeight="false" outlineLevel="0" collapsed="false">
      <c r="A22281" s="1" t="n">
        <f aca="false">IF(IFERROR((MATCH(G22281,$G$1:$G$12712,0)),0),INDEX($A$1:$A$12712,MATCH(G22281,$G$1:$G$12712,0)),MAX($A$2:$A22280)+1)</f>
        <v>17488</v>
      </c>
      <c r="B22281" s="1" t="e">
        <f aca="false">IF(COUNTIF($G$1:$G$12712,G22281&gt;0),0,INDEX($A$1:$A$12712,MATCH(G22281,$G$1:$G$12712,0)))</f>
        <v>#N/A</v>
      </c>
      <c r="C22281" s="1" t="str">
        <f aca="false">IF(H22281="",F22281,H22281)</f>
        <v>wonderful firebaugh</v>
      </c>
      <c r="G22281" s="1" t="n">
        <v>66331</v>
      </c>
      <c r="H22281" s="3" t="s">
        <v>28104</v>
      </c>
      <c r="I22281" s="1" t="n">
        <v>63689</v>
      </c>
      <c r="J22281" s="1" t="s">
        <v>24312</v>
      </c>
      <c r="K22281" s="1" t="s">
        <v>27832</v>
      </c>
    </row>
    <row r="22282" customFormat="false" ht="15" hidden="false" customHeight="false" outlineLevel="0" collapsed="false">
      <c r="A22282" s="1" t="n">
        <f aca="false">IF(IFERROR((MATCH(G22282,$G$1:$G$12712,0)),0),INDEX($A$1:$A$12712,MATCH(G22282,$G$1:$G$12712,0)),MAX($A$2:$A22281)+1)</f>
        <v>17489</v>
      </c>
      <c r="B22282" s="1" t="e">
        <f aca="false">IF(COUNTIF($G$1:$G$12712,G22282&gt;0),0,INDEX($A$1:$A$12712,MATCH(G22282,$G$1:$G$12712,0)))</f>
        <v>#N/A</v>
      </c>
      <c r="C22282" s="1" t="str">
        <f aca="false">IF(H22282="",F22282,H22282)</f>
        <v>weatherly(pa) rto btm</v>
      </c>
      <c r="G22282" s="1" t="n">
        <v>66443</v>
      </c>
      <c r="H22282" s="3" t="s">
        <v>28105</v>
      </c>
      <c r="I22282" s="1" t="n">
        <v>40577</v>
      </c>
      <c r="J22282" s="1" t="s">
        <v>28066</v>
      </c>
      <c r="K22282" s="1" t="s">
        <v>27832</v>
      </c>
    </row>
    <row r="22283" customFormat="false" ht="15" hidden="false" customHeight="false" outlineLevel="0" collapsed="false">
      <c r="A22283" s="1" t="n">
        <f aca="false">IF(IFERROR((MATCH(G22283,$G$1:$G$12712,0)),0),INDEX($A$1:$A$12712,MATCH(G22283,$G$1:$G$12712,0)),MAX($A$2:$A22282)+1)</f>
        <v>17490</v>
      </c>
      <c r="B22283" s="1" t="e">
        <f aca="false">IF(COUNTIF($G$1:$G$12712,G22283&gt;0),0,INDEX($A$1:$A$12712,MATCH(G22283,$G$1:$G$12712,0)))</f>
        <v>#N/A</v>
      </c>
      <c r="C22283" s="1" t="str">
        <f aca="false">IF(H22283="",F22283,H22283)</f>
        <v>blakely (pa) rto btm</v>
      </c>
      <c r="G22283" s="1" t="n">
        <v>66445</v>
      </c>
      <c r="H22283" s="3" t="s">
        <v>28106</v>
      </c>
      <c r="I22283" s="1" t="n">
        <v>40577</v>
      </c>
      <c r="J22283" s="1" t="s">
        <v>28066</v>
      </c>
      <c r="K22283" s="1" t="s">
        <v>27832</v>
      </c>
    </row>
    <row r="22284" customFormat="false" ht="15" hidden="false" customHeight="false" outlineLevel="0" collapsed="false">
      <c r="A22284" s="1" t="n">
        <f aca="false">IF(IFERROR((MATCH(G22284,$G$1:$G$12712,0)),0),INDEX($A$1:$A$12712,MATCH(G22284,$G$1:$G$12712,0)),MAX($A$2:$A22283)+1)</f>
        <v>17491</v>
      </c>
      <c r="B22284" s="1" t="e">
        <f aca="false">IF(COUNTIF($G$1:$G$12712,G22284&gt;0),0,INDEX($A$1:$A$12712,MATCH(G22284,$G$1:$G$12712,0)))</f>
        <v>#N/A</v>
      </c>
      <c r="C22284" s="1" t="str">
        <f aca="false">IF(H22284="",F22284,H22284)</f>
        <v>ephrata pa btm</v>
      </c>
      <c r="G22284" s="1" t="n">
        <v>66446</v>
      </c>
      <c r="H22284" s="3" t="s">
        <v>28107</v>
      </c>
      <c r="I22284" s="1" t="n">
        <v>40577</v>
      </c>
      <c r="J22284" s="1" t="s">
        <v>28066</v>
      </c>
      <c r="K22284" s="1" t="s">
        <v>27832</v>
      </c>
    </row>
    <row r="22285" customFormat="false" ht="15" hidden="false" customHeight="false" outlineLevel="0" collapsed="false">
      <c r="A22285" s="1" t="n">
        <f aca="false">IF(IFERROR((MATCH(G22285,$G$1:$G$12712,0)),0),INDEX($A$1:$A$12712,MATCH(G22285,$G$1:$G$12712,0)),MAX($A$2:$A22284)+1)</f>
        <v>17492</v>
      </c>
      <c r="B22285" s="1" t="e">
        <f aca="false">IF(COUNTIF($G$1:$G$12712,G22285&gt;0),0,INDEX($A$1:$A$12712,MATCH(G22285,$G$1:$G$12712,0)))</f>
        <v>#N/A</v>
      </c>
      <c r="C22285" s="1" t="str">
        <f aca="false">IF(H22285="",F22285,H22285)</f>
        <v>schuylkill haven pa btm</v>
      </c>
      <c r="G22285" s="1" t="n">
        <v>66451</v>
      </c>
      <c r="H22285" s="3" t="s">
        <v>28108</v>
      </c>
      <c r="I22285" s="1" t="n">
        <v>40577</v>
      </c>
      <c r="J22285" s="1" t="s">
        <v>28066</v>
      </c>
      <c r="K22285" s="1" t="s">
        <v>27832</v>
      </c>
    </row>
    <row r="22286" customFormat="false" ht="15" hidden="false" customHeight="false" outlineLevel="0" collapsed="false">
      <c r="A22286" s="1" t="n">
        <f aca="false">IF(IFERROR((MATCH(G22286,$G$1:$G$12712,0)),0),INDEX($A$1:$A$12712,MATCH(G22286,$G$1:$G$12712,0)),MAX($A$2:$A22285)+1)</f>
        <v>17493</v>
      </c>
      <c r="B22286" s="1" t="e">
        <f aca="false">IF(COUNTIF($G$1:$G$12712,G22286&gt;0),0,INDEX($A$1:$A$12712,MATCH(G22286,$G$1:$G$12712,0)))</f>
        <v>#N/A</v>
      </c>
      <c r="C22286" s="1" t="str">
        <f aca="false">IF(H22286="",F22286,H22286)</f>
        <v>mifflinburg pa btm</v>
      </c>
      <c r="G22286" s="1" t="n">
        <v>66452</v>
      </c>
      <c r="H22286" s="3" t="s">
        <v>28109</v>
      </c>
      <c r="I22286" s="1" t="n">
        <v>40577</v>
      </c>
      <c r="J22286" s="1" t="s">
        <v>28066</v>
      </c>
      <c r="K22286" s="1" t="s">
        <v>27832</v>
      </c>
    </row>
    <row r="22287" customFormat="false" ht="15" hidden="false" customHeight="false" outlineLevel="0" collapsed="false">
      <c r="A22287" s="1" t="n">
        <f aca="false">IF(IFERROR((MATCH(G22287,$G$1:$G$12712,0)),0),INDEX($A$1:$A$12712,MATCH(G22287,$G$1:$G$12712,0)),MAX($A$2:$A22286)+1)</f>
        <v>17494</v>
      </c>
      <c r="B22287" s="1" t="e">
        <f aca="false">IF(COUNTIF($G$1:$G$12712,G22287&gt;0),0,INDEX($A$1:$A$12712,MATCH(G22287,$G$1:$G$12712,0)))</f>
        <v>#N/A</v>
      </c>
      <c r="C22287" s="1" t="str">
        <f aca="false">IF(H22287="",F22287,H22287)</f>
        <v>san manuel central plant cogens</v>
      </c>
      <c r="G22287" s="1" t="n">
        <v>66472</v>
      </c>
      <c r="H22287" s="3" t="s">
        <v>28110</v>
      </c>
      <c r="I22287" s="1" t="n">
        <v>65525</v>
      </c>
      <c r="K22287" s="1" t="s">
        <v>27832</v>
      </c>
    </row>
    <row r="22288" customFormat="false" ht="15" hidden="false" customHeight="false" outlineLevel="0" collapsed="false">
      <c r="A22288" s="1" t="n">
        <f aca="false">IF(IFERROR((MATCH(G22288,$G$1:$G$12712,0)),0),INDEX($A$1:$A$12712,MATCH(G22288,$G$1:$G$12712,0)),MAX($A$2:$A22287)+1)</f>
        <v>17495</v>
      </c>
      <c r="B22288" s="1" t="e">
        <f aca="false">IF(COUNTIF($G$1:$G$12712,G22288&gt;0),0,INDEX($A$1:$A$12712,MATCH(G22288,$G$1:$G$12712,0)))</f>
        <v>#N/A</v>
      </c>
      <c r="C22288" s="1" t="str">
        <f aca="false">IF(H22288="",F22288,H22288)</f>
        <v>ny lancaster shisler rd site 2 solar</v>
      </c>
      <c r="G22288" s="1" t="n">
        <v>66529</v>
      </c>
      <c r="H22288" s="3" t="s">
        <v>28111</v>
      </c>
      <c r="I22288" s="1" t="n">
        <v>65576</v>
      </c>
      <c r="K22288" s="1" t="s">
        <v>27832</v>
      </c>
    </row>
    <row r="22289" customFormat="false" ht="15" hidden="false" customHeight="false" outlineLevel="0" collapsed="false">
      <c r="A22289" s="1" t="n">
        <f aca="false">IF(IFERROR((MATCH(G22289,$G$1:$G$12712,0)),0),INDEX($A$1:$A$12712,MATCH(G22289,$G$1:$G$12712,0)),MAX($A$2:$A22288)+1)</f>
        <v>17496</v>
      </c>
      <c r="B22289" s="1" t="e">
        <f aca="false">IF(COUNTIF($G$1:$G$12712,G22289&gt;0),0,INDEX($A$1:$A$12712,MATCH(G22289,$G$1:$G$12712,0)))</f>
        <v>#N/A</v>
      </c>
      <c r="C22289" s="1" t="str">
        <f aca="false">IF(H22289="",F22289,H22289)</f>
        <v>ny potsdam 28 hamilton st. solar</v>
      </c>
      <c r="G22289" s="1" t="n">
        <v>66530</v>
      </c>
      <c r="H22289" s="3" t="s">
        <v>28112</v>
      </c>
      <c r="I22289" s="1" t="n">
        <v>65577</v>
      </c>
      <c r="K22289" s="1" t="s">
        <v>27832</v>
      </c>
    </row>
    <row r="22290" customFormat="false" ht="15" hidden="false" customHeight="false" outlineLevel="0" collapsed="false">
      <c r="A22290" s="1" t="n">
        <f aca="false">IF(IFERROR((MATCH(G22290,$G$1:$G$12712,0)),0),INDEX($A$1:$A$12712,MATCH(G22290,$G$1:$G$12712,0)),MAX($A$2:$A22289)+1)</f>
        <v>17497</v>
      </c>
      <c r="B22290" s="1" t="e">
        <f aca="false">IF(COUNTIF($G$1:$G$12712,G22290&gt;0),0,INDEX($A$1:$A$12712,MATCH(G22290,$G$1:$G$12712,0)))</f>
        <v>#N/A</v>
      </c>
      <c r="C22290" s="1" t="str">
        <f aca="false">IF(H22290="",F22290,H22290)</f>
        <v>sugar hill solar 1</v>
      </c>
      <c r="G22290" s="1" t="n">
        <v>66034</v>
      </c>
      <c r="H22290" s="3" t="s">
        <v>28113</v>
      </c>
      <c r="I22290" s="1" t="n">
        <v>65200</v>
      </c>
      <c r="K22290" s="1" t="s">
        <v>27832</v>
      </c>
    </row>
    <row r="22291" customFormat="false" ht="15" hidden="false" customHeight="false" outlineLevel="0" collapsed="false">
      <c r="A22291" s="1" t="n">
        <f aca="false">IF(IFERROR((MATCH(G22291,$G$1:$G$12712,0)),0),INDEX($A$1:$A$12712,MATCH(G22291,$G$1:$G$12712,0)),MAX($A$2:$A22290)+1)</f>
        <v>17498</v>
      </c>
      <c r="B22291" s="1" t="e">
        <f aca="false">IF(COUNTIF($G$1:$G$12712,G22291&gt;0),0,INDEX($A$1:$A$12712,MATCH(G22291,$G$1:$G$12712,0)))</f>
        <v>#N/A</v>
      </c>
      <c r="C22291" s="1" t="str">
        <f aca="false">IF(H22291="",F22291,H22291)</f>
        <v>sweden solar</v>
      </c>
      <c r="G22291" s="1" t="n">
        <v>66038</v>
      </c>
      <c r="H22291" s="3" t="s">
        <v>28114</v>
      </c>
      <c r="I22291" s="1" t="n">
        <v>65203</v>
      </c>
      <c r="K22291" s="1" t="s">
        <v>27832</v>
      </c>
    </row>
    <row r="22292" customFormat="false" ht="15" hidden="false" customHeight="false" outlineLevel="0" collapsed="false">
      <c r="A22292" s="1" t="n">
        <f aca="false">IF(IFERROR((MATCH(G22292,$G$1:$G$12712,0)),0),INDEX($A$1:$A$12712,MATCH(G22292,$G$1:$G$12712,0)),MAX($A$2:$A22291)+1)</f>
        <v>17499</v>
      </c>
      <c r="B22292" s="1" t="e">
        <f aca="false">IF(COUNTIF($G$1:$G$12712,G22292&gt;0),0,INDEX($A$1:$A$12712,MATCH(G22292,$G$1:$G$12712,0)))</f>
        <v>#N/A</v>
      </c>
      <c r="C22292" s="1" t="str">
        <f aca="false">IF(H22292="",F22292,H22292)</f>
        <v>eureka south solar</v>
      </c>
      <c r="G22292" s="1" t="n">
        <v>66041</v>
      </c>
      <c r="H22292" s="3" t="s">
        <v>28115</v>
      </c>
      <c r="I22292" s="1" t="n">
        <v>65205</v>
      </c>
      <c r="K22292" s="1" t="s">
        <v>27832</v>
      </c>
    </row>
    <row r="22293" customFormat="false" ht="15" hidden="false" customHeight="false" outlineLevel="0" collapsed="false">
      <c r="A22293" s="1" t="n">
        <f aca="false">IF(IFERROR((MATCH(G22293,$G$1:$G$12712,0)),0),INDEX($A$1:$A$12712,MATCH(G22293,$G$1:$G$12712,0)),MAX($A$2:$A22292)+1)</f>
        <v>17500</v>
      </c>
      <c r="B22293" s="1" t="e">
        <f aca="false">IF(COUNTIF($G$1:$G$12712,G22293&gt;0),0,INDEX($A$1:$A$12712,MATCH(G22293,$G$1:$G$12712,0)))</f>
        <v>#N/A</v>
      </c>
      <c r="C22293" s="1" t="str">
        <f aca="false">IF(H22293="",F22293,H22293)</f>
        <v>cathcart solar, llc</v>
      </c>
      <c r="G22293" s="1" t="n">
        <v>66055</v>
      </c>
      <c r="H22293" s="3" t="s">
        <v>28116</v>
      </c>
      <c r="I22293" s="1" t="n">
        <v>65227</v>
      </c>
      <c r="K22293" s="1" t="s">
        <v>27832</v>
      </c>
    </row>
    <row r="22294" customFormat="false" ht="15" hidden="false" customHeight="false" outlineLevel="0" collapsed="false">
      <c r="A22294" s="1" t="n">
        <f aca="false">IF(IFERROR((MATCH(G22294,$G$1:$G$12712,0)),0),INDEX($A$1:$A$12712,MATCH(G22294,$G$1:$G$12712,0)),MAX($A$2:$A22293)+1)</f>
        <v>17501</v>
      </c>
      <c r="B22294" s="1" t="e">
        <f aca="false">IF(COUNTIF($G$1:$G$12712,G22294&gt;0),0,INDEX($A$1:$A$12712,MATCH(G22294,$G$1:$G$12712,0)))</f>
        <v>#N/A</v>
      </c>
      <c r="C22294" s="1" t="str">
        <f aca="false">IF(H22294="",F22294,H22294)</f>
        <v>angelica solar site 1</v>
      </c>
      <c r="G22294" s="1" t="n">
        <v>66061</v>
      </c>
      <c r="H22294" s="3" t="s">
        <v>28117</v>
      </c>
      <c r="I22294" s="1" t="n">
        <v>65233</v>
      </c>
      <c r="K22294" s="1" t="s">
        <v>27832</v>
      </c>
    </row>
    <row r="22295" customFormat="false" ht="15" hidden="false" customHeight="false" outlineLevel="0" collapsed="false">
      <c r="A22295" s="1" t="n">
        <f aca="false">IF(IFERROR((MATCH(G22295,$G$1:$G$12712,0)),0),INDEX($A$1:$A$12712,MATCH(G22295,$G$1:$G$12712,0)),MAX($A$2:$A22294)+1)</f>
        <v>17502</v>
      </c>
      <c r="B22295" s="1" t="e">
        <f aca="false">IF(COUNTIF($G$1:$G$12712,G22295&gt;0),0,INDEX($A$1:$A$12712,MATCH(G22295,$G$1:$G$12712,0)))</f>
        <v>#N/A</v>
      </c>
      <c r="C22295" s="1" t="str">
        <f aca="false">IF(H22295="",F22295,H22295)</f>
        <v>angelica solar site 2</v>
      </c>
      <c r="G22295" s="1" t="n">
        <v>66062</v>
      </c>
      <c r="H22295" s="3" t="s">
        <v>28118</v>
      </c>
      <c r="I22295" s="1" t="n">
        <v>65235</v>
      </c>
      <c r="K22295" s="1" t="s">
        <v>27832</v>
      </c>
    </row>
    <row r="22296" customFormat="false" ht="15" hidden="false" customHeight="false" outlineLevel="0" collapsed="false">
      <c r="A22296" s="1" t="n">
        <f aca="false">IF(IFERROR((MATCH(G22296,$G$1:$G$12712,0)),0),INDEX($A$1:$A$12712,MATCH(G22296,$G$1:$G$12712,0)),MAX($A$2:$A22295)+1)</f>
        <v>17503</v>
      </c>
      <c r="B22296" s="1" t="e">
        <f aca="false">IF(COUNTIF($G$1:$G$12712,G22296&gt;0),0,INDEX($A$1:$A$12712,MATCH(G22296,$G$1:$G$12712,0)))</f>
        <v>#N/A</v>
      </c>
      <c r="C22296" s="1" t="str">
        <f aca="false">IF(H22296="",F22296,H22296)</f>
        <v>angelica solar site 3</v>
      </c>
      <c r="G22296" s="1" t="n">
        <v>66063</v>
      </c>
      <c r="H22296" s="3" t="s">
        <v>28119</v>
      </c>
      <c r="I22296" s="1" t="n">
        <v>65236</v>
      </c>
      <c r="K22296" s="1" t="s">
        <v>27832</v>
      </c>
    </row>
    <row r="22297" customFormat="false" ht="15" hidden="false" customHeight="false" outlineLevel="0" collapsed="false">
      <c r="A22297" s="1" t="n">
        <f aca="false">IF(IFERROR((MATCH(G22297,$G$1:$G$12712,0)),0),INDEX($A$1:$A$12712,MATCH(G22297,$G$1:$G$12712,0)),MAX($A$2:$A22296)+1)</f>
        <v>17504</v>
      </c>
      <c r="B22297" s="1" t="e">
        <f aca="false">IF(COUNTIF($G$1:$G$12712,G22297&gt;0),0,INDEX($A$1:$A$12712,MATCH(G22297,$G$1:$G$12712,0)))</f>
        <v>#N/A</v>
      </c>
      <c r="C22297" s="1" t="str">
        <f aca="false">IF(H22297="",F22297,H22297)</f>
        <v>angelica solar site 4</v>
      </c>
      <c r="G22297" s="1" t="n">
        <v>66064</v>
      </c>
      <c r="H22297" s="3" t="s">
        <v>28120</v>
      </c>
      <c r="I22297" s="1" t="n">
        <v>65237</v>
      </c>
      <c r="K22297" s="1" t="s">
        <v>27832</v>
      </c>
    </row>
    <row r="22298" customFormat="false" ht="15" hidden="false" customHeight="false" outlineLevel="0" collapsed="false">
      <c r="A22298" s="1" t="n">
        <f aca="false">IF(IFERROR((MATCH(G22298,$G$1:$G$12712,0)),0),INDEX($A$1:$A$12712,MATCH(G22298,$G$1:$G$12712,0)),MAX($A$2:$A22297)+1)</f>
        <v>17505</v>
      </c>
      <c r="B22298" s="1" t="e">
        <f aca="false">IF(COUNTIF($G$1:$G$12712,G22298&gt;0),0,INDEX($A$1:$A$12712,MATCH(G22298,$G$1:$G$12712,0)))</f>
        <v>#N/A</v>
      </c>
      <c r="C22298" s="1" t="str">
        <f aca="false">IF(H22298="",F22298,H22298)</f>
        <v>water street solar</v>
      </c>
      <c r="G22298" s="1" t="n">
        <v>66100</v>
      </c>
      <c r="H22298" s="3" t="s">
        <v>28121</v>
      </c>
      <c r="I22298" s="1" t="n">
        <v>61012</v>
      </c>
      <c r="J22298" s="1" t="s">
        <v>23025</v>
      </c>
      <c r="K22298" s="1" t="s">
        <v>27832</v>
      </c>
    </row>
    <row r="22299" customFormat="false" ht="15" hidden="false" customHeight="false" outlineLevel="0" collapsed="false">
      <c r="A22299" s="1" t="n">
        <f aca="false">IF(IFERROR((MATCH(G22299,$G$1:$G$12712,0)),0),INDEX($A$1:$A$12712,MATCH(G22299,$G$1:$G$12712,0)),MAX($A$2:$A22298)+1)</f>
        <v>17506</v>
      </c>
      <c r="B22299" s="1" t="e">
        <f aca="false">IF(COUNTIF($G$1:$G$12712,G22299&gt;0),0,INDEX($A$1:$A$12712,MATCH(G22299,$G$1:$G$12712,0)))</f>
        <v>#N/A</v>
      </c>
      <c r="C22299" s="1" t="str">
        <f aca="false">IF(H22299="",F22299,H22299)</f>
        <v>hce amelia solar i, llc</v>
      </c>
      <c r="G22299" s="1" t="n">
        <v>66115</v>
      </c>
      <c r="H22299" s="3" t="s">
        <v>28122</v>
      </c>
      <c r="I22299" s="1" t="n">
        <v>65277</v>
      </c>
      <c r="K22299" s="1" t="s">
        <v>27832</v>
      </c>
    </row>
    <row r="22300" customFormat="false" ht="15" hidden="false" customHeight="false" outlineLevel="0" collapsed="false">
      <c r="A22300" s="1" t="n">
        <f aca="false">IF(IFERROR((MATCH(G22300,$G$1:$G$12712,0)),0),INDEX($A$1:$A$12712,MATCH(G22300,$G$1:$G$12712,0)),MAX($A$2:$A22299)+1)</f>
        <v>17507</v>
      </c>
      <c r="B22300" s="1" t="e">
        <f aca="false">IF(COUNTIF($G$1:$G$12712,G22300&gt;0),0,INDEX($A$1:$A$12712,MATCH(G22300,$G$1:$G$12712,0)))</f>
        <v>#N/A</v>
      </c>
      <c r="C22300" s="1" t="str">
        <f aca="false">IF(H22300="",F22300,H22300)</f>
        <v>hce amelia solar ii, llc</v>
      </c>
      <c r="G22300" s="1" t="n">
        <v>66116</v>
      </c>
      <c r="H22300" s="3" t="s">
        <v>28123</v>
      </c>
      <c r="I22300" s="1" t="n">
        <v>65277</v>
      </c>
      <c r="K22300" s="1" t="s">
        <v>27832</v>
      </c>
    </row>
    <row r="22301" customFormat="false" ht="15" hidden="false" customHeight="false" outlineLevel="0" collapsed="false">
      <c r="A22301" s="1" t="n">
        <f aca="false">IF(IFERROR((MATCH(G22301,$G$1:$G$12712,0)),0),INDEX($A$1:$A$12712,MATCH(G22301,$G$1:$G$12712,0)),MAX($A$2:$A22300)+1)</f>
        <v>17508</v>
      </c>
      <c r="B22301" s="1" t="e">
        <f aca="false">IF(COUNTIF($G$1:$G$12712,G22301&gt;0),0,INDEX($A$1:$A$12712,MATCH(G22301,$G$1:$G$12712,0)))</f>
        <v>#N/A</v>
      </c>
      <c r="C22301" s="1" t="str">
        <f aca="false">IF(H22301="",F22301,H22301)</f>
        <v>hce millboro springs solar, llc</v>
      </c>
      <c r="G22301" s="1" t="n">
        <v>66117</v>
      </c>
      <c r="H22301" s="3" t="s">
        <v>28124</v>
      </c>
      <c r="I22301" s="1" t="n">
        <v>65277</v>
      </c>
      <c r="K22301" s="1" t="s">
        <v>27832</v>
      </c>
    </row>
    <row r="22302" customFormat="false" ht="15" hidden="false" customHeight="false" outlineLevel="0" collapsed="false">
      <c r="A22302" s="1" t="n">
        <f aca="false">IF(IFERROR((MATCH(G22302,$G$1:$G$12712,0)),0),INDEX($A$1:$A$12712,MATCH(G22302,$G$1:$G$12712,0)),MAX($A$2:$A22301)+1)</f>
        <v>17509</v>
      </c>
      <c r="B22302" s="1" t="e">
        <f aca="false">IF(COUNTIF($G$1:$G$12712,G22302&gt;0),0,INDEX($A$1:$A$12712,MATCH(G22302,$G$1:$G$12712,0)))</f>
        <v>#N/A</v>
      </c>
      <c r="C22302" s="1" t="str">
        <f aca="false">IF(H22302="",F22302,H22302)</f>
        <v>hce powhatan solar, llc</v>
      </c>
      <c r="G22302" s="1" t="n">
        <v>66119</v>
      </c>
      <c r="H22302" s="3" t="s">
        <v>28125</v>
      </c>
      <c r="I22302" s="1" t="n">
        <v>65277</v>
      </c>
      <c r="K22302" s="1" t="s">
        <v>27832</v>
      </c>
    </row>
    <row r="22303" customFormat="false" ht="15" hidden="false" customHeight="false" outlineLevel="0" collapsed="false">
      <c r="A22303" s="1" t="n">
        <f aca="false">IF(IFERROR((MATCH(G22303,$G$1:$G$12712,0)),0),INDEX($A$1:$A$12712,MATCH(G22303,$G$1:$G$12712,0)),MAX($A$2:$A22302)+1)</f>
        <v>17510</v>
      </c>
      <c r="B22303" s="1" t="e">
        <f aca="false">IF(COUNTIF($G$1:$G$12712,G22303&gt;0),0,INDEX($A$1:$A$12712,MATCH(G22303,$G$1:$G$12712,0)))</f>
        <v>#N/A</v>
      </c>
      <c r="C22303" s="1" t="str">
        <f aca="false">IF(H22303="",F22303,H22303)</f>
        <v>hce reams solar, llc</v>
      </c>
      <c r="G22303" s="1" t="n">
        <v>66120</v>
      </c>
      <c r="H22303" s="3" t="s">
        <v>28126</v>
      </c>
      <c r="I22303" s="1" t="n">
        <v>65277</v>
      </c>
      <c r="K22303" s="1" t="s">
        <v>27832</v>
      </c>
    </row>
    <row r="22304" customFormat="false" ht="15" hidden="false" customHeight="false" outlineLevel="0" collapsed="false">
      <c r="A22304" s="1" t="n">
        <f aca="false">IF(IFERROR((MATCH(G22304,$G$1:$G$12712,0)),0),INDEX($A$1:$A$12712,MATCH(G22304,$G$1:$G$12712,0)),MAX($A$2:$A22303)+1)</f>
        <v>17511</v>
      </c>
      <c r="B22304" s="1" t="e">
        <f aca="false">IF(COUNTIF($G$1:$G$12712,G22304&gt;0),0,INDEX($A$1:$A$12712,MATCH(G22304,$G$1:$G$12712,0)))</f>
        <v>#N/A</v>
      </c>
      <c r="C22304" s="1" t="str">
        <f aca="false">IF(H22304="",F22304,H22304)</f>
        <v>hce red house solar, llc</v>
      </c>
      <c r="G22304" s="1" t="n">
        <v>66121</v>
      </c>
      <c r="H22304" s="3" t="s">
        <v>28127</v>
      </c>
      <c r="I22304" s="1" t="n">
        <v>65277</v>
      </c>
      <c r="K22304" s="1" t="s">
        <v>27832</v>
      </c>
    </row>
    <row r="22305" customFormat="false" ht="15" hidden="false" customHeight="false" outlineLevel="0" collapsed="false">
      <c r="A22305" s="1" t="n">
        <f aca="false">IF(IFERROR((MATCH(G22305,$G$1:$G$12712,0)),0),INDEX($A$1:$A$12712,MATCH(G22305,$G$1:$G$12712,0)),MAX($A$2:$A22304)+1)</f>
        <v>17512</v>
      </c>
      <c r="B22305" s="1" t="e">
        <f aca="false">IF(COUNTIF($G$1:$G$12712,G22305&gt;0),0,INDEX($A$1:$A$12712,MATCH(G22305,$G$1:$G$12712,0)))</f>
        <v>#N/A</v>
      </c>
      <c r="C22305" s="1" t="str">
        <f aca="false">IF(H22305="",F22305,H22305)</f>
        <v>aes daigle solar, llc</v>
      </c>
      <c r="G22305" s="1" t="n">
        <v>66136</v>
      </c>
      <c r="H22305" s="3" t="s">
        <v>28128</v>
      </c>
      <c r="I22305" s="1" t="n">
        <v>64904</v>
      </c>
      <c r="J22305" s="1" t="s">
        <v>26751</v>
      </c>
      <c r="K22305" s="1" t="s">
        <v>27832</v>
      </c>
    </row>
    <row r="22306" customFormat="false" ht="15" hidden="false" customHeight="false" outlineLevel="0" collapsed="false">
      <c r="A22306" s="1" t="n">
        <f aca="false">IF(IFERROR((MATCH(G22306,$G$1:$G$12712,0)),0),INDEX($A$1:$A$12712,MATCH(G22306,$G$1:$G$12712,0)),MAX($A$2:$A22305)+1)</f>
        <v>17513</v>
      </c>
      <c r="B22306" s="1" t="e">
        <f aca="false">IF(COUNTIF($G$1:$G$12712,G22306&gt;0),0,INDEX($A$1:$A$12712,MATCH(G22306,$G$1:$G$12712,0)))</f>
        <v>#N/A</v>
      </c>
      <c r="C22306" s="1" t="str">
        <f aca="false">IF(H22306="",F22306,H22306)</f>
        <v>smithfield 1</v>
      </c>
      <c r="G22306" s="1" t="n">
        <v>66144</v>
      </c>
      <c r="H22306" s="3" t="s">
        <v>28129</v>
      </c>
      <c r="I22306" s="1" t="n">
        <v>60025</v>
      </c>
      <c r="J22306" s="1" t="s">
        <v>21020</v>
      </c>
      <c r="K22306" s="1" t="s">
        <v>27832</v>
      </c>
    </row>
    <row r="22307" customFormat="false" ht="15" hidden="false" customHeight="false" outlineLevel="0" collapsed="false">
      <c r="A22307" s="1" t="n">
        <f aca="false">IF(IFERROR((MATCH(G22307,$G$1:$G$12712,0)),0),INDEX($A$1:$A$12712,MATCH(G22307,$G$1:$G$12712,0)),MAX($A$2:$A22306)+1)</f>
        <v>17514</v>
      </c>
      <c r="B22307" s="1" t="e">
        <f aca="false">IF(COUNTIF($G$1:$G$12712,G22307&gt;0),0,INDEX($A$1:$A$12712,MATCH(G22307,$G$1:$G$12712,0)))</f>
        <v>#N/A</v>
      </c>
      <c r="C22307" s="1" t="str">
        <f aca="false">IF(H22307="",F22307,H22307)</f>
        <v>south street - middlebury</v>
      </c>
      <c r="G22307" s="1" t="n">
        <v>66166</v>
      </c>
      <c r="H22307" s="3" t="s">
        <v>28130</v>
      </c>
      <c r="I22307" s="1" t="n">
        <v>60025</v>
      </c>
      <c r="J22307" s="1" t="s">
        <v>21020</v>
      </c>
      <c r="K22307" s="1" t="s">
        <v>27832</v>
      </c>
    </row>
    <row r="22308" customFormat="false" ht="15" hidden="false" customHeight="false" outlineLevel="0" collapsed="false">
      <c r="A22308" s="1" t="n">
        <f aca="false">IF(IFERROR((MATCH(G22308,$G$1:$G$12712,0)),0),INDEX($A$1:$A$12712,MATCH(G22308,$G$1:$G$12712,0)),MAX($A$2:$A22307)+1)</f>
        <v>17515</v>
      </c>
      <c r="B22308" s="1" t="e">
        <f aca="false">IF(COUNTIF($G$1:$G$12712,G22308&gt;0),0,INDEX($A$1:$A$12712,MATCH(G22308,$G$1:$G$12712,0)))</f>
        <v>#N/A</v>
      </c>
      <c r="C22308" s="1" t="str">
        <f aca="false">IF(H22308="",F22308,H22308)</f>
        <v>cortez solar 2, llc</v>
      </c>
      <c r="G22308" s="1" t="n">
        <v>66169</v>
      </c>
      <c r="H22308" s="3" t="s">
        <v>28131</v>
      </c>
      <c r="I22308" s="1" t="n">
        <v>60025</v>
      </c>
      <c r="J22308" s="1" t="s">
        <v>21020</v>
      </c>
      <c r="K22308" s="1" t="s">
        <v>27832</v>
      </c>
    </row>
    <row r="22309" customFormat="false" ht="15" hidden="false" customHeight="false" outlineLevel="0" collapsed="false">
      <c r="A22309" s="1" t="n">
        <f aca="false">IF(IFERROR((MATCH(G22309,$G$1:$G$12712,0)),0),INDEX($A$1:$A$12712,MATCH(G22309,$G$1:$G$12712,0)),MAX($A$2:$A22308)+1)</f>
        <v>17516</v>
      </c>
      <c r="B22309" s="1" t="e">
        <f aca="false">IF(COUNTIF($G$1:$G$12712,G22309&gt;0),0,INDEX($A$1:$A$12712,MATCH(G22309,$G$1:$G$12712,0)))</f>
        <v>#N/A</v>
      </c>
      <c r="C22309" s="1" t="str">
        <f aca="false">IF(H22309="",F22309,H22309)</f>
        <v>town of amherst solar</v>
      </c>
      <c r="G22309" s="1" t="n">
        <v>66182</v>
      </c>
      <c r="H22309" s="3" t="s">
        <v>28132</v>
      </c>
      <c r="I22309" s="1" t="n">
        <v>65323</v>
      </c>
      <c r="K22309" s="1" t="s">
        <v>27832</v>
      </c>
    </row>
    <row r="22310" customFormat="false" ht="15" hidden="false" customHeight="false" outlineLevel="0" collapsed="false">
      <c r="A22310" s="1" t="n">
        <f aca="false">IF(IFERROR((MATCH(G22310,$G$1:$G$12712,0)),0),INDEX($A$1:$A$12712,MATCH(G22310,$G$1:$G$12712,0)),MAX($A$2:$A22309)+1)</f>
        <v>17517</v>
      </c>
      <c r="B22310" s="1" t="e">
        <f aca="false">IF(COUNTIF($G$1:$G$12712,G22310&gt;0),0,INDEX($A$1:$A$12712,MATCH(G22310,$G$1:$G$12712,0)))</f>
        <v>#N/A</v>
      </c>
      <c r="C22310" s="1" t="str">
        <f aca="false">IF(H22310="",F22310,H22310)</f>
        <v>mohawk view solar</v>
      </c>
      <c r="G22310" s="1" t="n">
        <v>66206</v>
      </c>
      <c r="H22310" s="3" t="s">
        <v>28133</v>
      </c>
      <c r="I22310" s="1" t="n">
        <v>65325</v>
      </c>
      <c r="K22310" s="1" t="s">
        <v>27832</v>
      </c>
    </row>
    <row r="22311" customFormat="false" ht="15" hidden="false" customHeight="false" outlineLevel="0" collapsed="false">
      <c r="A22311" s="1" t="n">
        <f aca="false">IF(IFERROR((MATCH(G22311,$G$1:$G$12712,0)),0),INDEX($A$1:$A$12712,MATCH(G22311,$G$1:$G$12712,0)),MAX($A$2:$A22310)+1)</f>
        <v>17518</v>
      </c>
      <c r="B22311" s="1" t="e">
        <f aca="false">IF(COUNTIF($G$1:$G$12712,G22311&gt;0),0,INDEX($A$1:$A$12712,MATCH(G22311,$G$1:$G$12712,0)))</f>
        <v>#N/A</v>
      </c>
      <c r="C22311" s="1" t="str">
        <f aca="false">IF(H22311="",F22311,H22311)</f>
        <v>van epps solar</v>
      </c>
      <c r="G22311" s="1" t="n">
        <v>66207</v>
      </c>
      <c r="H22311" s="3" t="s">
        <v>28134</v>
      </c>
      <c r="I22311" s="1" t="n">
        <v>65324</v>
      </c>
      <c r="K22311" s="1" t="s">
        <v>27832</v>
      </c>
    </row>
    <row r="22312" customFormat="false" ht="15" hidden="false" customHeight="false" outlineLevel="0" collapsed="false">
      <c r="A22312" s="1" t="n">
        <f aca="false">IF(IFERROR((MATCH(G22312,$G$1:$G$12712,0)),0),INDEX($A$1:$A$12712,MATCH(G22312,$G$1:$G$12712,0)),MAX($A$2:$A22311)+1)</f>
        <v>17519</v>
      </c>
      <c r="B22312" s="1" t="e">
        <f aca="false">IF(COUNTIF($G$1:$G$12712,G22312&gt;0),0,INDEX($A$1:$A$12712,MATCH(G22312,$G$1:$G$12712,0)))</f>
        <v>#N/A</v>
      </c>
      <c r="C22312" s="1" t="str">
        <f aca="false">IF(H22312="",F22312,H22312)</f>
        <v>bantam solar</v>
      </c>
      <c r="G22312" s="1" t="n">
        <v>66209</v>
      </c>
      <c r="H22312" s="3" t="s">
        <v>28135</v>
      </c>
      <c r="I22312" s="1" t="n">
        <v>61194</v>
      </c>
      <c r="J22312" s="1" t="s">
        <v>28088</v>
      </c>
      <c r="K22312" s="1" t="s">
        <v>27832</v>
      </c>
    </row>
    <row r="22313" customFormat="false" ht="15" hidden="false" customHeight="false" outlineLevel="0" collapsed="false">
      <c r="A22313" s="1" t="n">
        <f aca="false">IF(IFERROR((MATCH(G22313,$G$1:$G$12712,0)),0),INDEX($A$1:$A$12712,MATCH(G22313,$G$1:$G$12712,0)),MAX($A$2:$A22312)+1)</f>
        <v>17520</v>
      </c>
      <c r="B22313" s="1" t="e">
        <f aca="false">IF(COUNTIF($G$1:$G$12712,G22313&gt;0),0,INDEX($A$1:$A$12712,MATCH(G22313,$G$1:$G$12712,0)))</f>
        <v>#N/A</v>
      </c>
      <c r="C22313" s="1" t="str">
        <f aca="false">IF(H22313="",F22313,H22313)</f>
        <v>canoga solar</v>
      </c>
      <c r="G22313" s="1" t="n">
        <v>66212</v>
      </c>
      <c r="H22313" s="3" t="s">
        <v>28136</v>
      </c>
      <c r="I22313" s="1" t="n">
        <v>61194</v>
      </c>
      <c r="J22313" s="1" t="s">
        <v>28088</v>
      </c>
      <c r="K22313" s="1" t="s">
        <v>27832</v>
      </c>
    </row>
    <row r="22314" customFormat="false" ht="15" hidden="false" customHeight="false" outlineLevel="0" collapsed="false">
      <c r="A22314" s="1" t="n">
        <f aca="false">IF(IFERROR((MATCH(G22314,$G$1:$G$12712,0)),0),INDEX($A$1:$A$12712,MATCH(G22314,$G$1:$G$12712,0)),MAX($A$2:$A22313)+1)</f>
        <v>17521</v>
      </c>
      <c r="B22314" s="1" t="e">
        <f aca="false">IF(COUNTIF($G$1:$G$12712,G22314&gt;0),0,INDEX($A$1:$A$12712,MATCH(G22314,$G$1:$G$12712,0)))</f>
        <v>#N/A</v>
      </c>
      <c r="C22314" s="1" t="str">
        <f aca="false">IF(H22314="",F22314,H22314)</f>
        <v>county route 84 solar</v>
      </c>
      <c r="G22314" s="1" t="n">
        <v>66214</v>
      </c>
      <c r="H22314" s="3" t="s">
        <v>28137</v>
      </c>
      <c r="I22314" s="1" t="n">
        <v>61194</v>
      </c>
      <c r="J22314" s="1" t="s">
        <v>28088</v>
      </c>
      <c r="K22314" s="1" t="s">
        <v>27832</v>
      </c>
    </row>
    <row r="22315" customFormat="false" ht="15" hidden="false" customHeight="false" outlineLevel="0" collapsed="false">
      <c r="A22315" s="1" t="n">
        <f aca="false">IF(IFERROR((MATCH(G22315,$G$1:$G$12712,0)),0),INDEX($A$1:$A$12712,MATCH(G22315,$G$1:$G$12712,0)),MAX($A$2:$A22314)+1)</f>
        <v>17522</v>
      </c>
      <c r="B22315" s="1" t="e">
        <f aca="false">IF(COUNTIF($G$1:$G$12712,G22315&gt;0),0,INDEX($A$1:$A$12712,MATCH(G22315,$G$1:$G$12712,0)))</f>
        <v>#N/A</v>
      </c>
      <c r="C22315" s="1" t="str">
        <f aca="false">IF(H22315="",F22315,H22315)</f>
        <v>cafferty hill solar</v>
      </c>
      <c r="G22315" s="1" t="n">
        <v>66215</v>
      </c>
      <c r="H22315" s="3" t="s">
        <v>28138</v>
      </c>
      <c r="I22315" s="1" t="n">
        <v>61194</v>
      </c>
      <c r="J22315" s="1" t="s">
        <v>28088</v>
      </c>
      <c r="K22315" s="1" t="s">
        <v>27832</v>
      </c>
    </row>
    <row r="22316" customFormat="false" ht="15" hidden="false" customHeight="false" outlineLevel="0" collapsed="false">
      <c r="A22316" s="1" t="n">
        <f aca="false">IF(IFERROR((MATCH(G22316,$G$1:$G$12712,0)),0),INDEX($A$1:$A$12712,MATCH(G22316,$G$1:$G$12712,0)),MAX($A$2:$A22315)+1)</f>
        <v>17523</v>
      </c>
      <c r="B22316" s="1" t="e">
        <f aca="false">IF(COUNTIF($G$1:$G$12712,G22316&gt;0),0,INDEX($A$1:$A$12712,MATCH(G22316,$G$1:$G$12712,0)))</f>
        <v>#N/A</v>
      </c>
      <c r="C22316" s="1" t="str">
        <f aca="false">IF(H22316="",F22316,H22316)</f>
        <v>dunkleman solar</v>
      </c>
      <c r="G22316" s="1" t="n">
        <v>66219</v>
      </c>
      <c r="H22316" s="3" t="s">
        <v>28139</v>
      </c>
      <c r="I22316" s="1" t="n">
        <v>61194</v>
      </c>
      <c r="J22316" s="1" t="s">
        <v>28088</v>
      </c>
      <c r="K22316" s="1" t="s">
        <v>27832</v>
      </c>
    </row>
    <row r="22317" customFormat="false" ht="15" hidden="false" customHeight="false" outlineLevel="0" collapsed="false">
      <c r="A22317" s="1" t="n">
        <f aca="false">IF(IFERROR((MATCH(G22317,$G$1:$G$12712,0)),0),INDEX($A$1:$A$12712,MATCH(G22317,$G$1:$G$12712,0)),MAX($A$2:$A22316)+1)</f>
        <v>17524</v>
      </c>
      <c r="B22317" s="1" t="e">
        <f aca="false">IF(COUNTIF($G$1:$G$12712,G22317&gt;0),0,INDEX($A$1:$A$12712,MATCH(G22317,$G$1:$G$12712,0)))</f>
        <v>#N/A</v>
      </c>
      <c r="C22317" s="1" t="str">
        <f aca="false">IF(H22317="",F22317,H22317)</f>
        <v>finney solar</v>
      </c>
      <c r="G22317" s="1" t="n">
        <v>66220</v>
      </c>
      <c r="H22317" s="3" t="s">
        <v>28140</v>
      </c>
      <c r="I22317" s="1" t="n">
        <v>61194</v>
      </c>
      <c r="J22317" s="1" t="s">
        <v>28088</v>
      </c>
      <c r="K22317" s="1" t="s">
        <v>27832</v>
      </c>
    </row>
    <row r="22318" customFormat="false" ht="15" hidden="false" customHeight="false" outlineLevel="0" collapsed="false">
      <c r="A22318" s="1" t="n">
        <f aca="false">IF(IFERROR((MATCH(G22318,$G$1:$G$12712,0)),0),INDEX($A$1:$A$12712,MATCH(G22318,$G$1:$G$12712,0)),MAX($A$2:$A22317)+1)</f>
        <v>17525</v>
      </c>
      <c r="B22318" s="1" t="e">
        <f aca="false">IF(COUNTIF($G$1:$G$12712,G22318&gt;0),0,INDEX($A$1:$A$12712,MATCH(G22318,$G$1:$G$12712,0)))</f>
        <v>#N/A</v>
      </c>
      <c r="C22318" s="1" t="str">
        <f aca="false">IF(H22318="",F22318,H22318)</f>
        <v>henrietta solar</v>
      </c>
      <c r="G22318" s="1" t="n">
        <v>66221</v>
      </c>
      <c r="H22318" s="3" t="s">
        <v>28141</v>
      </c>
      <c r="I22318" s="1" t="n">
        <v>61194</v>
      </c>
      <c r="J22318" s="1" t="s">
        <v>28088</v>
      </c>
      <c r="K22318" s="1" t="s">
        <v>27832</v>
      </c>
    </row>
    <row r="22319" customFormat="false" ht="15" hidden="false" customHeight="false" outlineLevel="0" collapsed="false">
      <c r="A22319" s="1" t="n">
        <f aca="false">IF(IFERROR((MATCH(G22319,$G$1:$G$12712,0)),0),INDEX($A$1:$A$12712,MATCH(G22319,$G$1:$G$12712,0)),MAX($A$2:$A22318)+1)</f>
        <v>17526</v>
      </c>
      <c r="B22319" s="1" t="e">
        <f aca="false">IF(COUNTIF($G$1:$G$12712,G22319&gt;0),0,INDEX($A$1:$A$12712,MATCH(G22319,$G$1:$G$12712,0)))</f>
        <v>#N/A</v>
      </c>
      <c r="C22319" s="1" t="str">
        <f aca="false">IF(H22319="",F22319,H22319)</f>
        <v>ny70 solar</v>
      </c>
      <c r="G22319" s="1" t="n">
        <v>66225</v>
      </c>
      <c r="H22319" s="3" t="s">
        <v>28142</v>
      </c>
      <c r="I22319" s="1" t="n">
        <v>61194</v>
      </c>
      <c r="J22319" s="1" t="s">
        <v>28088</v>
      </c>
      <c r="K22319" s="1" t="s">
        <v>27832</v>
      </c>
    </row>
    <row r="22320" customFormat="false" ht="15" hidden="false" customHeight="false" outlineLevel="0" collapsed="false">
      <c r="A22320" s="1" t="n">
        <f aca="false">IF(IFERROR((MATCH(G22320,$G$1:$G$12712,0)),0),INDEX($A$1:$A$12712,MATCH(G22320,$G$1:$G$12712,0)),MAX($A$2:$A22319)+1)</f>
        <v>17527</v>
      </c>
      <c r="B22320" s="1" t="e">
        <f aca="false">IF(COUNTIF($G$1:$G$12712,G22320&gt;0),0,INDEX($A$1:$A$12712,MATCH(G22320,$G$1:$G$12712,0)))</f>
        <v>#N/A</v>
      </c>
      <c r="C22320" s="1" t="str">
        <f aca="false">IF(H22320="",F22320,H22320)</f>
        <v>state route 14a solar</v>
      </c>
      <c r="G22320" s="1" t="n">
        <v>66230</v>
      </c>
      <c r="H22320" s="3" t="s">
        <v>28143</v>
      </c>
      <c r="I22320" s="1" t="n">
        <v>61194</v>
      </c>
      <c r="J22320" s="1" t="s">
        <v>28088</v>
      </c>
      <c r="K22320" s="1" t="s">
        <v>27832</v>
      </c>
    </row>
    <row r="22321" customFormat="false" ht="15" hidden="false" customHeight="false" outlineLevel="0" collapsed="false">
      <c r="A22321" s="1" t="n">
        <f aca="false">IF(IFERROR((MATCH(G22321,$G$1:$G$12712,0)),0),INDEX($A$1:$A$12712,MATCH(G22321,$G$1:$G$12712,0)),MAX($A$2:$A22320)+1)</f>
        <v>17528</v>
      </c>
      <c r="B22321" s="1" t="e">
        <f aca="false">IF(COUNTIF($G$1:$G$12712,G22321&gt;0),0,INDEX($A$1:$A$12712,MATCH(G22321,$G$1:$G$12712,0)))</f>
        <v>#N/A</v>
      </c>
      <c r="C22321" s="1" t="str">
        <f aca="false">IF(H22321="",F22321,H22321)</f>
        <v>west creek solar</v>
      </c>
      <c r="G22321" s="1" t="n">
        <v>66233</v>
      </c>
      <c r="H22321" s="3" t="s">
        <v>28144</v>
      </c>
      <c r="I22321" s="1" t="n">
        <v>61194</v>
      </c>
      <c r="J22321" s="1" t="s">
        <v>28088</v>
      </c>
      <c r="K22321" s="1" t="s">
        <v>27832</v>
      </c>
    </row>
    <row r="22322" customFormat="false" ht="15" hidden="false" customHeight="false" outlineLevel="0" collapsed="false">
      <c r="A22322" s="1" t="n">
        <f aca="false">IF(IFERROR((MATCH(G22322,$G$1:$G$12712,0)),0),INDEX($A$1:$A$12712,MATCH(G22322,$G$1:$G$12712,0)),MAX($A$2:$A22321)+1)</f>
        <v>17529</v>
      </c>
      <c r="B22322" s="1" t="e">
        <f aca="false">IF(COUNTIF($G$1:$G$12712,G22322&gt;0),0,INDEX($A$1:$A$12712,MATCH(G22322,$G$1:$G$12712,0)))</f>
        <v>#N/A</v>
      </c>
      <c r="C22322" s="1" t="str">
        <f aca="false">IF(H22322="",F22322,H22322)</f>
        <v>wildflower way solar</v>
      </c>
      <c r="G22322" s="1" t="n">
        <v>66236</v>
      </c>
      <c r="H22322" s="3" t="s">
        <v>28145</v>
      </c>
      <c r="I22322" s="1" t="n">
        <v>61194</v>
      </c>
      <c r="J22322" s="1" t="s">
        <v>28088</v>
      </c>
      <c r="K22322" s="1" t="s">
        <v>27832</v>
      </c>
    </row>
    <row r="22323" customFormat="false" ht="15" hidden="false" customHeight="false" outlineLevel="0" collapsed="false">
      <c r="A22323" s="1" t="n">
        <f aca="false">IF(IFERROR((MATCH(G22323,$G$1:$G$12712,0)),0),INDEX($A$1:$A$12712,MATCH(G22323,$G$1:$G$12712,0)),MAX($A$2:$A22322)+1)</f>
        <v>17530</v>
      </c>
      <c r="B22323" s="1" t="e">
        <f aca="false">IF(COUNTIF($G$1:$G$12712,G22323&gt;0),0,INDEX($A$1:$A$12712,MATCH(G22323,$G$1:$G$12712,0)))</f>
        <v>#N/A</v>
      </c>
      <c r="C22323" s="1" t="str">
        <f aca="false">IF(H22323="",F22323,H22323)</f>
        <v>butterfield solar farm</v>
      </c>
      <c r="G22323" s="1" t="n">
        <v>66248</v>
      </c>
      <c r="H22323" s="3" t="s">
        <v>28146</v>
      </c>
      <c r="I22323" s="1" t="n">
        <v>14063</v>
      </c>
      <c r="J22323" s="1" t="s">
        <v>20501</v>
      </c>
      <c r="K22323" s="1" t="s">
        <v>27832</v>
      </c>
    </row>
    <row r="22324" customFormat="false" ht="15" hidden="false" customHeight="false" outlineLevel="0" collapsed="false">
      <c r="A22324" s="1" t="n">
        <f aca="false">IF(IFERROR((MATCH(G22324,$G$1:$G$12712,0)),0),INDEX($A$1:$A$12712,MATCH(G22324,$G$1:$G$12712,0)),MAX($A$2:$A22323)+1)</f>
        <v>17531</v>
      </c>
      <c r="B22324" s="1" t="e">
        <f aca="false">IF(COUNTIF($G$1:$G$12712,G22324&gt;0),0,INDEX($A$1:$A$12712,MATCH(G22324,$G$1:$G$12712,0)))</f>
        <v>#N/A</v>
      </c>
      <c r="C22324" s="1" t="str">
        <f aca="false">IF(H22324="",F22324,H22324)</f>
        <v>ric - hanover</v>
      </c>
      <c r="G22324" s="1" t="n">
        <v>66272</v>
      </c>
      <c r="H22324" s="3" t="s">
        <v>28147</v>
      </c>
      <c r="I22324" s="1" t="n">
        <v>61944</v>
      </c>
      <c r="J22324" s="1" t="s">
        <v>23043</v>
      </c>
      <c r="K22324" s="1" t="s">
        <v>27832</v>
      </c>
    </row>
    <row r="22325" customFormat="false" ht="15" hidden="false" customHeight="false" outlineLevel="0" collapsed="false">
      <c r="A22325" s="1" t="n">
        <f aca="false">IF(IFERROR((MATCH(G22325,$G$1:$G$12712,0)),0),INDEX($A$1:$A$12712,MATCH(G22325,$G$1:$G$12712,0)),MAX($A$2:$A22324)+1)</f>
        <v>17532</v>
      </c>
      <c r="B22325" s="1" t="e">
        <f aca="false">IF(COUNTIF($G$1:$G$12712,G22325&gt;0),0,INDEX($A$1:$A$12712,MATCH(G22325,$G$1:$G$12712,0)))</f>
        <v>#N/A</v>
      </c>
      <c r="C22325" s="1" t="str">
        <f aca="false">IF(H22325="",F22325,H22325)</f>
        <v>summit - cicero</v>
      </c>
      <c r="G22325" s="1" t="n">
        <v>66273</v>
      </c>
      <c r="H22325" s="3" t="s">
        <v>28148</v>
      </c>
      <c r="I22325" s="1" t="n">
        <v>61944</v>
      </c>
      <c r="J22325" s="1" t="s">
        <v>23043</v>
      </c>
      <c r="K22325" s="1" t="s">
        <v>27832</v>
      </c>
    </row>
    <row r="22326" customFormat="false" ht="15" hidden="false" customHeight="false" outlineLevel="0" collapsed="false">
      <c r="A22326" s="1" t="n">
        <f aca="false">IF(IFERROR((MATCH(G22326,$G$1:$G$12712,0)),0),INDEX($A$1:$A$12712,MATCH(G22326,$G$1:$G$12712,0)),MAX($A$2:$A22325)+1)</f>
        <v>17533</v>
      </c>
      <c r="B22326" s="1" t="e">
        <f aca="false">IF(COUNTIF($G$1:$G$12712,G22326&gt;0),0,INDEX($A$1:$A$12712,MATCH(G22326,$G$1:$G$12712,0)))</f>
        <v>#N/A</v>
      </c>
      <c r="C22326" s="1" t="str">
        <f aca="false">IF(H22326="",F22326,H22326)</f>
        <v>summit - scriba</v>
      </c>
      <c r="G22326" s="1" t="n">
        <v>66322</v>
      </c>
      <c r="H22326" s="3" t="s">
        <v>28149</v>
      </c>
      <c r="I22326" s="1" t="n">
        <v>61944</v>
      </c>
      <c r="J22326" s="1" t="s">
        <v>23043</v>
      </c>
      <c r="K22326" s="1" t="s">
        <v>27832</v>
      </c>
    </row>
    <row r="22327" customFormat="false" ht="15" hidden="false" customHeight="false" outlineLevel="0" collapsed="false">
      <c r="A22327" s="1" t="n">
        <f aca="false">IF(IFERROR((MATCH(G22327,$G$1:$G$12712,0)),0),INDEX($A$1:$A$12712,MATCH(G22327,$G$1:$G$12712,0)),MAX($A$2:$A22326)+1)</f>
        <v>17534</v>
      </c>
      <c r="B22327" s="1" t="e">
        <f aca="false">IF(COUNTIF($G$1:$G$12712,G22327&gt;0),0,INDEX($A$1:$A$12712,MATCH(G22327,$G$1:$G$12712,0)))</f>
        <v>#N/A</v>
      </c>
      <c r="C22327" s="1" t="str">
        <f aca="false">IF(H22327="",F22327,H22327)</f>
        <v>elk solar llc</v>
      </c>
      <c r="G22327" s="1" t="n">
        <v>66345</v>
      </c>
      <c r="H22327" s="3" t="s">
        <v>28150</v>
      </c>
      <c r="I22327" s="1" t="n">
        <v>64994</v>
      </c>
      <c r="J22327" s="1" t="s">
        <v>28151</v>
      </c>
      <c r="K22327" s="1" t="s">
        <v>27832</v>
      </c>
    </row>
    <row r="22328" customFormat="false" ht="15" hidden="false" customHeight="false" outlineLevel="0" collapsed="false">
      <c r="A22328" s="1" t="n">
        <f aca="false">IF(IFERROR((MATCH(G22328,$G$1:$G$12712,0)),0),INDEX($A$1:$A$12712,MATCH(G22328,$G$1:$G$12712,0)),MAX($A$2:$A22327)+1)</f>
        <v>17535</v>
      </c>
      <c r="B22328" s="1" t="e">
        <f aca="false">IF(COUNTIF($G$1:$G$12712,G22328&gt;0),0,INDEX($A$1:$A$12712,MATCH(G22328,$G$1:$G$12712,0)))</f>
        <v>#N/A</v>
      </c>
      <c r="C22328" s="1" t="str">
        <f aca="false">IF(H22328="",F22328,H22328)</f>
        <v>longleaf pine solar llc</v>
      </c>
      <c r="G22328" s="1" t="n">
        <v>66352</v>
      </c>
      <c r="H22328" s="3" t="s">
        <v>28152</v>
      </c>
      <c r="I22328" s="1" t="n">
        <v>64994</v>
      </c>
      <c r="J22328" s="1" t="s">
        <v>28151</v>
      </c>
      <c r="K22328" s="1" t="s">
        <v>27832</v>
      </c>
    </row>
    <row r="22329" customFormat="false" ht="15" hidden="false" customHeight="false" outlineLevel="0" collapsed="false">
      <c r="A22329" s="1" t="n">
        <f aca="false">IF(IFERROR((MATCH(G22329,$G$1:$G$12712,0)),0),INDEX($A$1:$A$12712,MATCH(G22329,$G$1:$G$12712,0)),MAX($A$2:$A22328)+1)</f>
        <v>17536</v>
      </c>
      <c r="B22329" s="1" t="e">
        <f aca="false">IF(COUNTIF($G$1:$G$12712,G22329&gt;0),0,INDEX($A$1:$A$12712,MATCH(G22329,$G$1:$G$12712,0)))</f>
        <v>#N/A</v>
      </c>
      <c r="C22329" s="1" t="str">
        <f aca="false">IF(H22329="",F22329,H22329)</f>
        <v>williams solar llc</v>
      </c>
      <c r="G22329" s="1" t="n">
        <v>66356</v>
      </c>
      <c r="H22329" s="3" t="s">
        <v>28153</v>
      </c>
      <c r="I22329" s="1" t="n">
        <v>64994</v>
      </c>
      <c r="J22329" s="1" t="s">
        <v>28151</v>
      </c>
      <c r="K22329" s="1" t="s">
        <v>27832</v>
      </c>
    </row>
    <row r="22330" customFormat="false" ht="15" hidden="false" customHeight="false" outlineLevel="0" collapsed="false">
      <c r="A22330" s="1" t="n">
        <f aca="false">IF(IFERROR((MATCH(G22330,$G$1:$G$12712,0)),0),INDEX($A$1:$A$12712,MATCH(G22330,$G$1:$G$12712,0)),MAX($A$2:$A22329)+1)</f>
        <v>17537</v>
      </c>
      <c r="B22330" s="1" t="e">
        <f aca="false">IF(COUNTIF($G$1:$G$12712,G22330&gt;0),0,INDEX($A$1:$A$12712,MATCH(G22330,$G$1:$G$12712,0)))</f>
        <v>#N/A</v>
      </c>
      <c r="C22330" s="1" t="str">
        <f aca="false">IF(H22330="",F22330,H22330)</f>
        <v>royal solar partners</v>
      </c>
      <c r="G22330" s="1" t="n">
        <v>66361</v>
      </c>
      <c r="H22330" s="3" t="s">
        <v>28154</v>
      </c>
      <c r="I22330" s="1" t="n">
        <v>65447</v>
      </c>
      <c r="K22330" s="1" t="s">
        <v>27832</v>
      </c>
    </row>
    <row r="22331" customFormat="false" ht="15" hidden="false" customHeight="false" outlineLevel="0" collapsed="false">
      <c r="A22331" s="1" t="n">
        <f aca="false">IF(IFERROR((MATCH(G22331,$G$1:$G$12712,0)),0),INDEX($A$1:$A$12712,MATCH(G22331,$G$1:$G$12712,0)),MAX($A$2:$A22330)+1)</f>
        <v>17538</v>
      </c>
      <c r="B22331" s="1" t="e">
        <f aca="false">IF(COUNTIF($G$1:$G$12712,G22331&gt;0),0,INDEX($A$1:$A$12712,MATCH(G22331,$G$1:$G$12712,0)))</f>
        <v>#N/A</v>
      </c>
      <c r="C22331" s="1" t="str">
        <f aca="false">IF(H22331="",F22331,H22331)</f>
        <v>overhill solar</v>
      </c>
      <c r="G22331" s="1" t="n">
        <v>66372</v>
      </c>
      <c r="H22331" s="3" t="s">
        <v>28155</v>
      </c>
      <c r="I22331" s="1" t="n">
        <v>64778</v>
      </c>
      <c r="J22331" s="1" t="s">
        <v>26596</v>
      </c>
      <c r="K22331" s="1" t="s">
        <v>27832</v>
      </c>
    </row>
    <row r="22332" customFormat="false" ht="15" hidden="false" customHeight="false" outlineLevel="0" collapsed="false">
      <c r="A22332" s="1" t="n">
        <f aca="false">IF(IFERROR((MATCH(G22332,$G$1:$G$12712,0)),0),INDEX($A$1:$A$12712,MATCH(G22332,$G$1:$G$12712,0)),MAX($A$2:$A22331)+1)</f>
        <v>17539</v>
      </c>
      <c r="B22332" s="1" t="e">
        <f aca="false">IF(COUNTIF($G$1:$G$12712,G22332&gt;0),0,INDEX($A$1:$A$12712,MATCH(G22332,$G$1:$G$12712,0)))</f>
        <v>#N/A</v>
      </c>
      <c r="C22332" s="1" t="str">
        <f aca="false">IF(H22332="",F22332,H22332)</f>
        <v>polk farm</v>
      </c>
      <c r="G22332" s="1" t="n">
        <v>66373</v>
      </c>
      <c r="H22332" s="3" t="s">
        <v>28156</v>
      </c>
      <c r="I22332" s="1" t="n">
        <v>64778</v>
      </c>
      <c r="J22332" s="1" t="s">
        <v>26596</v>
      </c>
      <c r="K22332" s="1" t="s">
        <v>27832</v>
      </c>
    </row>
    <row r="22333" customFormat="false" ht="15" hidden="false" customHeight="false" outlineLevel="0" collapsed="false">
      <c r="A22333" s="1" t="n">
        <f aca="false">IF(IFERROR((MATCH(G22333,$G$1:$G$12712,0)),0),INDEX($A$1:$A$12712,MATCH(G22333,$G$1:$G$12712,0)),MAX($A$2:$A22332)+1)</f>
        <v>17540</v>
      </c>
      <c r="B22333" s="1" t="e">
        <f aca="false">IF(COUNTIF($G$1:$G$12712,G22333&gt;0),0,INDEX($A$1:$A$12712,MATCH(G22333,$G$1:$G$12712,0)))</f>
        <v>#N/A</v>
      </c>
      <c r="C22333" s="1" t="str">
        <f aca="false">IF(H22333="",F22333,H22333)</f>
        <v>selwyn farm</v>
      </c>
      <c r="G22333" s="1" t="n">
        <v>66374</v>
      </c>
      <c r="H22333" s="3" t="s">
        <v>28157</v>
      </c>
      <c r="I22333" s="1" t="n">
        <v>64778</v>
      </c>
      <c r="J22333" s="1" t="s">
        <v>26596</v>
      </c>
      <c r="K22333" s="1" t="s">
        <v>27832</v>
      </c>
    </row>
    <row r="22334" customFormat="false" ht="15" hidden="false" customHeight="false" outlineLevel="0" collapsed="false">
      <c r="A22334" s="1" t="n">
        <f aca="false">IF(IFERROR((MATCH(G22334,$G$1:$G$12712,0)),0),INDEX($A$1:$A$12712,MATCH(G22334,$G$1:$G$12712,0)),MAX($A$2:$A22333)+1)</f>
        <v>17541</v>
      </c>
      <c r="B22334" s="1" t="e">
        <f aca="false">IF(COUNTIF($G$1:$G$12712,G22334&gt;0),0,INDEX($A$1:$A$12712,MATCH(G22334,$G$1:$G$12712,0)))</f>
        <v>#N/A</v>
      </c>
      <c r="C22334" s="1" t="str">
        <f aca="false">IF(H22334="",F22334,H22334)</f>
        <v>shieldwall solar</v>
      </c>
      <c r="G22334" s="1" t="n">
        <v>66375</v>
      </c>
      <c r="H22334" s="3" t="s">
        <v>28158</v>
      </c>
      <c r="I22334" s="1" t="n">
        <v>64778</v>
      </c>
      <c r="J22334" s="1" t="s">
        <v>26596</v>
      </c>
      <c r="K22334" s="1" t="s">
        <v>27832</v>
      </c>
    </row>
    <row r="22335" customFormat="false" ht="15" hidden="false" customHeight="false" outlineLevel="0" collapsed="false">
      <c r="A22335" s="1" t="n">
        <f aca="false">IF(IFERROR((MATCH(G22335,$G$1:$G$12712,0)),0),INDEX($A$1:$A$12712,MATCH(G22335,$G$1:$G$12712,0)),MAX($A$2:$A22334)+1)</f>
        <v>17542</v>
      </c>
      <c r="B22335" s="1" t="e">
        <f aca="false">IF(COUNTIF($G$1:$G$12712,G22335&gt;0),0,INDEX($A$1:$A$12712,MATCH(G22335,$G$1:$G$12712,0)))</f>
        <v>#N/A</v>
      </c>
      <c r="C22335" s="1" t="str">
        <f aca="false">IF(H22335="",F22335,H22335)</f>
        <v>gray fox solar llc</v>
      </c>
      <c r="G22335" s="1" t="n">
        <v>66377</v>
      </c>
      <c r="H22335" s="3" t="s">
        <v>28159</v>
      </c>
      <c r="I22335" s="1" t="n">
        <v>64994</v>
      </c>
      <c r="J22335" s="1" t="s">
        <v>28151</v>
      </c>
      <c r="K22335" s="1" t="s">
        <v>27832</v>
      </c>
    </row>
    <row r="22336" customFormat="false" ht="15" hidden="false" customHeight="false" outlineLevel="0" collapsed="false">
      <c r="A22336" s="1" t="n">
        <f aca="false">IF(IFERROR((MATCH(G22336,$G$1:$G$12712,0)),0),INDEX($A$1:$A$12712,MATCH(G22336,$G$1:$G$12712,0)),MAX($A$2:$A22335)+1)</f>
        <v>17543</v>
      </c>
      <c r="B22336" s="1" t="e">
        <f aca="false">IF(COUNTIF($G$1:$G$12712,G22336&gt;0),0,INDEX($A$1:$A$12712,MATCH(G22336,$G$1:$G$12712,0)))</f>
        <v>#N/A</v>
      </c>
      <c r="C22336" s="1" t="str">
        <f aca="false">IF(H22336="",F22336,H22336)</f>
        <v>scs penfield one 010750 penfield, llc</v>
      </c>
      <c r="G22336" s="1" t="n">
        <v>66380</v>
      </c>
      <c r="H22336" s="3" t="s">
        <v>28160</v>
      </c>
      <c r="I22336" s="1" t="n">
        <v>61677</v>
      </c>
      <c r="J22336" s="1" t="s">
        <v>23242</v>
      </c>
      <c r="K22336" s="1" t="s">
        <v>27832</v>
      </c>
    </row>
    <row r="22337" customFormat="false" ht="15" hidden="false" customHeight="false" outlineLevel="0" collapsed="false">
      <c r="A22337" s="1" t="n">
        <f aca="false">IF(IFERROR((MATCH(G22337,$G$1:$G$12712,0)),0),INDEX($A$1:$A$12712,MATCH(G22337,$G$1:$G$12712,0)),MAX($A$2:$A22336)+1)</f>
        <v>17544</v>
      </c>
      <c r="B22337" s="1" t="e">
        <f aca="false">IF(COUNTIF($G$1:$G$12712,G22337&gt;0),0,INDEX($A$1:$A$12712,MATCH(G22337,$G$1:$G$12712,0)))</f>
        <v>#N/A</v>
      </c>
      <c r="C22337" s="1" t="str">
        <f aca="false">IF(H22337="",F22337,H22337)</f>
        <v>albion a</v>
      </c>
      <c r="G22337" s="1" t="n">
        <v>66386</v>
      </c>
      <c r="H22337" s="3" t="s">
        <v>28161</v>
      </c>
      <c r="I22337" s="1" t="n">
        <v>65467</v>
      </c>
      <c r="K22337" s="1" t="s">
        <v>27832</v>
      </c>
    </row>
    <row r="22338" customFormat="false" ht="15" hidden="false" customHeight="false" outlineLevel="0" collapsed="false">
      <c r="A22338" s="1" t="n">
        <f aca="false">IF(IFERROR((MATCH(G22338,$G$1:$G$12712,0)),0),INDEX($A$1:$A$12712,MATCH(G22338,$G$1:$G$12712,0)),MAX($A$2:$A22337)+1)</f>
        <v>17545</v>
      </c>
      <c r="B22338" s="1" t="e">
        <f aca="false">IF(COUNTIF($G$1:$G$12712,G22338&gt;0),0,INDEX($A$1:$A$12712,MATCH(G22338,$G$1:$G$12712,0)))</f>
        <v>#N/A</v>
      </c>
      <c r="C22338" s="1" t="str">
        <f aca="false">IF(H22338="",F22338,H22338)</f>
        <v>oswego</v>
      </c>
      <c r="G22338" s="1" t="n">
        <v>66387</v>
      </c>
      <c r="H22338" s="3" t="s">
        <v>19146</v>
      </c>
      <c r="I22338" s="1" t="n">
        <v>65468</v>
      </c>
      <c r="K22338" s="1" t="s">
        <v>27832</v>
      </c>
    </row>
    <row r="22339" customFormat="false" ht="15" hidden="false" customHeight="false" outlineLevel="0" collapsed="false">
      <c r="A22339" s="1" t="n">
        <f aca="false">IF(IFERROR((MATCH(G22339,$G$1:$G$12712,0)),0),INDEX($A$1:$A$12712,MATCH(G22339,$G$1:$G$12712,0)),MAX($A$2:$A22338)+1)</f>
        <v>17546</v>
      </c>
      <c r="B22339" s="1" t="e">
        <f aca="false">IF(COUNTIF($G$1:$G$12712,G22339&gt;0),0,INDEX($A$1:$A$12712,MATCH(G22339,$G$1:$G$12712,0)))</f>
        <v>#N/A</v>
      </c>
      <c r="C22339" s="1" t="str">
        <f aca="false">IF(H22339="",F22339,H22339)</f>
        <v>rome  a</v>
      </c>
      <c r="G22339" s="1" t="n">
        <v>66388</v>
      </c>
      <c r="H22339" s="3" t="s">
        <v>28162</v>
      </c>
      <c r="I22339" s="1" t="n">
        <v>65469</v>
      </c>
      <c r="K22339" s="1" t="s">
        <v>27832</v>
      </c>
    </row>
    <row r="22340" customFormat="false" ht="15" hidden="false" customHeight="false" outlineLevel="0" collapsed="false">
      <c r="A22340" s="1" t="n">
        <f aca="false">IF(IFERROR((MATCH(G22340,$G$1:$G$12712,0)),0),INDEX($A$1:$A$12712,MATCH(G22340,$G$1:$G$12712,0)),MAX($A$2:$A22339)+1)</f>
        <v>17547</v>
      </c>
      <c r="B22340" s="1" t="e">
        <f aca="false">IF(COUNTIF($G$1:$G$12712,G22340&gt;0),0,INDEX($A$1:$A$12712,MATCH(G22340,$G$1:$G$12712,0)))</f>
        <v>#N/A</v>
      </c>
      <c r="C22340" s="1" t="str">
        <f aca="false">IF(H22340="",F22340,H22340)</f>
        <v>elp livingston solar</v>
      </c>
      <c r="G22340" s="1" t="n">
        <v>66424</v>
      </c>
      <c r="H22340" s="3" t="s">
        <v>28163</v>
      </c>
      <c r="I22340" s="1" t="n">
        <v>65519</v>
      </c>
      <c r="K22340" s="1" t="s">
        <v>27832</v>
      </c>
    </row>
    <row r="22341" customFormat="false" ht="15" hidden="false" customHeight="false" outlineLevel="0" collapsed="false">
      <c r="A22341" s="1" t="n">
        <f aca="false">IF(IFERROR((MATCH(G22341,$G$1:$G$12712,0)),0),INDEX($A$1:$A$12712,MATCH(G22341,$G$1:$G$12712,0)),MAX($A$2:$A22340)+1)</f>
        <v>17548</v>
      </c>
      <c r="B22341" s="1" t="e">
        <f aca="false">IF(COUNTIF($G$1:$G$12712,G22341&gt;0),0,INDEX($A$1:$A$12712,MATCH(G22341,$G$1:$G$12712,0)))</f>
        <v>#N/A</v>
      </c>
      <c r="C22341" s="1" t="str">
        <f aca="false">IF(H22341="",F22341,H22341)</f>
        <v>elp claverack solar</v>
      </c>
      <c r="G22341" s="1" t="n">
        <v>66425</v>
      </c>
      <c r="H22341" s="3" t="s">
        <v>28164</v>
      </c>
      <c r="I22341" s="1" t="n">
        <v>65518</v>
      </c>
      <c r="K22341" s="1" t="s">
        <v>27832</v>
      </c>
    </row>
    <row r="22342" customFormat="false" ht="15" hidden="false" customHeight="false" outlineLevel="0" collapsed="false">
      <c r="A22342" s="1" t="n">
        <f aca="false">IF(IFERROR((MATCH(G22342,$G$1:$G$12712,0)),0),INDEX($A$1:$A$12712,MATCH(G22342,$G$1:$G$12712,0)),MAX($A$2:$A22341)+1)</f>
        <v>17549</v>
      </c>
      <c r="B22342" s="1" t="e">
        <f aca="false">IF(COUNTIF($G$1:$G$12712,G22342&gt;0),0,INDEX($A$1:$A$12712,MATCH(G22342,$G$1:$G$12712,0)))</f>
        <v>#N/A</v>
      </c>
      <c r="C22342" s="1" t="str">
        <f aca="false">IF(H22342="",F22342,H22342)</f>
        <v>lse musca solar</v>
      </c>
      <c r="G22342" s="1" t="n">
        <v>66442</v>
      </c>
      <c r="H22342" s="3" t="s">
        <v>28165</v>
      </c>
      <c r="I22342" s="1" t="n">
        <v>60628</v>
      </c>
      <c r="K22342" s="1" t="s">
        <v>27832</v>
      </c>
    </row>
    <row r="22343" customFormat="false" ht="15" hidden="false" customHeight="false" outlineLevel="0" collapsed="false">
      <c r="A22343" s="1" t="n">
        <f aca="false">IF(IFERROR((MATCH(G22343,$G$1:$G$12712,0)),0),INDEX($A$1:$A$12712,MATCH(G22343,$G$1:$G$12712,0)),MAX($A$2:$A22342)+1)</f>
        <v>17550</v>
      </c>
      <c r="B22343" s="1" t="e">
        <f aca="false">IF(COUNTIF($G$1:$G$12712,G22343&gt;0),0,INDEX($A$1:$A$12712,MATCH(G22343,$G$1:$G$12712,0)))</f>
        <v>#N/A</v>
      </c>
      <c r="C22343" s="1" t="str">
        <f aca="false">IF(H22343="",F22343,H22343)</f>
        <v>westport stone &amp; sand solar</v>
      </c>
      <c r="G22343" s="1" t="n">
        <v>66447</v>
      </c>
      <c r="H22343" s="3" t="s">
        <v>28166</v>
      </c>
      <c r="I22343" s="1" t="n">
        <v>64904</v>
      </c>
      <c r="J22343" s="1" t="s">
        <v>26751</v>
      </c>
      <c r="K22343" s="1" t="s">
        <v>27832</v>
      </c>
    </row>
    <row r="22344" customFormat="false" ht="15" hidden="false" customHeight="false" outlineLevel="0" collapsed="false">
      <c r="A22344" s="1" t="n">
        <f aca="false">IF(IFERROR((MATCH(G22344,$G$1:$G$12712,0)),0),INDEX($A$1:$A$12712,MATCH(G22344,$G$1:$G$12712,0)),MAX($A$2:$A22343)+1)</f>
        <v>17551</v>
      </c>
      <c r="B22344" s="1" t="e">
        <f aca="false">IF(COUNTIF($G$1:$G$12712,G22344&gt;0),0,INDEX($A$1:$A$12712,MATCH(G22344,$G$1:$G$12712,0)))</f>
        <v>#N/A</v>
      </c>
      <c r="C22344" s="1" t="str">
        <f aca="false">IF(H22344="",F22344,H22344)</f>
        <v>apple staten island - industrial loop</v>
      </c>
      <c r="G22344" s="1" t="n">
        <v>66457</v>
      </c>
      <c r="H22344" s="3" t="s">
        <v>28167</v>
      </c>
      <c r="I22344" s="1" t="n">
        <v>57128</v>
      </c>
      <c r="J22344" s="1" t="s">
        <v>21623</v>
      </c>
      <c r="K22344" s="1" t="s">
        <v>27832</v>
      </c>
    </row>
    <row r="22345" customFormat="false" ht="15" hidden="false" customHeight="false" outlineLevel="0" collapsed="false">
      <c r="A22345" s="1" t="n">
        <f aca="false">IF(IFERROR((MATCH(G22345,$G$1:$G$12712,0)),0),INDEX($A$1:$A$12712,MATCH(G22345,$G$1:$G$12712,0)),MAX($A$2:$A22344)+1)</f>
        <v>17552</v>
      </c>
      <c r="B22345" s="1" t="e">
        <f aca="false">IF(COUNTIF($G$1:$G$12712,G22345&gt;0),0,INDEX($A$1:$A$12712,MATCH(G22345,$G$1:$G$12712,0)))</f>
        <v>#N/A</v>
      </c>
      <c r="C22345" s="1" t="str">
        <f aca="false">IF(H22345="",F22345,H22345)</f>
        <v>apple staten island - winant place</v>
      </c>
      <c r="G22345" s="1" t="n">
        <v>66460</v>
      </c>
      <c r="H22345" s="3" t="s">
        <v>28168</v>
      </c>
      <c r="I22345" s="1" t="n">
        <v>57128</v>
      </c>
      <c r="J22345" s="1" t="s">
        <v>21623</v>
      </c>
      <c r="K22345" s="1" t="s">
        <v>27832</v>
      </c>
    </row>
    <row r="22346" customFormat="false" ht="15" hidden="false" customHeight="false" outlineLevel="0" collapsed="false">
      <c r="A22346" s="1" t="n">
        <f aca="false">IF(IFERROR((MATCH(G22346,$G$1:$G$12712,0)),0),INDEX($A$1:$A$12712,MATCH(G22346,$G$1:$G$12712,0)),MAX($A$2:$A22345)+1)</f>
        <v>17553</v>
      </c>
      <c r="B22346" s="1" t="e">
        <f aca="false">IF(COUNTIF($G$1:$G$12712,G22346&gt;0),0,INDEX($A$1:$A$12712,MATCH(G22346,$G$1:$G$12712,0)))</f>
        <v>#N/A</v>
      </c>
      <c r="C22346" s="1" t="str">
        <f aca="false">IF(H22346="",F22346,H22346)</f>
        <v>spring hope solar 2, llc</v>
      </c>
      <c r="G22346" s="1" t="n">
        <v>66465</v>
      </c>
      <c r="H22346" s="3" t="s">
        <v>28169</v>
      </c>
      <c r="I22346" s="1" t="n">
        <v>65521</v>
      </c>
      <c r="K22346" s="1" t="s">
        <v>27832</v>
      </c>
    </row>
    <row r="22347" customFormat="false" ht="15" hidden="false" customHeight="false" outlineLevel="0" collapsed="false">
      <c r="A22347" s="1" t="n">
        <f aca="false">IF(IFERROR((MATCH(G22347,$G$1:$G$12712,0)),0),INDEX($A$1:$A$12712,MATCH(G22347,$G$1:$G$12712,0)),MAX($A$2:$A22346)+1)</f>
        <v>17554</v>
      </c>
      <c r="B22347" s="1" t="e">
        <f aca="false">IF(COUNTIF($G$1:$G$12712,G22347&gt;0),0,INDEX($A$1:$A$12712,MATCH(G22347,$G$1:$G$12712,0)))</f>
        <v>#N/A</v>
      </c>
      <c r="C22347" s="1" t="str">
        <f aca="false">IF(H22347="",F22347,H22347)</f>
        <v>stanford</v>
      </c>
      <c r="G22347" s="1" t="n">
        <v>66483</v>
      </c>
      <c r="H22347" s="3" t="s">
        <v>28170</v>
      </c>
      <c r="I22347" s="1" t="n">
        <v>65480</v>
      </c>
      <c r="K22347" s="1" t="s">
        <v>27832</v>
      </c>
    </row>
    <row r="22348" customFormat="false" ht="15" hidden="false" customHeight="false" outlineLevel="0" collapsed="false">
      <c r="A22348" s="1" t="n">
        <f aca="false">IF(IFERROR((MATCH(G22348,$G$1:$G$12712,0)),0),INDEX($A$1:$A$12712,MATCH(G22348,$G$1:$G$12712,0)),MAX($A$2:$A22347)+1)</f>
        <v>17555</v>
      </c>
      <c r="B22348" s="1" t="e">
        <f aca="false">IF(COUNTIF($G$1:$G$12712,G22348&gt;0),0,INDEX($A$1:$A$12712,MATCH(G22348,$G$1:$G$12712,0)))</f>
        <v>#N/A</v>
      </c>
      <c r="C22348" s="1" t="str">
        <f aca="false">IF(H22348="",F22348,H22348)</f>
        <v>moyer solar</v>
      </c>
      <c r="G22348" s="1" t="n">
        <v>66487</v>
      </c>
      <c r="H22348" s="3" t="s">
        <v>28171</v>
      </c>
      <c r="I22348" s="1" t="n">
        <v>65538</v>
      </c>
      <c r="K22348" s="1" t="s">
        <v>27832</v>
      </c>
    </row>
    <row r="22349" customFormat="false" ht="15" hidden="false" customHeight="false" outlineLevel="0" collapsed="false">
      <c r="A22349" s="1" t="n">
        <f aca="false">IF(IFERROR((MATCH(G22349,$G$1:$G$12712,0)),0),INDEX($A$1:$A$12712,MATCH(G22349,$G$1:$G$12712,0)),MAX($A$2:$A22348)+1)</f>
        <v>17556</v>
      </c>
      <c r="B22349" s="1" t="e">
        <f aca="false">IF(COUNTIF($G$1:$G$12712,G22349&gt;0),0,INDEX($A$1:$A$12712,MATCH(G22349,$G$1:$G$12712,0)))</f>
        <v>#N/A</v>
      </c>
      <c r="C22349" s="1" t="str">
        <f aca="false">IF(H22349="",F22349,H22349)</f>
        <v>bullitt farm solar</v>
      </c>
      <c r="G22349" s="1" t="n">
        <v>66490</v>
      </c>
      <c r="H22349" s="3" t="s">
        <v>28172</v>
      </c>
      <c r="I22349" s="1" t="n">
        <v>61194</v>
      </c>
      <c r="J22349" s="1" t="s">
        <v>28088</v>
      </c>
      <c r="K22349" s="1" t="s">
        <v>27832</v>
      </c>
    </row>
    <row r="22350" customFormat="false" ht="15" hidden="false" customHeight="false" outlineLevel="0" collapsed="false">
      <c r="A22350" s="1" t="n">
        <f aca="false">IF(IFERROR((MATCH(G22350,$G$1:$G$12712,0)),0),INDEX($A$1:$A$12712,MATCH(G22350,$G$1:$G$12712,0)),MAX($A$2:$A22349)+1)</f>
        <v>17557</v>
      </c>
      <c r="B22350" s="1" t="e">
        <f aca="false">IF(COUNTIF($G$1:$G$12712,G22350&gt;0),0,INDEX($A$1:$A$12712,MATCH(G22350,$G$1:$G$12712,0)))</f>
        <v>#N/A</v>
      </c>
      <c r="C22350" s="1" t="str">
        <f aca="false">IF(H22350="",F22350,H22350)</f>
        <v>magruder solar</v>
      </c>
      <c r="G22350" s="1" t="n">
        <v>66495</v>
      </c>
      <c r="H22350" s="3" t="s">
        <v>28173</v>
      </c>
      <c r="I22350" s="1" t="n">
        <v>65551</v>
      </c>
      <c r="K22350" s="1" t="s">
        <v>27832</v>
      </c>
    </row>
    <row r="22351" customFormat="false" ht="15" hidden="false" customHeight="false" outlineLevel="0" collapsed="false">
      <c r="A22351" s="1" t="n">
        <f aca="false">IF(IFERROR((MATCH(G22351,$G$1:$G$12712,0)),0),INDEX($A$1:$A$12712,MATCH(G22351,$G$1:$G$12712,0)),MAX($A$2:$A22350)+1)</f>
        <v>17558</v>
      </c>
      <c r="B22351" s="1" t="e">
        <f aca="false">IF(COUNTIF($G$1:$G$12712,G22351&gt;0),0,INDEX($A$1:$A$12712,MATCH(G22351,$G$1:$G$12712,0)))</f>
        <v>#N/A</v>
      </c>
      <c r="C22351" s="1" t="str">
        <f aca="false">IF(H22351="",F22351,H22351)</f>
        <v>bensonhurst energy storage 1 llc</v>
      </c>
      <c r="G22351" s="1" t="n">
        <v>66497</v>
      </c>
      <c r="H22351" s="3" t="s">
        <v>28174</v>
      </c>
      <c r="I22351" s="1" t="n">
        <v>61978</v>
      </c>
      <c r="J22351" s="1" t="s">
        <v>28081</v>
      </c>
      <c r="K22351" s="1" t="s">
        <v>27832</v>
      </c>
    </row>
    <row r="22352" customFormat="false" ht="15" hidden="false" customHeight="false" outlineLevel="0" collapsed="false">
      <c r="A22352" s="1" t="n">
        <f aca="false">IF(IFERROR((MATCH(G22352,$G$1:$G$12712,0)),0),INDEX($A$1:$A$12712,MATCH(G22352,$G$1:$G$12712,0)),MAX($A$2:$A22351)+1)</f>
        <v>17559</v>
      </c>
      <c r="B22352" s="1" t="e">
        <f aca="false">IF(COUNTIF($G$1:$G$12712,G22352&gt;0),0,INDEX($A$1:$A$12712,MATCH(G22352,$G$1:$G$12712,0)))</f>
        <v>#N/A</v>
      </c>
      <c r="C22352" s="1" t="str">
        <f aca="false">IF(H22352="",F22352,H22352)</f>
        <v>staten island energy storage 1 llc</v>
      </c>
      <c r="G22352" s="1" t="n">
        <v>66498</v>
      </c>
      <c r="H22352" s="3" t="s">
        <v>28175</v>
      </c>
      <c r="I22352" s="1" t="n">
        <v>61978</v>
      </c>
      <c r="J22352" s="1" t="s">
        <v>28081</v>
      </c>
      <c r="K22352" s="1" t="s">
        <v>27832</v>
      </c>
    </row>
    <row r="22353" customFormat="false" ht="15" hidden="false" customHeight="false" outlineLevel="0" collapsed="false">
      <c r="A22353" s="1" t="n">
        <f aca="false">IF(IFERROR((MATCH(G22353,$G$1:$G$12712,0)),0),INDEX($A$1:$A$12712,MATCH(G22353,$G$1:$G$12712,0)),MAX($A$2:$A22352)+1)</f>
        <v>17560</v>
      </c>
      <c r="B22353" s="1" t="e">
        <f aca="false">IF(COUNTIF($G$1:$G$12712,G22353&gt;0),0,INDEX($A$1:$A$12712,MATCH(G22353,$G$1:$G$12712,0)))</f>
        <v>#N/A</v>
      </c>
      <c r="C22353" s="1" t="str">
        <f aca="false">IF(H22353="",F22353,H22353)</f>
        <v>sunnyside 1 solar</v>
      </c>
      <c r="G22353" s="1" t="n">
        <v>66504</v>
      </c>
      <c r="H22353" s="3" t="s">
        <v>28176</v>
      </c>
      <c r="I22353" s="1" t="n">
        <v>65503</v>
      </c>
      <c r="K22353" s="1" t="s">
        <v>27832</v>
      </c>
    </row>
    <row r="22354" customFormat="false" ht="15" hidden="false" customHeight="false" outlineLevel="0" collapsed="false">
      <c r="A22354" s="1" t="n">
        <f aca="false">IF(IFERROR((MATCH(G22354,$G$1:$G$12712,0)),0),INDEX($A$1:$A$12712,MATCH(G22354,$G$1:$G$12712,0)),MAX($A$2:$A22353)+1)</f>
        <v>17561</v>
      </c>
      <c r="B22354" s="1" t="e">
        <f aca="false">IF(COUNTIF($G$1:$G$12712,G22354&gt;0),0,INDEX($A$1:$A$12712,MATCH(G22354,$G$1:$G$12712,0)))</f>
        <v>#N/A</v>
      </c>
      <c r="C22354" s="1" t="str">
        <f aca="false">IF(H22354="",F22354,H22354)</f>
        <v>afton solar</v>
      </c>
      <c r="G22354" s="1" t="n">
        <v>66521</v>
      </c>
      <c r="H22354" s="3" t="s">
        <v>28177</v>
      </c>
      <c r="I22354" s="1" t="n">
        <v>65569</v>
      </c>
      <c r="K22354" s="1" t="s">
        <v>27832</v>
      </c>
    </row>
    <row r="22355" customFormat="false" ht="15" hidden="false" customHeight="false" outlineLevel="0" collapsed="false">
      <c r="A22355" s="1" t="n">
        <f aca="false">IF(IFERROR((MATCH(G22355,$G$1:$G$12712,0)),0),INDEX($A$1:$A$12712,MATCH(G22355,$G$1:$G$12712,0)),MAX($A$2:$A22354)+1)</f>
        <v>17562</v>
      </c>
      <c r="B22355" s="1" t="e">
        <f aca="false">IF(COUNTIF($G$1:$G$12712,G22355&gt;0),0,INDEX($A$1:$A$12712,MATCH(G22355,$G$1:$G$12712,0)))</f>
        <v>#N/A</v>
      </c>
      <c r="C22355" s="1" t="str">
        <f aca="false">IF(H22355="",F22355,H22355)</f>
        <v>amherst community solar</v>
      </c>
      <c r="G22355" s="1" t="n">
        <v>66522</v>
      </c>
      <c r="H22355" s="3" t="s">
        <v>28178</v>
      </c>
      <c r="I22355" s="1" t="n">
        <v>65570</v>
      </c>
      <c r="K22355" s="1" t="s">
        <v>27832</v>
      </c>
    </row>
    <row r="22356" customFormat="false" ht="15" hidden="false" customHeight="false" outlineLevel="0" collapsed="false">
      <c r="A22356" s="1" t="n">
        <f aca="false">IF(IFERROR((MATCH(G22356,$G$1:$G$12712,0)),0),INDEX($A$1:$A$12712,MATCH(G22356,$G$1:$G$12712,0)),MAX($A$2:$A22355)+1)</f>
        <v>17563</v>
      </c>
      <c r="B22356" s="1" t="e">
        <f aca="false">IF(COUNTIF($G$1:$G$12712,G22356&gt;0),0,INDEX($A$1:$A$12712,MATCH(G22356,$G$1:$G$12712,0)))</f>
        <v>#N/A</v>
      </c>
      <c r="C22356" s="1" t="str">
        <f aca="false">IF(H22356="",F22356,H22356)</f>
        <v>ny beaver dams dix 1239 duvall rd solar</v>
      </c>
      <c r="G22356" s="1" t="n">
        <v>66523</v>
      </c>
      <c r="H22356" s="3" t="s">
        <v>28179</v>
      </c>
      <c r="I22356" s="1" t="n">
        <v>65571</v>
      </c>
      <c r="K22356" s="1" t="s">
        <v>27832</v>
      </c>
    </row>
    <row r="22357" customFormat="false" ht="15" hidden="false" customHeight="false" outlineLevel="0" collapsed="false">
      <c r="A22357" s="1" t="n">
        <f aca="false">IF(IFERROR((MATCH(G22357,$G$1:$G$12712,0)),0),INDEX($A$1:$A$12712,MATCH(G22357,$G$1:$G$12712,0)),MAX($A$2:$A22356)+1)</f>
        <v>17564</v>
      </c>
      <c r="B22357" s="1" t="e">
        <f aca="false">IF(COUNTIF($G$1:$G$12712,G22357&gt;0),0,INDEX($A$1:$A$12712,MATCH(G22357,$G$1:$G$12712,0)))</f>
        <v>#N/A</v>
      </c>
      <c r="C22357" s="1" t="str">
        <f aca="false">IF(H22357="",F22357,H22357)</f>
        <v>greene community solar</v>
      </c>
      <c r="G22357" s="1" t="n">
        <v>66524</v>
      </c>
      <c r="H22357" s="3" t="s">
        <v>28180</v>
      </c>
      <c r="I22357" s="1" t="n">
        <v>65572</v>
      </c>
      <c r="K22357" s="1" t="s">
        <v>27832</v>
      </c>
    </row>
    <row r="22358" customFormat="false" ht="15" hidden="false" customHeight="false" outlineLevel="0" collapsed="false">
      <c r="A22358" s="1" t="n">
        <f aca="false">IF(IFERROR((MATCH(G22358,$G$1:$G$12712,0)),0),INDEX($A$1:$A$12712,MATCH(G22358,$G$1:$G$12712,0)),MAX($A$2:$A22357)+1)</f>
        <v>17565</v>
      </c>
      <c r="B22358" s="1" t="e">
        <f aca="false">IF(COUNTIF($G$1:$G$12712,G22358&gt;0),0,INDEX($A$1:$A$12712,MATCH(G22358,$G$1:$G$12712,0)))</f>
        <v>#N/A</v>
      </c>
      <c r="C22358" s="1" t="str">
        <f aca="false">IF(H22358="",F22358,H22358)</f>
        <v>ny fredonia 9824 route 60 solar</v>
      </c>
      <c r="G22358" s="1" t="n">
        <v>66525</v>
      </c>
      <c r="H22358" s="3" t="s">
        <v>28181</v>
      </c>
      <c r="I22358" s="1" t="n">
        <v>65573</v>
      </c>
      <c r="K22358" s="1" t="s">
        <v>27832</v>
      </c>
    </row>
    <row r="22359" customFormat="false" ht="15" hidden="false" customHeight="false" outlineLevel="0" collapsed="false">
      <c r="A22359" s="1" t="n">
        <f aca="false">IF(IFERROR((MATCH(G22359,$G$1:$G$12712,0)),0),INDEX($A$1:$A$12712,MATCH(G22359,$G$1:$G$12712,0)),MAX($A$2:$A22358)+1)</f>
        <v>17566</v>
      </c>
      <c r="B22359" s="1" t="e">
        <f aca="false">IF(COUNTIF($G$1:$G$12712,G22359&gt;0),0,INDEX($A$1:$A$12712,MATCH(G22359,$G$1:$G$12712,0)))</f>
        <v>#N/A</v>
      </c>
      <c r="C22359" s="1" t="str">
        <f aca="false">IF(H22359="",F22359,H22359)</f>
        <v>ny geneseo 3240 w lake rd solar</v>
      </c>
      <c r="G22359" s="1" t="n">
        <v>66526</v>
      </c>
      <c r="H22359" s="3" t="s">
        <v>28182</v>
      </c>
      <c r="I22359" s="1" t="n">
        <v>65574</v>
      </c>
      <c r="K22359" s="1" t="s">
        <v>27832</v>
      </c>
    </row>
    <row r="22360" customFormat="false" ht="15" hidden="false" customHeight="false" outlineLevel="0" collapsed="false">
      <c r="A22360" s="1" t="n">
        <f aca="false">IF(IFERROR((MATCH(G22360,$G$1:$G$12712,0)),0),INDEX($A$1:$A$12712,MATCH(G22360,$G$1:$G$12712,0)),MAX($A$2:$A22359)+1)</f>
        <v>17567</v>
      </c>
      <c r="B22360" s="1" t="e">
        <f aca="false">IF(COUNTIF($G$1:$G$12712,G22360&gt;0),0,INDEX($A$1:$A$12712,MATCH(G22360,$G$1:$G$12712,0)))</f>
        <v>#N/A</v>
      </c>
      <c r="C22360" s="1" t="str">
        <f aca="false">IF(H22360="",F22360,H22360)</f>
        <v>ny grand island 871 whitehaven rd solar</v>
      </c>
      <c r="G22360" s="1" t="n">
        <v>66527</v>
      </c>
      <c r="H22360" s="3" t="s">
        <v>28183</v>
      </c>
      <c r="I22360" s="1" t="n">
        <v>65575</v>
      </c>
      <c r="K22360" s="1" t="s">
        <v>27832</v>
      </c>
    </row>
    <row r="22361" customFormat="false" ht="15" hidden="false" customHeight="false" outlineLevel="0" collapsed="false">
      <c r="A22361" s="1" t="n">
        <f aca="false">IF(IFERROR((MATCH(G22361,$G$1:$G$12712,0)),0),INDEX($A$1:$A$12712,MATCH(G22361,$G$1:$G$12712,0)),MAX($A$2:$A22360)+1)</f>
        <v>17568</v>
      </c>
      <c r="B22361" s="1" t="e">
        <f aca="false">IF(COUNTIF($G$1:$G$12712,G22361&gt;0),0,INDEX($A$1:$A$12712,MATCH(G22361,$G$1:$G$12712,0)))</f>
        <v>#N/A</v>
      </c>
      <c r="C22361" s="1" t="str">
        <f aca="false">IF(H22361="",F22361,H22361)</f>
        <v>ny lancaster gunnville rd site 1 solar</v>
      </c>
      <c r="G22361" s="1" t="n">
        <v>66528</v>
      </c>
      <c r="H22361" s="3" t="s">
        <v>28184</v>
      </c>
      <c r="I22361" s="1" t="n">
        <v>65576</v>
      </c>
      <c r="K22361" s="1" t="s">
        <v>27832</v>
      </c>
    </row>
    <row r="22362" customFormat="false" ht="15" hidden="false" customHeight="false" outlineLevel="0" collapsed="false">
      <c r="A22362" s="1" t="n">
        <f aca="false">IF(IFERROR((MATCH(G22362,$G$1:$G$12712,0)),0),INDEX($A$1:$A$12712,MATCH(G22362,$G$1:$G$12712,0)),MAX($A$2:$A22361)+1)</f>
        <v>17569</v>
      </c>
      <c r="B22362" s="1" t="e">
        <f aca="false">IF(COUNTIF($G$1:$G$12712,G22362&gt;0),0,INDEX($A$1:$A$12712,MATCH(G22362,$G$1:$G$12712,0)))</f>
        <v>#N/A</v>
      </c>
      <c r="C22362" s="1" t="str">
        <f aca="false">IF(H22362="",F22362,H22362)</f>
        <v>phillips route 82 solar llc</v>
      </c>
      <c r="G22362" s="1" t="n">
        <v>66583</v>
      </c>
      <c r="H22362" s="3" t="s">
        <v>28185</v>
      </c>
      <c r="I22362" s="1" t="n">
        <v>65629</v>
      </c>
      <c r="K22362" s="1" t="s">
        <v>27832</v>
      </c>
    </row>
    <row r="22363" customFormat="false" ht="15" hidden="false" customHeight="false" outlineLevel="0" collapsed="false">
      <c r="A22363" s="1" t="n">
        <f aca="false">IF(IFERROR((MATCH(G22363,$G$1:$G$12712,0)),0),INDEX($A$1:$A$12712,MATCH(G22363,$G$1:$G$12712,0)),MAX($A$2:$A22362)+1)</f>
        <v>17570</v>
      </c>
      <c r="B22363" s="1" t="e">
        <f aca="false">IF(COUNTIF($G$1:$G$12712,G22363&gt;0),0,INDEX($A$1:$A$12712,MATCH(G22363,$G$1:$G$12712,0)))</f>
        <v>#N/A</v>
      </c>
      <c r="C22363" s="1" t="str">
        <f aca="false">IF(H22363="",F22363,H22363)</f>
        <v>french king solar llc</v>
      </c>
      <c r="G22363" s="1" t="n">
        <v>66585</v>
      </c>
      <c r="H22363" s="3" t="s">
        <v>28186</v>
      </c>
      <c r="I22363" s="1" t="n">
        <v>65631</v>
      </c>
      <c r="K22363" s="1" t="s">
        <v>27832</v>
      </c>
    </row>
    <row r="22364" customFormat="false" ht="15" hidden="false" customHeight="false" outlineLevel="0" collapsed="false">
      <c r="A22364" s="1" t="n">
        <f aca="false">IF(IFERROR((MATCH(G22364,$G$1:$G$12712,0)),0),INDEX($A$1:$A$12712,MATCH(G22364,$G$1:$G$12712,0)),MAX($A$2:$A22363)+1)</f>
        <v>17571</v>
      </c>
      <c r="B22364" s="1" t="e">
        <f aca="false">IF(COUNTIF($G$1:$G$12712,G22364&gt;0),0,INDEX($A$1:$A$12712,MATCH(G22364,$G$1:$G$12712,0)))</f>
        <v>#N/A</v>
      </c>
      <c r="C22364" s="1" t="str">
        <f aca="false">IF(H22364="",F22364,H22364)</f>
        <v>doccs greene</v>
      </c>
      <c r="G22364" s="1" t="n">
        <v>66586</v>
      </c>
      <c r="H22364" s="3" t="s">
        <v>28187</v>
      </c>
      <c r="I22364" s="1" t="n">
        <v>65632</v>
      </c>
      <c r="K22364" s="1" t="s">
        <v>27832</v>
      </c>
    </row>
    <row r="22365" customFormat="false" ht="15" hidden="false" customHeight="false" outlineLevel="0" collapsed="false">
      <c r="A22365" s="1" t="n">
        <f aca="false">IF(IFERROR((MATCH(G22365,$G$1:$G$12712,0)),0),INDEX($A$1:$A$12712,MATCH(G22365,$G$1:$G$12712,0)),MAX($A$2:$A22364)+1)</f>
        <v>17572</v>
      </c>
      <c r="B22365" s="1" t="e">
        <f aca="false">IF(COUNTIF($G$1:$G$12712,G22365&gt;0),0,INDEX($A$1:$A$12712,MATCH(G22365,$G$1:$G$12712,0)))</f>
        <v>#N/A</v>
      </c>
      <c r="C22365" s="1" t="str">
        <f aca="false">IF(H22365="",F22365,H22365)</f>
        <v>beckwith solar</v>
      </c>
      <c r="G22365" s="1" t="n">
        <v>66602</v>
      </c>
      <c r="H22365" s="3" t="s">
        <v>28188</v>
      </c>
      <c r="I22365" s="1" t="n">
        <v>65637</v>
      </c>
      <c r="K22365" s="1" t="s">
        <v>27832</v>
      </c>
    </row>
    <row r="22366" customFormat="false" ht="15" hidden="false" customHeight="false" outlineLevel="0" collapsed="false">
      <c r="A22366" s="1" t="n">
        <f aca="false">IF(IFERROR((MATCH(G22366,$G$1:$G$12712,0)),0),INDEX($A$1:$A$12712,MATCH(G22366,$G$1:$G$12712,0)),MAX($A$2:$A22365)+1)</f>
        <v>17573</v>
      </c>
      <c r="B22366" s="1" t="e">
        <f aca="false">IF(COUNTIF($G$1:$G$12712,G22366&gt;0),0,INDEX($A$1:$A$12712,MATCH(G22366,$G$1:$G$12712,0)))</f>
        <v>#N/A</v>
      </c>
      <c r="C22366" s="1" t="str">
        <f aca="false">IF(H22366="",F22366,H22366)</f>
        <v>arthur 2 solar</v>
      </c>
      <c r="G22366" s="1" t="n">
        <v>66605</v>
      </c>
      <c r="H22366" s="3" t="s">
        <v>28189</v>
      </c>
      <c r="I22366" s="1" t="n">
        <v>65638</v>
      </c>
      <c r="K22366" s="1" t="s">
        <v>27832</v>
      </c>
    </row>
    <row r="22367" customFormat="false" ht="15" hidden="false" customHeight="false" outlineLevel="0" collapsed="false">
      <c r="A22367" s="1" t="n">
        <f aca="false">IF(IFERROR((MATCH(G22367,$G$1:$G$12712,0)),0),INDEX($A$1:$A$12712,MATCH(G22367,$G$1:$G$12712,0)),MAX($A$2:$A22366)+1)</f>
        <v>17574</v>
      </c>
      <c r="B22367" s="1" t="e">
        <f aca="false">IF(COUNTIF($G$1:$G$12712,G22367&gt;0),0,INDEX($A$1:$A$12712,MATCH(G22367,$G$1:$G$12712,0)))</f>
        <v>#N/A</v>
      </c>
      <c r="C22367" s="1" t="str">
        <f aca="false">IF(H22367="",F22367,H22367)</f>
        <v>harmony solar</v>
      </c>
      <c r="G22367" s="1" t="n">
        <v>65996</v>
      </c>
      <c r="H22367" s="3" t="s">
        <v>23112</v>
      </c>
      <c r="I22367" s="1" t="n">
        <v>65185</v>
      </c>
      <c r="K22367" s="1" t="s">
        <v>27832</v>
      </c>
    </row>
    <row r="22368" customFormat="false" ht="15" hidden="false" customHeight="false" outlineLevel="0" collapsed="false">
      <c r="A22368" s="1" t="n">
        <f aca="false">IF(IFERROR((MATCH(G22368,$G$1:$G$12712,0)),0),INDEX($A$1:$A$12712,MATCH(G22368,$G$1:$G$12712,0)),MAX($A$2:$A22367)+1)</f>
        <v>17575</v>
      </c>
      <c r="B22368" s="1" t="e">
        <f aca="false">IF(COUNTIF($G$1:$G$12712,G22368&gt;0),0,INDEX($A$1:$A$12712,MATCH(G22368,$G$1:$G$12712,0)))</f>
        <v>#N/A</v>
      </c>
      <c r="C22368" s="1" t="str">
        <f aca="false">IF(H22368="",F22368,H22368)</f>
        <v>arctaris saddleback solar</v>
      </c>
      <c r="G22368" s="1" t="n">
        <v>66043</v>
      </c>
      <c r="H22368" s="3" t="s">
        <v>28190</v>
      </c>
      <c r="I22368" s="1" t="n">
        <v>65207</v>
      </c>
      <c r="K22368" s="1" t="s">
        <v>27832</v>
      </c>
    </row>
    <row r="22369" customFormat="false" ht="15" hidden="false" customHeight="false" outlineLevel="0" collapsed="false">
      <c r="A22369" s="1" t="n">
        <f aca="false">IF(IFERROR((MATCH(G22369,$G$1:$G$12712,0)),0),INDEX($A$1:$A$12712,MATCH(G22369,$G$1:$G$12712,0)),MAX($A$2:$A22368)+1)</f>
        <v>17576</v>
      </c>
      <c r="B22369" s="1" t="e">
        <f aca="false">IF(COUNTIF($G$1:$G$12712,G22369&gt;0),0,INDEX($A$1:$A$12712,MATCH(G22369,$G$1:$G$12712,0)))</f>
        <v>#N/A</v>
      </c>
      <c r="C22369" s="1" t="str">
        <f aca="false">IF(H22369="",F22369,H22369)</f>
        <v>lewiston junction road solar</v>
      </c>
      <c r="G22369" s="1" t="n">
        <v>66243</v>
      </c>
      <c r="H22369" s="3" t="s">
        <v>28191</v>
      </c>
      <c r="I22369" s="1" t="n">
        <v>65340</v>
      </c>
      <c r="K22369" s="1" t="s">
        <v>27832</v>
      </c>
    </row>
    <row r="22370" customFormat="false" ht="15" hidden="false" customHeight="false" outlineLevel="0" collapsed="false">
      <c r="A22370" s="1" t="n">
        <f aca="false">IF(IFERROR((MATCH(G22370,$G$1:$G$12712,0)),0),INDEX($A$1:$A$12712,MATCH(G22370,$G$1:$G$12712,0)),MAX($A$2:$A22369)+1)</f>
        <v>17577</v>
      </c>
      <c r="B22370" s="1" t="e">
        <f aca="false">IF(COUNTIF($G$1:$G$12712,G22370&gt;0),0,INDEX($A$1:$A$12712,MATCH(G22370,$G$1:$G$12712,0)))</f>
        <v>#N/A</v>
      </c>
      <c r="C22370" s="1" t="str">
        <f aca="false">IF(H22370="",F22370,H22370)</f>
        <v>ruler solar partners</v>
      </c>
      <c r="G22370" s="1" t="n">
        <v>66360</v>
      </c>
      <c r="H22370" s="3" t="s">
        <v>28192</v>
      </c>
      <c r="I22370" s="1" t="n">
        <v>65446</v>
      </c>
      <c r="K22370" s="1" t="s">
        <v>27832</v>
      </c>
    </row>
    <row r="22371" customFormat="false" ht="15" hidden="false" customHeight="false" outlineLevel="0" collapsed="false">
      <c r="A22371" s="1" t="n">
        <f aca="false">IF(IFERROR((MATCH(G22371,$G$1:$G$12712,0)),0),INDEX($A$1:$A$12712,MATCH(G22371,$G$1:$G$12712,0)),MAX($A$2:$A22370)+1)</f>
        <v>17578</v>
      </c>
      <c r="B22371" s="1" t="e">
        <f aca="false">IF(COUNTIF($G$1:$G$12712,G22371&gt;0),0,INDEX($A$1:$A$12712,MATCH(G22371,$G$1:$G$12712,0)))</f>
        <v>#N/A</v>
      </c>
      <c r="C22371" s="1" t="str">
        <f aca="false">IF(H22371="",F22371,H22371)</f>
        <v>scs harpswell 012903 brunswick, llc</v>
      </c>
      <c r="G22371" s="1" t="n">
        <v>66381</v>
      </c>
      <c r="H22371" s="3" t="s">
        <v>28193</v>
      </c>
      <c r="I22371" s="1" t="n">
        <v>61677</v>
      </c>
      <c r="J22371" s="1" t="s">
        <v>23242</v>
      </c>
      <c r="K22371" s="1" t="s">
        <v>27832</v>
      </c>
    </row>
    <row r="22372" customFormat="false" ht="15" hidden="false" customHeight="false" outlineLevel="0" collapsed="false">
      <c r="A22372" s="1" t="n">
        <f aca="false">IF(IFERROR((MATCH(G22372,$G$1:$G$12712,0)),0),INDEX($A$1:$A$12712,MATCH(G22372,$G$1:$G$12712,0)),MAX($A$2:$A22371)+1)</f>
        <v>17579</v>
      </c>
      <c r="B22372" s="1" t="e">
        <f aca="false">IF(COUNTIF($G$1:$G$12712,G22372&gt;0),0,INDEX($A$1:$A$12712,MATCH(G22372,$G$1:$G$12712,0)))</f>
        <v>#N/A</v>
      </c>
      <c r="C22372" s="1" t="str">
        <f aca="false">IF(H22372="",F22372,H22372)</f>
        <v>reid solar</v>
      </c>
      <c r="G22372" s="1" t="n">
        <v>66226</v>
      </c>
      <c r="H22372" s="3" t="s">
        <v>28194</v>
      </c>
      <c r="I22372" s="1" t="n">
        <v>61194</v>
      </c>
      <c r="J22372" s="1" t="s">
        <v>28088</v>
      </c>
      <c r="K22372" s="1" t="s">
        <v>27832</v>
      </c>
    </row>
    <row r="22373" customFormat="false" ht="15" hidden="false" customHeight="false" outlineLevel="0" collapsed="false">
      <c r="A22373" s="1" t="n">
        <f aca="false">IF(IFERROR((MATCH(G22373,$G$1:$G$12712,0)),0),INDEX($A$1:$A$12712,MATCH(G22373,$G$1:$G$12712,0)),MAX($A$2:$A22372)+1)</f>
        <v>17580</v>
      </c>
      <c r="B22373" s="1" t="e">
        <f aca="false">IF(COUNTIF($G$1:$G$12712,G22373&gt;0),0,INDEX($A$1:$A$12712,MATCH(G22373,$G$1:$G$12712,0)))</f>
        <v>#N/A</v>
      </c>
      <c r="C22373" s="1" t="str">
        <f aca="false">IF(H22373="",F22373,H22373)</f>
        <v>towanda facility</v>
      </c>
      <c r="G22373" s="1" t="n">
        <v>66393</v>
      </c>
      <c r="H22373" s="3" t="s">
        <v>28195</v>
      </c>
      <c r="I22373" s="1" t="n">
        <v>65357</v>
      </c>
      <c r="K22373" s="1" t="s">
        <v>27832</v>
      </c>
    </row>
    <row r="22374" customFormat="false" ht="15" hidden="false" customHeight="false" outlineLevel="0" collapsed="false">
      <c r="A22374" s="1" t="n">
        <f aca="false">IF(IFERROR((MATCH(G22374,$G$1:$G$12712,0)),0),INDEX($A$1:$A$12712,MATCH(G22374,$G$1:$G$12712,0)),MAX($A$2:$A22373)+1)</f>
        <v>17581</v>
      </c>
      <c r="B22374" s="1" t="e">
        <f aca="false">IF(COUNTIF($G$1:$G$12712,G22374&gt;0),0,INDEX($A$1:$A$12712,MATCH(G22374,$G$1:$G$12712,0)))</f>
        <v>#N/A</v>
      </c>
      <c r="C22374" s="1" t="str">
        <f aca="false">IF(H22374="",F22374,H22374)</f>
        <v>igs oxr1</v>
      </c>
      <c r="G22374" s="1" t="n">
        <v>66603</v>
      </c>
      <c r="H22374" s="3" t="s">
        <v>28196</v>
      </c>
      <c r="I22374" s="1" t="n">
        <v>60025</v>
      </c>
      <c r="J22374" s="1" t="s">
        <v>21020</v>
      </c>
      <c r="K22374" s="1" t="s">
        <v>27832</v>
      </c>
    </row>
    <row r="22375" customFormat="false" ht="15" hidden="false" customHeight="false" outlineLevel="0" collapsed="false">
      <c r="A22375" s="1" t="n">
        <f aca="false">IF(IFERROR((MATCH(G22375,$G$1:$G$12712,0)),0),INDEX($A$1:$A$12712,MATCH(G22375,$G$1:$G$12712,0)),MAX($A$2:$A22374)+1)</f>
        <v>17582</v>
      </c>
      <c r="B22375" s="1" t="e">
        <f aca="false">IF(COUNTIF($G$1:$G$12712,G22375&gt;0),0,INDEX($A$1:$A$12712,MATCH(G22375,$G$1:$G$12712,0)))</f>
        <v>#N/A</v>
      </c>
      <c r="C22375" s="1" t="str">
        <f aca="false">IF(H22375="",F22375,H22375)</f>
        <v>eunice la plant</v>
      </c>
      <c r="G22375" s="1" t="n">
        <v>66615</v>
      </c>
      <c r="H22375" s="3" t="s">
        <v>28197</v>
      </c>
      <c r="I22375" s="1" t="n">
        <v>65641</v>
      </c>
      <c r="K22375" s="1" t="s">
        <v>27832</v>
      </c>
    </row>
    <row r="22376" customFormat="false" ht="15" hidden="false" customHeight="false" outlineLevel="0" collapsed="false">
      <c r="A22376" s="1" t="n">
        <f aca="false">IF(IFERROR((MATCH(G22376,$G$1:$G$12712,0)),0),INDEX($A$1:$A$12712,MATCH(G22376,$G$1:$G$12712,0)),MAX($A$2:$A22375)+1)</f>
        <v>17583</v>
      </c>
      <c r="B22376" s="1" t="e">
        <f aca="false">IF(COUNTIF($G$1:$G$12712,G22376&gt;0),0,INDEX($A$1:$A$12712,MATCH(G22376,$G$1:$G$12712,0)))</f>
        <v>#N/A</v>
      </c>
      <c r="C22376" s="1" t="str">
        <f aca="false">IF(H22376="",F22376,H22376)</f>
        <v>norton powerhouse 2</v>
      </c>
      <c r="G22376" s="1" t="n">
        <v>66018</v>
      </c>
      <c r="H22376" s="3" t="s">
        <v>28198</v>
      </c>
      <c r="I22376" s="1" t="n">
        <v>65160</v>
      </c>
      <c r="K22376" s="1" t="s">
        <v>27832</v>
      </c>
    </row>
    <row r="22377" customFormat="false" ht="15" hidden="false" customHeight="false" outlineLevel="0" collapsed="false">
      <c r="A22377" s="1" t="n">
        <f aca="false">IF(IFERROR((MATCH(G22377,$G$1:$G$12712,0)),0),INDEX($A$1:$A$12712,MATCH(G22377,$G$1:$G$12712,0)),MAX($A$2:$A22376)+1)</f>
        <v>17584</v>
      </c>
      <c r="B22377" s="1" t="e">
        <f aca="false">IF(COUNTIF($G$1:$G$12712,G22377&gt;0),0,INDEX($A$1:$A$12712,MATCH(G22377,$G$1:$G$12712,0)))</f>
        <v>#N/A</v>
      </c>
      <c r="C22377" s="1" t="str">
        <f aca="false">IF(H22377="",F22377,H22377)</f>
        <v>webb road solar</v>
      </c>
      <c r="G22377" s="1" t="n">
        <v>66244</v>
      </c>
      <c r="H22377" s="3" t="s">
        <v>28199</v>
      </c>
      <c r="I22377" s="1" t="n">
        <v>65349</v>
      </c>
      <c r="K22377" s="1" t="s">
        <v>27832</v>
      </c>
    </row>
    <row r="22378" customFormat="false" ht="15" hidden="false" customHeight="false" outlineLevel="0" collapsed="false">
      <c r="A22378" s="1" t="n">
        <f aca="false">IF(IFERROR((MATCH(G22378,$G$1:$G$12712,0)),0),INDEX($A$1:$A$12712,MATCH(G22378,$G$1:$G$12712,0)),MAX($A$2:$A22377)+1)</f>
        <v>17585</v>
      </c>
      <c r="B22378" s="1" t="e">
        <f aca="false">IF(COUNTIF($G$1:$G$12712,G22378&gt;0),0,INDEX($A$1:$A$12712,MATCH(G22378,$G$1:$G$12712,0)))</f>
        <v>#N/A</v>
      </c>
      <c r="C22378" s="1" t="str">
        <f aca="false">IF(H22378="",F22378,H22378)</f>
        <v>merrill road solar</v>
      </c>
      <c r="G22378" s="1" t="n">
        <v>66245</v>
      </c>
      <c r="H22378" s="3" t="s">
        <v>28200</v>
      </c>
      <c r="I22378" s="1" t="n">
        <v>65350</v>
      </c>
      <c r="K22378" s="1" t="s">
        <v>27832</v>
      </c>
    </row>
    <row r="22379" customFormat="false" ht="15" hidden="false" customHeight="false" outlineLevel="0" collapsed="false">
      <c r="A22379" s="1" t="n">
        <f aca="false">IF(IFERROR((MATCH(G22379,$G$1:$G$12712,0)),0),INDEX($A$1:$A$12712,MATCH(G22379,$G$1:$G$12712,0)),MAX($A$2:$A22378)+1)</f>
        <v>17586</v>
      </c>
      <c r="B22379" s="1" t="e">
        <f aca="false">IF(COUNTIF($G$1:$G$12712,G22379&gt;0),0,INDEX($A$1:$A$12712,MATCH(G22379,$G$1:$G$12712,0)))</f>
        <v>#N/A</v>
      </c>
      <c r="C22379" s="1" t="str">
        <f aca="false">IF(H22379="",F22379,H22379)</f>
        <v>milo csg</v>
      </c>
      <c r="G22379" s="1" t="n">
        <v>66086</v>
      </c>
      <c r="H22379" s="3" t="s">
        <v>28201</v>
      </c>
      <c r="I22379" s="1" t="n">
        <v>65255</v>
      </c>
      <c r="K22379" s="1" t="s">
        <v>27832</v>
      </c>
    </row>
    <row r="22380" customFormat="false" ht="15" hidden="false" customHeight="false" outlineLevel="0" collapsed="false">
      <c r="A22380" s="1" t="n">
        <f aca="false">IF(IFERROR((MATCH(G22380,$G$1:$G$12712,0)),0),INDEX($A$1:$A$12712,MATCH(G22380,$G$1:$G$12712,0)),MAX($A$2:$A22379)+1)</f>
        <v>17587</v>
      </c>
      <c r="B22380" s="1" t="e">
        <f aca="false">IF(COUNTIF($G$1:$G$12712,G22380&gt;0),0,INDEX($A$1:$A$12712,MATCH(G22380,$G$1:$G$12712,0)))</f>
        <v>#N/A</v>
      </c>
      <c r="C22380" s="1" t="str">
        <f aca="false">IF(H22380="",F22380,H22380)</f>
        <v>kaiser - la</v>
      </c>
      <c r="G22380" s="1" t="n">
        <v>66146</v>
      </c>
      <c r="H22380" s="3" t="s">
        <v>28202</v>
      </c>
      <c r="I22380" s="1" t="n">
        <v>57128</v>
      </c>
      <c r="J22380" s="1" t="s">
        <v>21623</v>
      </c>
      <c r="K22380" s="1" t="s">
        <v>27832</v>
      </c>
    </row>
    <row r="22381" customFormat="false" ht="15" hidden="false" customHeight="false" outlineLevel="0" collapsed="false">
      <c r="A22381" s="1" t="n">
        <f aca="false">IF(IFERROR((MATCH(G22381,$G$1:$G$12712,0)),0),INDEX($A$1:$A$12712,MATCH(G22381,$G$1:$G$12712,0)),MAX($A$2:$A22380)+1)</f>
        <v>17588</v>
      </c>
      <c r="B22381" s="1" t="e">
        <f aca="false">IF(COUNTIF($G$1:$G$12712,G22381&gt;0),0,INDEX($A$1:$A$12712,MATCH(G22381,$G$1:$G$12712,0)))</f>
        <v>#N/A</v>
      </c>
      <c r="C22381" s="1" t="str">
        <f aca="false">IF(H22381="",F22381,H22381)</f>
        <v>treasure lane solar 1</v>
      </c>
      <c r="G22381" s="1" t="n">
        <v>66174</v>
      </c>
      <c r="H22381" s="3" t="s">
        <v>28203</v>
      </c>
      <c r="I22381" s="1" t="n">
        <v>64904</v>
      </c>
      <c r="J22381" s="1" t="s">
        <v>26751</v>
      </c>
      <c r="K22381" s="1" t="s">
        <v>27832</v>
      </c>
    </row>
    <row r="22382" customFormat="false" ht="15" hidden="false" customHeight="false" outlineLevel="0" collapsed="false">
      <c r="A22382" s="1" t="n">
        <f aca="false">IF(IFERROR((MATCH(G22382,$G$1:$G$12712,0)),0),INDEX($A$1:$A$12712,MATCH(G22382,$G$1:$G$12712,0)),MAX($A$2:$A22381)+1)</f>
        <v>17589</v>
      </c>
      <c r="B22382" s="1" t="e">
        <f aca="false">IF(COUNTIF($G$1:$G$12712,G22382&gt;0),0,INDEX($A$1:$A$12712,MATCH(G22382,$G$1:$G$12712,0)))</f>
        <v>#N/A</v>
      </c>
      <c r="C22382" s="1" t="str">
        <f aca="false">IF(H22382="",F22382,H22382)</f>
        <v>wheatland 2a solar</v>
      </c>
      <c r="G22382" s="1" t="n">
        <v>66234</v>
      </c>
      <c r="H22382" s="3" t="s">
        <v>28204</v>
      </c>
      <c r="I22382" s="1" t="n">
        <v>61194</v>
      </c>
      <c r="J22382" s="1" t="s">
        <v>28088</v>
      </c>
      <c r="K22382" s="1" t="s">
        <v>27832</v>
      </c>
    </row>
    <row r="22383" customFormat="false" ht="15" hidden="false" customHeight="false" outlineLevel="0" collapsed="false">
      <c r="A22383" s="1" t="n">
        <f aca="false">IF(IFERROR((MATCH(G22383,$G$1:$G$12712,0)),0),INDEX($A$1:$A$12712,MATCH(G22383,$G$1:$G$12712,0)),MAX($A$2:$A22382)+1)</f>
        <v>17590</v>
      </c>
      <c r="B22383" s="1" t="e">
        <f aca="false">IF(COUNTIF($G$1:$G$12712,G22383&gt;0),0,INDEX($A$1:$A$12712,MATCH(G22383,$G$1:$G$12712,0)))</f>
        <v>#N/A</v>
      </c>
      <c r="C22383" s="1" t="str">
        <f aca="false">IF(H22383="",F22383,H22383)</f>
        <v>wheatland 2b solar</v>
      </c>
      <c r="G22383" s="1" t="n">
        <v>66235</v>
      </c>
      <c r="H22383" s="3" t="s">
        <v>28205</v>
      </c>
      <c r="I22383" s="1" t="n">
        <v>61194</v>
      </c>
      <c r="J22383" s="1" t="s">
        <v>28088</v>
      </c>
      <c r="K22383" s="1" t="s">
        <v>27832</v>
      </c>
    </row>
    <row r="22384" customFormat="false" ht="15" hidden="false" customHeight="false" outlineLevel="0" collapsed="false">
      <c r="A22384" s="1" t="n">
        <f aca="false">IF(IFERROR((MATCH(G22384,$G$1:$G$12712,0)),0),INDEX($A$1:$A$12712,MATCH(G22384,$G$1:$G$12712,0)),MAX($A$2:$A22383)+1)</f>
        <v>17591</v>
      </c>
      <c r="B22384" s="1" t="e">
        <f aca="false">IF(COUNTIF($G$1:$G$12712,G22384&gt;0),0,INDEX($A$1:$A$12712,MATCH(G22384,$G$1:$G$12712,0)))</f>
        <v>#N/A</v>
      </c>
      <c r="C22384" s="1" t="str">
        <f aca="false">IF(H22384="",F22384,H22384)</f>
        <v>martin marietta wind project</v>
      </c>
      <c r="G22384" s="1" t="n">
        <v>66261</v>
      </c>
      <c r="H22384" s="3" t="s">
        <v>28206</v>
      </c>
      <c r="I22384" s="1" t="n">
        <v>65369</v>
      </c>
      <c r="K22384" s="1" t="s">
        <v>27832</v>
      </c>
    </row>
    <row r="22385" customFormat="false" ht="15" hidden="false" customHeight="false" outlineLevel="0" collapsed="false">
      <c r="A22385" s="1" t="n">
        <f aca="false">IF(IFERROR((MATCH(G22385,$G$1:$G$12712,0)),0),INDEX($A$1:$A$12712,MATCH(G22385,$G$1:$G$12712,0)),MAX($A$2:$A22384)+1)</f>
        <v>17592</v>
      </c>
      <c r="B22385" s="1" t="e">
        <f aca="false">IF(COUNTIF($G$1:$G$12712,G22385&gt;0),0,INDEX($A$1:$A$12712,MATCH(G22385,$G$1:$G$12712,0)))</f>
        <v>#N/A</v>
      </c>
      <c r="C22385" s="1" t="str">
        <f aca="false">IF(H22385="",F22385,H22385)</f>
        <v>bwc unity pond llc</v>
      </c>
      <c r="G22385" s="1" t="n">
        <v>66370</v>
      </c>
      <c r="H22385" s="3" t="s">
        <v>28207</v>
      </c>
      <c r="I22385" s="1" t="n">
        <v>65452</v>
      </c>
      <c r="K22385" s="1" t="s">
        <v>27832</v>
      </c>
    </row>
    <row r="22386" customFormat="false" ht="15" hidden="false" customHeight="false" outlineLevel="0" collapsed="false">
      <c r="A22386" s="1" t="n">
        <f aca="false">IF(IFERROR((MATCH(G22386,$G$1:$G$12712,0)),0),INDEX($A$1:$A$12712,MATCH(G22386,$G$1:$G$12712,0)),MAX($A$2:$A22385)+1)</f>
        <v>17593</v>
      </c>
      <c r="B22386" s="1" t="e">
        <f aca="false">IF(COUNTIF($G$1:$G$12712,G22386&gt;0),0,INDEX($A$1:$A$12712,MATCH(G22386,$G$1:$G$12712,0)))</f>
        <v>#N/A</v>
      </c>
      <c r="C22386" s="1" t="str">
        <f aca="false">IF(H22386="",F22386,H22386)</f>
        <v>ca jurupa valley 3251 de forest circle</v>
      </c>
      <c r="G22386" s="1" t="n">
        <v>66476</v>
      </c>
      <c r="H22386" s="3" t="s">
        <v>28208</v>
      </c>
      <c r="I22386" s="1" t="n">
        <v>65513</v>
      </c>
      <c r="K22386" s="1" t="s">
        <v>27832</v>
      </c>
    </row>
    <row r="22387" customFormat="false" ht="15" hidden="false" customHeight="false" outlineLevel="0" collapsed="false">
      <c r="A22387" s="1" t="n">
        <f aca="false">IF(IFERROR((MATCH(G22387,$G$1:$G$12712,0)),0),INDEX($A$1:$A$12712,MATCH(G22387,$G$1:$G$12712,0)),MAX($A$2:$A22386)+1)</f>
        <v>17594</v>
      </c>
      <c r="B22387" s="1" t="e">
        <f aca="false">IF(COUNTIF($G$1:$G$12712,G22387&gt;0),0,INDEX($A$1:$A$12712,MATCH(G22387,$G$1:$G$12712,0)))</f>
        <v>#N/A</v>
      </c>
      <c r="C22387" s="1" t="str">
        <f aca="false">IF(H22387="",F22387,H22387)</f>
        <v>drpa woodcrest station solar project</v>
      </c>
      <c r="G22387" s="1" t="n">
        <v>66020</v>
      </c>
      <c r="H22387" s="3" t="s">
        <v>28209</v>
      </c>
      <c r="I22387" s="1" t="n">
        <v>64933</v>
      </c>
      <c r="J22387" s="1" t="s">
        <v>26911</v>
      </c>
      <c r="K22387" s="1" t="s">
        <v>27832</v>
      </c>
    </row>
    <row r="22388" customFormat="false" ht="15" hidden="false" customHeight="false" outlineLevel="0" collapsed="false">
      <c r="A22388" s="1" t="n">
        <f aca="false">IF(IFERROR((MATCH(G22388,$G$1:$G$12712,0)),0),INDEX($A$1:$A$12712,MATCH(G22388,$G$1:$G$12712,0)),MAX($A$2:$A22387)+1)</f>
        <v>17595</v>
      </c>
      <c r="B22388" s="1" t="e">
        <f aca="false">IF(COUNTIF($G$1:$G$12712,G22388&gt;0),0,INDEX($A$1:$A$12712,MATCH(G22388,$G$1:$G$12712,0)))</f>
        <v>#N/A</v>
      </c>
      <c r="C22388" s="1" t="str">
        <f aca="false">IF(H22388="",F22388,H22388)</f>
        <v>state highway 17b solar</v>
      </c>
      <c r="G22388" s="1" t="n">
        <v>66231</v>
      </c>
      <c r="H22388" s="3" t="s">
        <v>28210</v>
      </c>
      <c r="I22388" s="1" t="n">
        <v>61194</v>
      </c>
      <c r="J22388" s="1" t="s">
        <v>28088</v>
      </c>
      <c r="K22388" s="1" t="s">
        <v>27832</v>
      </c>
    </row>
    <row r="22389" customFormat="false" ht="15" hidden="false" customHeight="false" outlineLevel="0" collapsed="false">
      <c r="A22389" s="1" t="n">
        <f aca="false">IF(IFERROR((MATCH(G22389,$G$1:$G$12712,0)),0),INDEX($A$1:$A$12712,MATCH(G22389,$G$1:$G$12712,0)),MAX($A$2:$A22388)+1)</f>
        <v>17596</v>
      </c>
      <c r="B22389" s="1" t="e">
        <f aca="false">IF(COUNTIF($G$1:$G$12712,G22389&gt;0),0,INDEX($A$1:$A$12712,MATCH(G22389,$G$1:$G$12712,0)))</f>
        <v>#N/A</v>
      </c>
      <c r="C22389" s="1" t="str">
        <f aca="false">IF(H22389="",F22389,H22389)</f>
        <v>impa richmond solar park 7</v>
      </c>
      <c r="G22389" s="1" t="n">
        <v>66367</v>
      </c>
      <c r="H22389" s="3" t="s">
        <v>28211</v>
      </c>
      <c r="I22389" s="1" t="n">
        <v>9234</v>
      </c>
      <c r="J22389" s="1" t="s">
        <v>20902</v>
      </c>
      <c r="K22389" s="1" t="s">
        <v>27832</v>
      </c>
    </row>
    <row r="22390" customFormat="false" ht="15" hidden="false" customHeight="false" outlineLevel="0" collapsed="false">
      <c r="A22390" s="1" t="n">
        <f aca="false">IF(IFERROR((MATCH(G22390,$G$1:$G$12712,0)),0),INDEX($A$1:$A$12712,MATCH(G22390,$G$1:$G$12712,0)),MAX($A$2:$A22389)+1)</f>
        <v>17597</v>
      </c>
      <c r="B22390" s="1" t="e">
        <f aca="false">IF(COUNTIF($G$1:$G$12712,G22390&gt;0),0,INDEX($A$1:$A$12712,MATCH(G22390,$G$1:$G$12712,0)))</f>
        <v>#N/A</v>
      </c>
      <c r="C22390" s="1" t="str">
        <f aca="false">IF(H22390="",F22390,H22390)</f>
        <v>perkasie pa btm</v>
      </c>
      <c r="G22390" s="1" t="n">
        <v>66438</v>
      </c>
      <c r="H22390" s="3" t="s">
        <v>28212</v>
      </c>
      <c r="I22390" s="1" t="n">
        <v>40577</v>
      </c>
      <c r="J22390" s="1" t="s">
        <v>28066</v>
      </c>
      <c r="K22390" s="1" t="s">
        <v>27832</v>
      </c>
    </row>
    <row r="22391" customFormat="false" ht="15" hidden="false" customHeight="false" outlineLevel="0" collapsed="false">
      <c r="A22391" s="1" t="n">
        <f aca="false">IF(IFERROR((MATCH(G22391,$G$1:$G$12712,0)),0),INDEX($A$1:$A$12712,MATCH(G22391,$G$1:$G$12712,0)),MAX($A$2:$A22390)+1)</f>
        <v>17598</v>
      </c>
      <c r="B22391" s="1" t="e">
        <f aca="false">IF(COUNTIF($G$1:$G$12712,G22391&gt;0),0,INDEX($A$1:$A$12712,MATCH(G22391,$G$1:$G$12712,0)))</f>
        <v>#N/A</v>
      </c>
      <c r="C22391" s="1" t="str">
        <f aca="false">IF(H22391="",F22391,H22391)</f>
        <v>igs cmh4, llc</v>
      </c>
      <c r="G22391" s="1" t="n">
        <v>66010</v>
      </c>
      <c r="H22391" s="3" t="s">
        <v>28213</v>
      </c>
      <c r="I22391" s="1" t="n">
        <v>60025</v>
      </c>
      <c r="J22391" s="1" t="s">
        <v>21020</v>
      </c>
      <c r="K22391" s="1" t="s">
        <v>27832</v>
      </c>
    </row>
    <row r="22392" customFormat="false" ht="15" hidden="false" customHeight="false" outlineLevel="0" collapsed="false">
      <c r="A22392" s="1" t="n">
        <f aca="false">IF(IFERROR((MATCH(G22392,$G$1:$G$12712,0)),0),INDEX($A$1:$A$12712,MATCH(G22392,$G$1:$G$12712,0)),MAX($A$2:$A22391)+1)</f>
        <v>17599</v>
      </c>
      <c r="B22392" s="1" t="e">
        <f aca="false">IF(COUNTIF($G$1:$G$12712,G22392&gt;0),0,INDEX($A$1:$A$12712,MATCH(G22392,$G$1:$G$12712,0)))</f>
        <v>#N/A</v>
      </c>
      <c r="C22392" s="1" t="str">
        <f aca="false">IF(H22392="",F22392,H22392)</f>
        <v>ramapo</v>
      </c>
      <c r="G22392" s="1" t="n">
        <v>66486</v>
      </c>
      <c r="H22392" s="3" t="s">
        <v>28214</v>
      </c>
      <c r="I22392" s="1" t="n">
        <v>65480</v>
      </c>
      <c r="K22392" s="1" t="s">
        <v>27832</v>
      </c>
    </row>
    <row r="22393" customFormat="false" ht="15" hidden="false" customHeight="false" outlineLevel="0" collapsed="false">
      <c r="A22393" s="1" t="n">
        <f aca="false">IF(IFERROR((MATCH(G22393,$G$1:$G$12712,0)),0),INDEX($A$1:$A$12712,MATCH(G22393,$G$1:$G$12712,0)),MAX($A$2:$A22392)+1)</f>
        <v>17600</v>
      </c>
      <c r="B22393" s="1" t="e">
        <f aca="false">IF(COUNTIF($G$1:$G$12712,G22393&gt;0),0,INDEX($A$1:$A$12712,MATCH(G22393,$G$1:$G$12712,0)))</f>
        <v>#N/A</v>
      </c>
      <c r="C22393" s="1" t="str">
        <f aca="false">IF(H22393="",F22393,H22393)</f>
        <v>caribou</v>
      </c>
      <c r="G22393" s="1" t="n">
        <v>66402</v>
      </c>
      <c r="H22393" s="3" t="s">
        <v>18733</v>
      </c>
      <c r="I22393" s="1" t="n">
        <v>65480</v>
      </c>
      <c r="K22393" s="1" t="s">
        <v>27832</v>
      </c>
    </row>
    <row r="22394" customFormat="false" ht="15" hidden="false" customHeight="false" outlineLevel="0" collapsed="false">
      <c r="A22394" s="1" t="n">
        <f aca="false">IF(IFERROR((MATCH(G22394,$G$1:$G$12712,0)),0),INDEX($A$1:$A$12712,MATCH(G22394,$G$1:$G$12712,0)),MAX($A$2:$A22393)+1)</f>
        <v>17601</v>
      </c>
      <c r="B22394" s="1" t="e">
        <f aca="false">IF(COUNTIF($G$1:$G$12712,G22394&gt;0),0,INDEX($A$1:$A$12712,MATCH(G22394,$G$1:$G$12712,0)))</f>
        <v>#N/A</v>
      </c>
      <c r="C22394" s="1" t="str">
        <f aca="false">IF(H22394="",F22394,H22394)</f>
        <v>loring</v>
      </c>
      <c r="G22394" s="1" t="n">
        <v>66403</v>
      </c>
      <c r="H22394" s="3" t="s">
        <v>28215</v>
      </c>
      <c r="I22394" s="1" t="n">
        <v>65480</v>
      </c>
      <c r="K22394" s="1" t="s">
        <v>27832</v>
      </c>
    </row>
    <row r="22395" customFormat="false" ht="15" hidden="false" customHeight="false" outlineLevel="0" collapsed="false">
      <c r="A22395" s="1" t="n">
        <f aca="false">IF(IFERROR((MATCH(G22395,$G$1:$G$12712,0)),0),INDEX($A$1:$A$12712,MATCH(G22395,$G$1:$G$12712,0)),MAX($A$2:$A22394)+1)</f>
        <v>17602</v>
      </c>
      <c r="B22395" s="1" t="e">
        <f aca="false">IF(COUNTIF($G$1:$G$12712,G22395&gt;0),0,INDEX($A$1:$A$12712,MATCH(G22395,$G$1:$G$12712,0)))</f>
        <v>#N/A</v>
      </c>
      <c r="C22395" s="1" t="str">
        <f aca="false">IF(H22395="",F22395,H22395)</f>
        <v>3232 batavia solar</v>
      </c>
      <c r="G22395" s="1" t="n">
        <v>66037</v>
      </c>
      <c r="H22395" s="3" t="s">
        <v>28216</v>
      </c>
      <c r="I22395" s="1" t="n">
        <v>65202</v>
      </c>
      <c r="K22395" s="1" t="s">
        <v>27832</v>
      </c>
    </row>
    <row r="22396" customFormat="false" ht="15" hidden="false" customHeight="false" outlineLevel="0" collapsed="false">
      <c r="A22396" s="1" t="n">
        <f aca="false">IF(IFERROR((MATCH(G22396,$G$1:$G$12712,0)),0),INDEX($A$1:$A$12712,MATCH(G22396,$G$1:$G$12712,0)),MAX($A$2:$A22395)+1)</f>
        <v>17603</v>
      </c>
      <c r="B22396" s="1" t="e">
        <f aca="false">IF(COUNTIF($G$1:$G$12712,G22396&gt;0),0,INDEX($A$1:$A$12712,MATCH(G22396,$G$1:$G$12712,0)))</f>
        <v>#N/A</v>
      </c>
      <c r="C22396" s="1" t="str">
        <f aca="false">IF(H22396="",F22396,H22396)</f>
        <v>aes pelletier solar, llc</v>
      </c>
      <c r="G22396" s="1" t="n">
        <v>66135</v>
      </c>
      <c r="H22396" s="3" t="s">
        <v>28217</v>
      </c>
      <c r="I22396" s="1" t="n">
        <v>64904</v>
      </c>
      <c r="J22396" s="1" t="s">
        <v>26751</v>
      </c>
      <c r="K22396" s="1" t="s">
        <v>27832</v>
      </c>
    </row>
    <row r="22397" customFormat="false" ht="15" hidden="false" customHeight="false" outlineLevel="0" collapsed="false">
      <c r="A22397" s="1" t="n">
        <f aca="false">IF(IFERROR((MATCH(G22397,$G$1:$G$12712,0)),0),INDEX($A$1:$A$12712,MATCH(G22397,$G$1:$G$12712,0)),MAX($A$2:$A22396)+1)</f>
        <v>17604</v>
      </c>
      <c r="B22397" s="1" t="e">
        <f aca="false">IF(COUNTIF($G$1:$G$12712,G22397&gt;0),0,INDEX($A$1:$A$12712,MATCH(G22397,$G$1:$G$12712,0)))</f>
        <v>#N/A</v>
      </c>
      <c r="C22397" s="1" t="str">
        <f aca="false">IF(H22397="",F22397,H22397)</f>
        <v>dubois solar (hybrid)</v>
      </c>
      <c r="G22397" s="1" t="n">
        <v>66218</v>
      </c>
      <c r="H22397" s="3" t="s">
        <v>28218</v>
      </c>
      <c r="I22397" s="1" t="n">
        <v>61194</v>
      </c>
      <c r="J22397" s="1" t="s">
        <v>28088</v>
      </c>
      <c r="K22397" s="1" t="s">
        <v>27832</v>
      </c>
    </row>
    <row r="22398" customFormat="false" ht="15" hidden="false" customHeight="false" outlineLevel="0" collapsed="false">
      <c r="A22398" s="1" t="n">
        <f aca="false">IF(IFERROR((MATCH(G22398,$G$1:$G$12712,0)),0),INDEX($A$1:$A$12712,MATCH(G22398,$G$1:$G$12712,0)),MAX($A$2:$A22397)+1)</f>
        <v>17605</v>
      </c>
      <c r="B22398" s="1" t="e">
        <f aca="false">IF(COUNTIF($G$1:$G$12712,G22398&gt;0),0,INDEX($A$1:$A$12712,MATCH(G22398,$G$1:$G$12712,0)))</f>
        <v>#N/A</v>
      </c>
      <c r="C22398" s="1" t="str">
        <f aca="false">IF(H22398="",F22398,H22398)</f>
        <v>salt point solar (hybrid)</v>
      </c>
      <c r="G22398" s="1" t="n">
        <v>66228</v>
      </c>
      <c r="H22398" s="3" t="s">
        <v>28219</v>
      </c>
      <c r="I22398" s="1" t="n">
        <v>61194</v>
      </c>
      <c r="J22398" s="1" t="s">
        <v>28088</v>
      </c>
      <c r="K22398" s="1" t="s">
        <v>27832</v>
      </c>
    </row>
    <row r="22399" customFormat="false" ht="15" hidden="false" customHeight="false" outlineLevel="0" collapsed="false">
      <c r="A22399" s="1" t="n">
        <f aca="false">IF(IFERROR((MATCH(G22399,$G$1:$G$12712,0)),0),INDEX($A$1:$A$12712,MATCH(G22399,$G$1:$G$12712,0)),MAX($A$2:$A22398)+1)</f>
        <v>17606</v>
      </c>
      <c r="B22399" s="1" t="e">
        <f aca="false">IF(COUNTIF($G$1:$G$12712,G22399&gt;0),0,INDEX($A$1:$A$12712,MATCH(G22399,$G$1:$G$12712,0)))</f>
        <v>#N/A</v>
      </c>
      <c r="C22399" s="1" t="str">
        <f aca="false">IF(H22399="",F22399,H22399)</f>
        <v>svenski solar (hybrid)</v>
      </c>
      <c r="G22399" s="1" t="n">
        <v>66232</v>
      </c>
      <c r="H22399" s="3" t="s">
        <v>28220</v>
      </c>
      <c r="I22399" s="1" t="n">
        <v>61194</v>
      </c>
      <c r="J22399" s="1" t="s">
        <v>28088</v>
      </c>
      <c r="K22399" s="1" t="s">
        <v>27832</v>
      </c>
    </row>
    <row r="22400" customFormat="false" ht="15" hidden="false" customHeight="false" outlineLevel="0" collapsed="false">
      <c r="A22400" s="1" t="n">
        <f aca="false">IF(IFERROR((MATCH(G22400,$G$1:$G$12712,0)),0),INDEX($A$1:$A$12712,MATCH(G22400,$G$1:$G$12712,0)),MAX($A$2:$A22399)+1)</f>
        <v>17607</v>
      </c>
      <c r="B22400" s="1" t="e">
        <f aca="false">IF(COUNTIF($G$1:$G$12712,G22400&gt;0),0,INDEX($A$1:$A$12712,MATCH(G22400,$G$1:$G$12712,0)))</f>
        <v>#N/A</v>
      </c>
      <c r="C22400" s="1" t="str">
        <f aca="false">IF(H22400="",F22400,H22400)</f>
        <v>elmore bess</v>
      </c>
      <c r="G22400" s="1" t="n">
        <v>66327</v>
      </c>
      <c r="H22400" s="3" t="s">
        <v>28221</v>
      </c>
      <c r="I22400" s="1" t="n">
        <v>9191</v>
      </c>
      <c r="J22400" s="1" t="s">
        <v>27986</v>
      </c>
      <c r="K22400" s="1" t="s">
        <v>27832</v>
      </c>
    </row>
    <row r="22401" customFormat="false" ht="15" hidden="false" customHeight="false" outlineLevel="0" collapsed="false">
      <c r="A22401" s="1" t="n">
        <f aca="false">IF(IFERROR((MATCH(G22401,$G$1:$G$12712,0)),0),INDEX($A$1:$A$12712,MATCH(G22401,$G$1:$G$12712,0)),MAX($A$2:$A22400)+1)</f>
        <v>17608</v>
      </c>
      <c r="B22401" s="1" t="e">
        <f aca="false">IF(COUNTIF($G$1:$G$12712,G22401&gt;0),0,INDEX($A$1:$A$12712,MATCH(G22401,$G$1:$G$12712,0)))</f>
        <v>#N/A</v>
      </c>
      <c r="C22401" s="1" t="str">
        <f aca="false">IF(H22401="",F22401,H22401)</f>
        <v>spanish fork community solar</v>
      </c>
      <c r="G22401" s="1" t="n">
        <v>66413</v>
      </c>
      <c r="H22401" s="3" t="s">
        <v>28222</v>
      </c>
      <c r="I22401" s="1" t="n">
        <v>24431</v>
      </c>
      <c r="J22401" s="1" t="s">
        <v>28223</v>
      </c>
      <c r="K22401" s="1" t="s">
        <v>27832</v>
      </c>
    </row>
    <row r="22402" customFormat="false" ht="15" hidden="false" customHeight="false" outlineLevel="0" collapsed="false">
      <c r="A22402" s="1" t="n">
        <f aca="false">IF(IFERROR((MATCH(G22402,$G$1:$G$12712,0)),0),INDEX($A$1:$A$12712,MATCH(G22402,$G$1:$G$12712,0)),MAX($A$2:$A22401)+1)</f>
        <v>17609</v>
      </c>
      <c r="B22402" s="1" t="e">
        <f aca="false">IF(COUNTIF($G$1:$G$12712,G22402&gt;0),0,INDEX($A$1:$A$12712,MATCH(G22402,$G$1:$G$12712,0)))</f>
        <v>#N/A</v>
      </c>
      <c r="C22402" s="1" t="str">
        <f aca="false">IF(H22402="",F22402,H22402)</f>
        <v>northline solar</v>
      </c>
      <c r="G22402" s="1" t="n">
        <v>66449</v>
      </c>
      <c r="H22402" s="3" t="s">
        <v>28224</v>
      </c>
      <c r="I22402" s="1" t="n">
        <v>64904</v>
      </c>
      <c r="J22402" s="1" t="s">
        <v>26751</v>
      </c>
      <c r="K22402" s="1" t="s">
        <v>27832</v>
      </c>
    </row>
    <row r="22403" customFormat="false" ht="15" hidden="false" customHeight="false" outlineLevel="0" collapsed="false">
      <c r="A22403" s="1" t="n">
        <f aca="false">IF(IFERROR((MATCH(G22403,$G$1:$G$12712,0)),0),INDEX($A$1:$A$12712,MATCH(G22403,$G$1:$G$12712,0)),MAX($A$2:$A22402)+1)</f>
        <v>17610</v>
      </c>
      <c r="B22403" s="1" t="e">
        <f aca="false">IF(COUNTIF($G$1:$G$12712,G22403&gt;0),0,INDEX($A$1:$A$12712,MATCH(G22403,$G$1:$G$12712,0)))</f>
        <v>#N/A</v>
      </c>
      <c r="C22403" s="1" t="str">
        <f aca="false">IF(H22403="",F22403,H22403)</f>
        <v>davis solar</v>
      </c>
      <c r="G22403" s="1" t="n">
        <v>66488</v>
      </c>
      <c r="H22403" s="3" t="s">
        <v>28225</v>
      </c>
      <c r="I22403" s="1" t="n">
        <v>61194</v>
      </c>
      <c r="J22403" s="1" t="s">
        <v>28088</v>
      </c>
      <c r="K22403" s="1" t="s">
        <v>27832</v>
      </c>
    </row>
    <row r="22404" customFormat="false" ht="15" hidden="false" customHeight="false" outlineLevel="0" collapsed="false">
      <c r="A22404" s="1" t="n">
        <f aca="false">IF(IFERROR((MATCH(G22404,$G$1:$G$12712,0)),0),INDEX($A$1:$A$12712,MATCH(G22404,$G$1:$G$12712,0)),MAX($A$2:$A22403)+1)</f>
        <v>17611</v>
      </c>
      <c r="B22404" s="1" t="e">
        <f aca="false">IF(COUNTIF($G$1:$G$12712,G22404&gt;0),0,INDEX($A$1:$A$12712,MATCH(G22404,$G$1:$G$12712,0)))</f>
        <v>#N/A</v>
      </c>
      <c r="C22404" s="1" t="str">
        <f aca="false">IF(H22404="",F22404,H22404)</f>
        <v>ca riverside 2356 fleetwood dr.</v>
      </c>
      <c r="G22404" s="1" t="n">
        <v>66511</v>
      </c>
      <c r="H22404" s="3" t="s">
        <v>28226</v>
      </c>
      <c r="I22404" s="1" t="n">
        <v>65559</v>
      </c>
      <c r="K22404" s="1" t="s">
        <v>27832</v>
      </c>
    </row>
    <row r="22405" customFormat="false" ht="15" hidden="false" customHeight="false" outlineLevel="0" collapsed="false">
      <c r="A22405" s="1" t="n">
        <f aca="false">IF(IFERROR((MATCH(G22405,$G$1:$G$12712,0)),0),INDEX($A$1:$A$12712,MATCH(G22405,$G$1:$G$12712,0)),MAX($A$2:$A22404)+1)</f>
        <v>17612</v>
      </c>
      <c r="B22405" s="1" t="e">
        <f aca="false">IF(COUNTIF($G$1:$G$12712,G22405&gt;0),0,INDEX($A$1:$A$12712,MATCH(G22405,$G$1:$G$12712,0)))</f>
        <v>#N/A</v>
      </c>
      <c r="C22405" s="1" t="str">
        <f aca="false">IF(H22405="",F22405,H22405)</f>
        <v>igs akc1</v>
      </c>
      <c r="G22405" s="1" t="n">
        <v>65985</v>
      </c>
      <c r="H22405" s="3" t="s">
        <v>28227</v>
      </c>
      <c r="I22405" s="1" t="n">
        <v>60025</v>
      </c>
      <c r="J22405" s="1" t="s">
        <v>21020</v>
      </c>
      <c r="K22405" s="1" t="s">
        <v>27832</v>
      </c>
    </row>
    <row r="22406" customFormat="false" ht="15" hidden="false" customHeight="false" outlineLevel="0" collapsed="false">
      <c r="A22406" s="1" t="n">
        <f aca="false">IF(IFERROR((MATCH(G22406,$G$1:$G$12712,0)),0),INDEX($A$1:$A$12712,MATCH(G22406,$G$1:$G$12712,0)),MAX($A$2:$A22405)+1)</f>
        <v>17613</v>
      </c>
      <c r="B22406" s="1" t="e">
        <f aca="false">IF(COUNTIF($G$1:$G$12712,G22406&gt;0),0,INDEX($A$1:$A$12712,MATCH(G22406,$G$1:$G$12712,0)))</f>
        <v>#N/A</v>
      </c>
      <c r="C22406" s="1" t="str">
        <f aca="false">IF(H22406="",F22406,H22406)</f>
        <v>genesee - ccr solar</v>
      </c>
      <c r="G22406" s="1" t="n">
        <v>66489</v>
      </c>
      <c r="H22406" s="3" t="s">
        <v>28228</v>
      </c>
      <c r="I22406" s="1" t="n">
        <v>61194</v>
      </c>
      <c r="J22406" s="1" t="s">
        <v>28088</v>
      </c>
      <c r="K22406" s="1" t="s">
        <v>27832</v>
      </c>
    </row>
    <row r="22407" customFormat="false" ht="15" hidden="false" customHeight="false" outlineLevel="0" collapsed="false">
      <c r="A22407" s="1" t="n">
        <f aca="false">IF(IFERROR((MATCH(G22407,$G$1:$G$12712,0)),0),INDEX($A$1:$A$12712,MATCH(G22407,$G$1:$G$12712,0)),MAX($A$2:$A22406)+1)</f>
        <v>17614</v>
      </c>
      <c r="B22407" s="1" t="e">
        <f aca="false">IF(COUNTIF($G$1:$G$12712,G22407&gt;0),0,INDEX($A$1:$A$12712,MATCH(G22407,$G$1:$G$12712,0)))</f>
        <v>#N/A</v>
      </c>
      <c r="C22407" s="1" t="str">
        <f aca="false">IF(H22407="",F22407,H22407)</f>
        <v>limelight solar iii, llc</v>
      </c>
      <c r="G22407" s="1" t="n">
        <v>66005</v>
      </c>
      <c r="H22407" s="3" t="s">
        <v>28229</v>
      </c>
      <c r="I22407" s="1" t="n">
        <v>65178</v>
      </c>
      <c r="K22407" s="1" t="s">
        <v>27832</v>
      </c>
    </row>
    <row r="22408" customFormat="false" ht="15" hidden="false" customHeight="false" outlineLevel="0" collapsed="false">
      <c r="A22408" s="1" t="n">
        <f aca="false">IF(IFERROR((MATCH(G22408,$G$1:$G$12712,0)),0),INDEX($A$1:$A$12712,MATCH(G22408,$G$1:$G$12712,0)),MAX($A$2:$A22407)+1)</f>
        <v>17615</v>
      </c>
      <c r="B22408" s="1" t="e">
        <f aca="false">IF(COUNTIF($G$1:$G$12712,G22408&gt;0),0,INDEX($A$1:$A$12712,MATCH(G22408,$G$1:$G$12712,0)))</f>
        <v>#N/A</v>
      </c>
      <c r="C22408" s="1" t="str">
        <f aca="false">IF(H22408="",F22408,H22408)</f>
        <v>coresite - somerville</v>
      </c>
      <c r="G22408" s="1" t="n">
        <v>66151</v>
      </c>
      <c r="H22408" s="3" t="s">
        <v>28230</v>
      </c>
      <c r="I22408" s="1" t="n">
        <v>57128</v>
      </c>
      <c r="J22408" s="1" t="s">
        <v>21623</v>
      </c>
      <c r="K22408" s="1" t="s">
        <v>27832</v>
      </c>
    </row>
    <row r="22409" customFormat="false" ht="15" hidden="false" customHeight="false" outlineLevel="0" collapsed="false">
      <c r="A22409" s="1" t="n">
        <f aca="false">IF(IFERROR((MATCH(G22409,$G$1:$G$12712,0)),0),INDEX($A$1:$A$12712,MATCH(G22409,$G$1:$G$12712,0)),MAX($A$2:$A22408)+1)</f>
        <v>17616</v>
      </c>
      <c r="B22409" s="1" t="e">
        <f aca="false">IF(COUNTIF($G$1:$G$12712,G22409&gt;0),0,INDEX($A$1:$A$12712,MATCH(G22409,$G$1:$G$12712,0)))</f>
        <v>#N/A</v>
      </c>
      <c r="C22409" s="1" t="str">
        <f aca="false">IF(H22409="",F22409,H22409)</f>
        <v>niagara depot solar</v>
      </c>
      <c r="G22409" s="1" t="n">
        <v>66040</v>
      </c>
      <c r="H22409" s="3" t="s">
        <v>28231</v>
      </c>
      <c r="I22409" s="1" t="n">
        <v>65204</v>
      </c>
      <c r="K22409" s="1" t="s">
        <v>27832</v>
      </c>
    </row>
    <row r="22410" customFormat="false" ht="15" hidden="false" customHeight="false" outlineLevel="0" collapsed="false">
      <c r="A22410" s="1" t="n">
        <f aca="false">IF(IFERROR((MATCH(G22410,$G$1:$G$12712,0)),0),INDEX($A$1:$A$12712,MATCH(G22410,$G$1:$G$12712,0)),MAX($A$2:$A22409)+1)</f>
        <v>17617</v>
      </c>
      <c r="B22410" s="1" t="e">
        <f aca="false">IF(COUNTIF($G$1:$G$12712,G22410&gt;0),0,INDEX($A$1:$A$12712,MATCH(G22410,$G$1:$G$12712,0)))</f>
        <v>#N/A</v>
      </c>
      <c r="C22410" s="1" t="str">
        <f aca="false">IF(H22410="",F22410,H22410)</f>
        <v>eureka north solar</v>
      </c>
      <c r="G22410" s="1" t="n">
        <v>66042</v>
      </c>
      <c r="H22410" s="3" t="s">
        <v>28232</v>
      </c>
      <c r="I22410" s="1" t="n">
        <v>65206</v>
      </c>
      <c r="K22410" s="1" t="s">
        <v>27832</v>
      </c>
    </row>
    <row r="22411" customFormat="false" ht="15" hidden="false" customHeight="false" outlineLevel="0" collapsed="false">
      <c r="A22411" s="1" t="n">
        <f aca="false">IF(IFERROR((MATCH(G22411,$G$1:$G$12712,0)),0),INDEX($A$1:$A$12712,MATCH(G22411,$G$1:$G$12712,0)),MAX($A$2:$A22410)+1)</f>
        <v>17618</v>
      </c>
      <c r="B22411" s="1" t="e">
        <f aca="false">IF(COUNTIF($G$1:$G$12712,G22411&gt;0),0,INDEX($A$1:$A$12712,MATCH(G22411,$G$1:$G$12712,0)))</f>
        <v>#N/A</v>
      </c>
      <c r="C22411" s="1" t="str">
        <f aca="false">IF(H22411="",F22411,H22411)</f>
        <v>tpe ri wa1 solar</v>
      </c>
      <c r="G22411" s="1" t="n">
        <v>66045</v>
      </c>
      <c r="H22411" s="3" t="s">
        <v>28233</v>
      </c>
      <c r="I22411" s="1" t="n">
        <v>65209</v>
      </c>
      <c r="K22411" s="1" t="s">
        <v>27832</v>
      </c>
    </row>
    <row r="22412" customFormat="false" ht="15" hidden="false" customHeight="false" outlineLevel="0" collapsed="false">
      <c r="A22412" s="1" t="n">
        <f aca="false">IF(IFERROR((MATCH(G22412,$G$1:$G$12712,0)),0),INDEX($A$1:$A$12712,MATCH(G22412,$G$1:$G$12712,0)),MAX($A$2:$A22411)+1)</f>
        <v>17619</v>
      </c>
      <c r="B22412" s="1" t="e">
        <f aca="false">IF(COUNTIF($G$1:$G$12712,G22412&gt;0),0,INDEX($A$1:$A$12712,MATCH(G22412,$G$1:$G$12712,0)))</f>
        <v>#N/A</v>
      </c>
      <c r="C22412" s="1" t="str">
        <f aca="false">IF(H22412="",F22412,H22412)</f>
        <v>summit - lysander</v>
      </c>
      <c r="G22412" s="1" t="n">
        <v>66274</v>
      </c>
      <c r="H22412" s="3" t="s">
        <v>28234</v>
      </c>
      <c r="I22412" s="1" t="n">
        <v>61944</v>
      </c>
      <c r="J22412" s="1" t="s">
        <v>23043</v>
      </c>
      <c r="K22412" s="1" t="s">
        <v>27832</v>
      </c>
    </row>
    <row r="22413" customFormat="false" ht="15" hidden="false" customHeight="false" outlineLevel="0" collapsed="false">
      <c r="A22413" s="1" t="n">
        <f aca="false">IF(IFERROR((MATCH(G22413,$G$1:$G$12712,0)),0),INDEX($A$1:$A$12712,MATCH(G22413,$G$1:$G$12712,0)),MAX($A$2:$A22412)+1)</f>
        <v>17620</v>
      </c>
      <c r="B22413" s="1" t="e">
        <f aca="false">IF(COUNTIF($G$1:$G$12712,G22413&gt;0),0,INDEX($A$1:$A$12712,MATCH(G22413,$G$1:$G$12712,0)))</f>
        <v>#N/A</v>
      </c>
      <c r="C22413" s="1" t="str">
        <f aca="false">IF(H22413="",F22413,H22413)</f>
        <v>wonderful kings</v>
      </c>
      <c r="G22413" s="1" t="n">
        <v>66332</v>
      </c>
      <c r="H22413" s="3" t="s">
        <v>28235</v>
      </c>
      <c r="I22413" s="1" t="n">
        <v>63689</v>
      </c>
      <c r="J22413" s="1" t="s">
        <v>24312</v>
      </c>
      <c r="K22413" s="1" t="s">
        <v>27832</v>
      </c>
    </row>
    <row r="22414" customFormat="false" ht="15" hidden="false" customHeight="false" outlineLevel="0" collapsed="false">
      <c r="A22414" s="1" t="n">
        <f aca="false">IF(IFERROR((MATCH(G22414,$G$1:$G$12712,0)),0),INDEX($A$1:$A$12712,MATCH(G22414,$G$1:$G$12712,0)),MAX($A$2:$A22413)+1)</f>
        <v>17621</v>
      </c>
      <c r="B22414" s="1" t="e">
        <f aca="false">IF(COUNTIF($G$1:$G$12712,G22414&gt;0),0,INDEX($A$1:$A$12712,MATCH(G22414,$G$1:$G$12712,0)))</f>
        <v>#N/A</v>
      </c>
      <c r="C22414" s="1" t="str">
        <f aca="false">IF(H22414="",F22414,H22414)</f>
        <v>tpe ri wa2 solar</v>
      </c>
      <c r="G22414" s="1" t="n">
        <v>66044</v>
      </c>
      <c r="H22414" s="3" t="s">
        <v>28236</v>
      </c>
      <c r="I22414" s="1" t="n">
        <v>65208</v>
      </c>
      <c r="K22414" s="1" t="s">
        <v>27832</v>
      </c>
    </row>
    <row r="22415" customFormat="false" ht="15" hidden="false" customHeight="false" outlineLevel="0" collapsed="false">
      <c r="A22415" s="1" t="n">
        <f aca="false">IF(IFERROR((MATCH(G22415,$G$1:$G$12712,0)),0),INDEX($A$1:$A$12712,MATCH(G22415,$G$1:$G$12712,0)),MAX($A$2:$A22414)+1)</f>
        <v>17622</v>
      </c>
      <c r="B22415" s="1" t="e">
        <f aca="false">IF(COUNTIF($G$1:$G$12712,G22415&gt;0),0,INDEX($A$1:$A$12712,MATCH(G22415,$G$1:$G$12712,0)))</f>
        <v>#N/A</v>
      </c>
      <c r="C22415" s="1" t="str">
        <f aca="false">IF(H22415="",F22415,H22415)</f>
        <v>web brookfield</v>
      </c>
      <c r="G22415" s="1" t="n">
        <v>66318</v>
      </c>
      <c r="H22415" s="3" t="s">
        <v>28237</v>
      </c>
      <c r="I22415" s="1" t="n">
        <v>65404</v>
      </c>
      <c r="K22415" s="1" t="s">
        <v>27832</v>
      </c>
    </row>
    <row r="22416" customFormat="false" ht="15" hidden="false" customHeight="false" outlineLevel="0" collapsed="false">
      <c r="A22416" s="1" t="n">
        <f aca="false">IF(IFERROR((MATCH(G22416,$G$1:$G$12712,0)),0),INDEX($A$1:$A$12712,MATCH(G22416,$G$1:$G$12712,0)),MAX($A$2:$A22415)+1)</f>
        <v>17623</v>
      </c>
      <c r="B22416" s="1" t="e">
        <f aca="false">IF(COUNTIF($G$1:$G$12712,G22416&gt;0),0,INDEX($A$1:$A$12712,MATCH(G22416,$G$1:$G$12712,0)))</f>
        <v>#N/A</v>
      </c>
      <c r="C22416" s="1" t="str">
        <f aca="false">IF(H22416="",F22416,H22416)</f>
        <v>3colton</v>
      </c>
      <c r="G22416" s="1" t="n">
        <v>66320</v>
      </c>
      <c r="H22416" s="3" t="s">
        <v>28238</v>
      </c>
      <c r="I22416" s="1" t="n">
        <v>62915</v>
      </c>
      <c r="J22416" s="1" t="s">
        <v>23397</v>
      </c>
      <c r="K22416" s="1" t="s">
        <v>27832</v>
      </c>
    </row>
    <row r="22417" customFormat="false" ht="15" hidden="false" customHeight="false" outlineLevel="0" collapsed="false">
      <c r="A22417" s="1" t="n">
        <f aca="false">IF(IFERROR((MATCH(G22417,$G$1:$G$12712,0)),0),INDEX($A$1:$A$12712,MATCH(G22417,$G$1:$G$12712,0)),MAX($A$2:$A22416)+1)</f>
        <v>17624</v>
      </c>
      <c r="B22417" s="1" t="e">
        <f aca="false">IF(COUNTIF($G$1:$G$12712,G22417&gt;0),0,INDEX($A$1:$A$12712,MATCH(G22417,$G$1:$G$12712,0)))</f>
        <v>#N/A</v>
      </c>
      <c r="C22417" s="1" t="str">
        <f aca="false">IF(H22417="",F22417,H22417)</f>
        <v>tx houston 7080 express lane</v>
      </c>
      <c r="G22417" s="1" t="n">
        <v>66517</v>
      </c>
      <c r="H22417" s="3" t="s">
        <v>28239</v>
      </c>
      <c r="I22417" s="1" t="n">
        <v>65565</v>
      </c>
      <c r="K22417" s="1" t="s">
        <v>27832</v>
      </c>
    </row>
    <row r="22418" customFormat="false" ht="15" hidden="false" customHeight="false" outlineLevel="0" collapsed="false">
      <c r="A22418" s="1" t="n">
        <f aca="false">IF(IFERROR((MATCH(G22418,$G$1:$G$12712,0)),0),INDEX($A$1:$A$12712,MATCH(G22418,$G$1:$G$12712,0)),MAX($A$2:$A22417)+1)</f>
        <v>17625</v>
      </c>
      <c r="B22418" s="1" t="e">
        <f aca="false">IF(COUNTIF($G$1:$G$12712,G22418&gt;0),0,INDEX($A$1:$A$12712,MATCH(G22418,$G$1:$G$12712,0)))</f>
        <v>#N/A</v>
      </c>
      <c r="C22418" s="1" t="str">
        <f aca="false">IF(H22418="",F22418,H22418)</f>
        <v>lenox renewables</v>
      </c>
      <c r="G22418" s="1" t="n">
        <v>66081</v>
      </c>
      <c r="H22418" s="3" t="s">
        <v>28240</v>
      </c>
      <c r="I22418" s="1" t="n">
        <v>65247</v>
      </c>
      <c r="K22418" s="1" t="s">
        <v>27832</v>
      </c>
    </row>
    <row r="22419" customFormat="false" ht="15" hidden="false" customHeight="false" outlineLevel="0" collapsed="false">
      <c r="A22419" s="1" t="n">
        <f aca="false">IF(IFERROR((MATCH(G22419,$G$1:$G$12712,0)),0),INDEX($A$1:$A$12712,MATCH(G22419,$G$1:$G$12712,0)),MAX($A$2:$A22418)+1)</f>
        <v>17626</v>
      </c>
      <c r="B22419" s="1" t="e">
        <f aca="false">IF(COUNTIF($G$1:$G$12712,G22419&gt;0),0,INDEX($A$1:$A$12712,MATCH(G22419,$G$1:$G$12712,0)))</f>
        <v>#N/A</v>
      </c>
      <c r="C22419" s="1" t="str">
        <f aca="false">IF(H22419="",F22419,H22419)</f>
        <v>livermore falls csg</v>
      </c>
      <c r="G22419" s="1" t="n">
        <v>66087</v>
      </c>
      <c r="H22419" s="3" t="s">
        <v>28241</v>
      </c>
      <c r="I22419" s="1" t="n">
        <v>65258</v>
      </c>
      <c r="K22419" s="1" t="s">
        <v>27832</v>
      </c>
    </row>
    <row r="22420" customFormat="false" ht="15" hidden="false" customHeight="false" outlineLevel="0" collapsed="false">
      <c r="A22420" s="1" t="n">
        <f aca="false">IF(IFERROR((MATCH(G22420,$G$1:$G$12712,0)),0),INDEX($A$1:$A$12712,MATCH(G22420,$G$1:$G$12712,0)),MAX($A$2:$A22419)+1)</f>
        <v>17627</v>
      </c>
      <c r="B22420" s="1" t="e">
        <f aca="false">IF(COUNTIF($G$1:$G$12712,G22420&gt;0),0,INDEX($A$1:$A$12712,MATCH(G22420,$G$1:$G$12712,0)))</f>
        <v>#N/A</v>
      </c>
      <c r="C22420" s="1" t="str">
        <f aca="false">IF(H22420="",F22420,H22420)</f>
        <v>ghent (ny)</v>
      </c>
      <c r="G22420" s="1" t="n">
        <v>66482</v>
      </c>
      <c r="H22420" s="3" t="s">
        <v>28242</v>
      </c>
      <c r="I22420" s="1" t="n">
        <v>65480</v>
      </c>
      <c r="K22420" s="1" t="s">
        <v>27832</v>
      </c>
    </row>
    <row r="22421" customFormat="false" ht="15" hidden="false" customHeight="false" outlineLevel="0" collapsed="false">
      <c r="A22421" s="1" t="n">
        <f aca="false">IF(IFERROR((MATCH(G22421,$G$1:$G$12712,0)),0),INDEX($A$1:$A$12712,MATCH(G22421,$G$1:$G$12712,0)),MAX($A$2:$A22420)+1)</f>
        <v>17628</v>
      </c>
      <c r="B22421" s="1" t="e">
        <f aca="false">IF(COUNTIF($G$1:$G$12712,G22421&gt;0),0,INDEX($A$1:$A$12712,MATCH(G22421,$G$1:$G$12712,0)))</f>
        <v>#N/A</v>
      </c>
      <c r="C22421" s="1" t="str">
        <f aca="false">IF(H22421="",F22421,H22421)</f>
        <v>drpa ferry ave station solar project</v>
      </c>
      <c r="G22421" s="1" t="n">
        <v>66028</v>
      </c>
      <c r="H22421" s="3" t="s">
        <v>28243</v>
      </c>
      <c r="I22421" s="1" t="n">
        <v>64933</v>
      </c>
      <c r="J22421" s="1" t="s">
        <v>26911</v>
      </c>
      <c r="K22421" s="1" t="s">
        <v>27832</v>
      </c>
    </row>
    <row r="22422" customFormat="false" ht="15" hidden="false" customHeight="false" outlineLevel="0" collapsed="false">
      <c r="A22422" s="1" t="n">
        <f aca="false">IF(IFERROR((MATCH(G22422,$G$1:$G$12712,0)),0),INDEX($A$1:$A$12712,MATCH(G22422,$G$1:$G$12712,0)),MAX($A$2:$A22421)+1)</f>
        <v>17629</v>
      </c>
      <c r="B22422" s="1" t="e">
        <f aca="false">IF(COUNTIF($G$1:$G$12712,G22422&gt;0),0,INDEX($A$1:$A$12712,MATCH(G22422,$G$1:$G$12712,0)))</f>
        <v>#N/A</v>
      </c>
      <c r="C22422" s="1" t="str">
        <f aca="false">IF(H22422="",F22422,H22422)</f>
        <v>hce moran solar, llc</v>
      </c>
      <c r="G22422" s="1" t="n">
        <v>66118</v>
      </c>
      <c r="H22422" s="3" t="s">
        <v>28244</v>
      </c>
      <c r="I22422" s="1" t="n">
        <v>65277</v>
      </c>
      <c r="K22422" s="1" t="s">
        <v>27832</v>
      </c>
    </row>
    <row r="22423" customFormat="false" ht="15" hidden="false" customHeight="false" outlineLevel="0" collapsed="false">
      <c r="A22423" s="1" t="n">
        <f aca="false">IF(IFERROR((MATCH(G22423,$G$1:$G$12712,0)),0),INDEX($A$1:$A$12712,MATCH(G22423,$G$1:$G$12712,0)),MAX($A$2:$A22422)+1)</f>
        <v>17630</v>
      </c>
      <c r="B22423" s="1" t="e">
        <f aca="false">IF(COUNTIF($G$1:$G$12712,G22423&gt;0),0,INDEX($A$1:$A$12712,MATCH(G22423,$G$1:$G$12712,0)))</f>
        <v>#N/A</v>
      </c>
      <c r="C22423" s="1" t="str">
        <f aca="false">IF(H22423="",F22423,H22423)</f>
        <v>hce roark mill solar, llc</v>
      </c>
      <c r="G22423" s="1" t="n">
        <v>66122</v>
      </c>
      <c r="H22423" s="3" t="s">
        <v>28245</v>
      </c>
      <c r="I22423" s="1" t="n">
        <v>65277</v>
      </c>
      <c r="K22423" s="1" t="s">
        <v>27832</v>
      </c>
    </row>
    <row r="22424" customFormat="false" ht="15" hidden="false" customHeight="false" outlineLevel="0" collapsed="false">
      <c r="A22424" s="1" t="n">
        <f aca="false">IF(IFERROR((MATCH(G22424,$G$1:$G$12712,0)),0),INDEX($A$1:$A$12712,MATCH(G22424,$G$1:$G$12712,0)),MAX($A$2:$A22423)+1)</f>
        <v>17631</v>
      </c>
      <c r="B22424" s="1" t="e">
        <f aca="false">IF(COUNTIF($G$1:$G$12712,G22424&gt;0),0,INDEX($A$1:$A$12712,MATCH(G22424,$G$1:$G$12712,0)))</f>
        <v>#N/A</v>
      </c>
      <c r="C22424" s="1" t="str">
        <f aca="false">IF(H22424="",F22424,H22424)</f>
        <v>hebccbakery</v>
      </c>
      <c r="G22424" s="1" t="n">
        <v>66565</v>
      </c>
      <c r="H22424" s="3" t="s">
        <v>28246</v>
      </c>
      <c r="I22424" s="1" t="n">
        <v>64449</v>
      </c>
      <c r="J22424" s="1" t="s">
        <v>26312</v>
      </c>
      <c r="K22424" s="1" t="s">
        <v>27832</v>
      </c>
    </row>
    <row r="22425" customFormat="false" ht="15" hidden="false" customHeight="false" outlineLevel="0" collapsed="false">
      <c r="A22425" s="1" t="n">
        <f aca="false">IF(IFERROR((MATCH(G22425,$G$1:$G$12712,0)),0),INDEX($A$1:$A$12712,MATCH(G22425,$G$1:$G$12712,0)),MAX($A$2:$A22424)+1)</f>
        <v>17632</v>
      </c>
      <c r="B22425" s="1" t="e">
        <f aca="false">IF(COUNTIF($G$1:$G$12712,G22425&gt;0),0,INDEX($A$1:$A$12712,MATCH(G22425,$G$1:$G$12712,0)))</f>
        <v>#N/A</v>
      </c>
      <c r="C22425" s="1" t="str">
        <f aca="false">IF(H22425="",F22425,H22425)</f>
        <v>erdc</v>
      </c>
      <c r="G22425" s="1" t="n">
        <v>66592</v>
      </c>
      <c r="H22425" s="3" t="s">
        <v>28247</v>
      </c>
      <c r="I22425" s="1" t="n">
        <v>55937</v>
      </c>
      <c r="J22425" s="1" t="s">
        <v>27834</v>
      </c>
      <c r="K22425" s="1" t="s">
        <v>27832</v>
      </c>
    </row>
    <row r="22426" customFormat="false" ht="15" hidden="false" customHeight="false" outlineLevel="0" collapsed="false">
      <c r="A22426" s="1" t="n">
        <f aca="false">IF(IFERROR((MATCH(G22426,$G$1:$G$12712,0)),0),INDEX($A$1:$A$12712,MATCH(G22426,$G$1:$G$12712,0)),MAX($A$2:$A22425)+1)</f>
        <v>17633</v>
      </c>
      <c r="B22426" s="1" t="e">
        <f aca="false">IF(COUNTIF($G$1:$G$12712,G22426&gt;0),0,INDEX($A$1:$A$12712,MATCH(G22426,$G$1:$G$12712,0)))</f>
        <v>#N/A</v>
      </c>
      <c r="C22426" s="1" t="str">
        <f aca="false">IF(H22426="",F22426,H22426)</f>
        <v>ravenchem</v>
      </c>
      <c r="G22426" s="1" t="n">
        <v>66597</v>
      </c>
      <c r="H22426" s="3" t="s">
        <v>28248</v>
      </c>
      <c r="I22426" s="1" t="n">
        <v>64897</v>
      </c>
      <c r="J22426" s="1" t="s">
        <v>28064</v>
      </c>
      <c r="K22426" s="1" t="s">
        <v>27832</v>
      </c>
    </row>
    <row r="22427" customFormat="false" ht="15" hidden="false" customHeight="false" outlineLevel="0" collapsed="false">
      <c r="A22427" s="1" t="n">
        <f aca="false">IF(IFERROR((MATCH(G22427,$G$1:$G$12712,0)),0),INDEX($A$1:$A$12712,MATCH(G22427,$G$1:$G$12712,0)),MAX($A$2:$A22426)+1)</f>
        <v>17634</v>
      </c>
      <c r="B22427" s="1" t="e">
        <f aca="false">IF(COUNTIF($G$1:$G$12712,G22427&gt;0),0,INDEX($A$1:$A$12712,MATCH(G22427,$G$1:$G$12712,0)))</f>
        <v>#N/A</v>
      </c>
      <c r="C22427" s="1" t="str">
        <f aca="false">IF(H22427="",F22427,H22427)</f>
        <v>igs pcw1</v>
      </c>
      <c r="G22427" s="1" t="n">
        <v>66069</v>
      </c>
      <c r="H22427" s="3" t="s">
        <v>28249</v>
      </c>
      <c r="I22427" s="1" t="n">
        <v>60025</v>
      </c>
      <c r="J22427" s="1" t="s">
        <v>21020</v>
      </c>
      <c r="K22427" s="1" t="s">
        <v>27832</v>
      </c>
    </row>
    <row r="22428" customFormat="false" ht="15" hidden="false" customHeight="false" outlineLevel="0" collapsed="false">
      <c r="A22428" s="1" t="n">
        <f aca="false">IF(IFERROR((MATCH(G22428,$G$1:$G$12712,0)),0),INDEX($A$1:$A$12712,MATCH(G22428,$G$1:$G$12712,0)),MAX($A$2:$A22427)+1)</f>
        <v>17635</v>
      </c>
      <c r="B22428" s="1" t="e">
        <f aca="false">IF(COUNTIF($G$1:$G$12712,G22428&gt;0),0,INDEX($A$1:$A$12712,MATCH(G22428,$G$1:$G$12712,0)))</f>
        <v>#N/A</v>
      </c>
      <c r="C22428" s="1" t="str">
        <f aca="false">IF(H22428="",F22428,H22428)</f>
        <v>kaiser - woodland hills</v>
      </c>
      <c r="G22428" s="1" t="n">
        <v>66148</v>
      </c>
      <c r="H22428" s="3" t="s">
        <v>28250</v>
      </c>
      <c r="I22428" s="1" t="n">
        <v>57128</v>
      </c>
      <c r="J22428" s="1" t="s">
        <v>21623</v>
      </c>
      <c r="K22428" s="1" t="s">
        <v>27832</v>
      </c>
    </row>
    <row r="22429" customFormat="false" ht="15" hidden="false" customHeight="false" outlineLevel="0" collapsed="false">
      <c r="A22429" s="1" t="n">
        <f aca="false">IF(IFERROR((MATCH(G22429,$G$1:$G$12712,0)),0),INDEX($A$1:$A$12712,MATCH(G22429,$G$1:$G$12712,0)),MAX($A$2:$A22428)+1)</f>
        <v>17636</v>
      </c>
      <c r="B22429" s="1" t="e">
        <f aca="false">IF(COUNTIF($G$1:$G$12712,G22429&gt;0),0,INDEX($A$1:$A$12712,MATCH(G22429,$G$1:$G$12712,0)))</f>
        <v>#N/A</v>
      </c>
      <c r="C22429" s="1" t="str">
        <f aca="false">IF(H22429="",F22429,H22429)</f>
        <v>sheep creek community solar farm</v>
      </c>
      <c r="G22429" s="1" t="n">
        <v>65970</v>
      </c>
      <c r="H22429" s="3" t="s">
        <v>28251</v>
      </c>
      <c r="I22429" s="1" t="n">
        <v>65154</v>
      </c>
      <c r="K22429" s="1" t="s">
        <v>27832</v>
      </c>
    </row>
    <row r="22430" customFormat="false" ht="15" hidden="false" customHeight="false" outlineLevel="0" collapsed="false">
      <c r="A22430" s="1" t="n">
        <f aca="false">IF(IFERROR((MATCH(G22430,$G$1:$G$12712,0)),0),INDEX($A$1:$A$12712,MATCH(G22430,$G$1:$G$12712,0)),MAX($A$2:$A22429)+1)</f>
        <v>17637</v>
      </c>
      <c r="B22430" s="1" t="e">
        <f aca="false">IF(COUNTIF($G$1:$G$12712,G22430&gt;0),0,INDEX($A$1:$A$12712,MATCH(G22430,$G$1:$G$12712,0)))</f>
        <v>#N/A</v>
      </c>
      <c r="C22430" s="1" t="str">
        <f aca="false">IF(H22430="",F22430,H22430)</f>
        <v>polk county ga s1, llc</v>
      </c>
      <c r="G22430" s="1" t="n">
        <v>65994</v>
      </c>
      <c r="H22430" s="3" t="s">
        <v>28252</v>
      </c>
      <c r="I22430" s="1" t="n">
        <v>63640</v>
      </c>
      <c r="J22430" s="1" t="s">
        <v>25501</v>
      </c>
      <c r="K22430" s="1" t="s">
        <v>27832</v>
      </c>
    </row>
    <row r="22431" customFormat="false" ht="15" hidden="false" customHeight="false" outlineLevel="0" collapsed="false">
      <c r="A22431" s="1" t="n">
        <f aca="false">IF(IFERROR((MATCH(G22431,$G$1:$G$12712,0)),0),INDEX($A$1:$A$12712,MATCH(G22431,$G$1:$G$12712,0)),MAX($A$2:$A22430)+1)</f>
        <v>17638</v>
      </c>
      <c r="B22431" s="1" t="e">
        <f aca="false">IF(COUNTIF($G$1:$G$12712,G22431&gt;0),0,INDEX($A$1:$A$12712,MATCH(G22431,$G$1:$G$12712,0)))</f>
        <v>#N/A</v>
      </c>
      <c r="C22431" s="1" t="str">
        <f aca="false">IF(H22431="",F22431,H22431)</f>
        <v>reidsville renewables, inc.</v>
      </c>
      <c r="G22431" s="1" t="n">
        <v>65995</v>
      </c>
      <c r="H22431" s="3" t="s">
        <v>28253</v>
      </c>
      <c r="I22431" s="1" t="n">
        <v>63640</v>
      </c>
      <c r="J22431" s="1" t="s">
        <v>25501</v>
      </c>
      <c r="K22431" s="1" t="s">
        <v>27832</v>
      </c>
    </row>
    <row r="22432" customFormat="false" ht="15" hidden="false" customHeight="false" outlineLevel="0" collapsed="false">
      <c r="A22432" s="1" t="n">
        <f aca="false">IF(IFERROR((MATCH(G22432,$G$1:$G$12712,0)),0),INDEX($A$1:$A$12712,MATCH(G22432,$G$1:$G$12712,0)),MAX($A$2:$A22431)+1)</f>
        <v>17639</v>
      </c>
      <c r="B22432" s="1" t="e">
        <f aca="false">IF(COUNTIF($G$1:$G$12712,G22432&gt;0),0,INDEX($A$1:$A$12712,MATCH(G22432,$G$1:$G$12712,0)))</f>
        <v>#N/A</v>
      </c>
      <c r="C22432" s="1" t="str">
        <f aca="false">IF(H22432="",F22432,H22432)</f>
        <v>3104 batavia solar</v>
      </c>
      <c r="G22432" s="1" t="n">
        <v>66036</v>
      </c>
      <c r="H22432" s="3" t="s">
        <v>28254</v>
      </c>
      <c r="I22432" s="1" t="n">
        <v>65201</v>
      </c>
      <c r="K22432" s="1" t="s">
        <v>27832</v>
      </c>
    </row>
    <row r="22433" customFormat="false" ht="15" hidden="false" customHeight="false" outlineLevel="0" collapsed="false">
      <c r="A22433" s="1" t="n">
        <f aca="false">IF(IFERROR((MATCH(G22433,$G$1:$G$12712,0)),0),INDEX($A$1:$A$12712,MATCH(G22433,$G$1:$G$12712,0)),MAX($A$2:$A22432)+1)</f>
        <v>17640</v>
      </c>
      <c r="B22433" s="1" t="e">
        <f aca="false">IF(COUNTIF($G$1:$G$12712,G22433&gt;0),0,INDEX($A$1:$A$12712,MATCH(G22433,$G$1:$G$12712,0)))</f>
        <v>#N/A</v>
      </c>
      <c r="C22433" s="1" t="str">
        <f aca="false">IF(H22433="",F22433,H22433)</f>
        <v>putah creek solar farm north</v>
      </c>
      <c r="G22433" s="1" t="n">
        <v>66088</v>
      </c>
      <c r="H22433" s="3" t="s">
        <v>28255</v>
      </c>
      <c r="I22433" s="1" t="n">
        <v>65266</v>
      </c>
      <c r="K22433" s="1" t="s">
        <v>27832</v>
      </c>
    </row>
    <row r="22434" customFormat="false" ht="15" hidden="false" customHeight="false" outlineLevel="0" collapsed="false">
      <c r="A22434" s="1" t="n">
        <f aca="false">IF(IFERROR((MATCH(G22434,$G$1:$G$12712,0)),0),INDEX($A$1:$A$12712,MATCH(G22434,$G$1:$G$12712,0)),MAX($A$2:$A22433)+1)</f>
        <v>17641</v>
      </c>
      <c r="B22434" s="1" t="e">
        <f aca="false">IF(COUNTIF($G$1:$G$12712,G22434&gt;0),0,INDEX($A$1:$A$12712,MATCH(G22434,$G$1:$G$12712,0)))</f>
        <v>#N/A</v>
      </c>
      <c r="C22434" s="1" t="str">
        <f aca="false">IF(H22434="",F22434,H22434)</f>
        <v>pleasant street</v>
      </c>
      <c r="G22434" s="1" t="n">
        <v>66165</v>
      </c>
      <c r="H22434" s="3" t="s">
        <v>28256</v>
      </c>
      <c r="I22434" s="1" t="n">
        <v>60025</v>
      </c>
      <c r="J22434" s="1" t="s">
        <v>21020</v>
      </c>
      <c r="K22434" s="1" t="s">
        <v>27832</v>
      </c>
    </row>
    <row r="22435" customFormat="false" ht="15" hidden="false" customHeight="false" outlineLevel="0" collapsed="false">
      <c r="A22435" s="1" t="n">
        <f aca="false">IF(IFERROR((MATCH(G22435,$G$1:$G$12712,0)),0),INDEX($A$1:$A$12712,MATCH(G22435,$G$1:$G$12712,0)),MAX($A$2:$A22434)+1)</f>
        <v>17642</v>
      </c>
      <c r="B22435" s="1" t="e">
        <f aca="false">IF(COUNTIF($G$1:$G$12712,G22435&gt;0),0,INDEX($A$1:$A$12712,MATCH(G22435,$G$1:$G$12712,0)))</f>
        <v>#N/A</v>
      </c>
      <c r="C22435" s="1" t="str">
        <f aca="false">IF(H22435="",F22435,H22435)</f>
        <v>old plank road solar farm, llc</v>
      </c>
      <c r="G22435" s="1" t="n">
        <v>66202</v>
      </c>
      <c r="H22435" s="3" t="s">
        <v>28257</v>
      </c>
      <c r="I22435" s="1" t="n">
        <v>65327</v>
      </c>
      <c r="K22435" s="1" t="s">
        <v>27832</v>
      </c>
    </row>
    <row r="22436" customFormat="false" ht="15" hidden="false" customHeight="false" outlineLevel="0" collapsed="false">
      <c r="A22436" s="1" t="n">
        <f aca="false">IF(IFERROR((MATCH(G22436,$G$1:$G$12712,0)),0),INDEX($A$1:$A$12712,MATCH(G22436,$G$1:$G$12712,0)),MAX($A$2:$A22435)+1)</f>
        <v>17643</v>
      </c>
      <c r="B22436" s="1" t="e">
        <f aca="false">IF(COUNTIF($G$1:$G$12712,G22436&gt;0),0,INDEX($A$1:$A$12712,MATCH(G22436,$G$1:$G$12712,0)))</f>
        <v>#N/A</v>
      </c>
      <c r="C22436" s="1" t="str">
        <f aca="false">IF(H22436="",F22436,H22436)</f>
        <v>turnipseed solar, llc</v>
      </c>
      <c r="G22436" s="1" t="n">
        <v>66205</v>
      </c>
      <c r="H22436" s="3" t="s">
        <v>28258</v>
      </c>
      <c r="I22436" s="1" t="n">
        <v>65327</v>
      </c>
      <c r="K22436" s="1" t="s">
        <v>27832</v>
      </c>
    </row>
    <row r="22437" customFormat="false" ht="15" hidden="false" customHeight="false" outlineLevel="0" collapsed="false">
      <c r="A22437" s="1" t="n">
        <f aca="false">IF(IFERROR((MATCH(G22437,$G$1:$G$12712,0)),0),INDEX($A$1:$A$12712,MATCH(G22437,$G$1:$G$12712,0)),MAX($A$2:$A22436)+1)</f>
        <v>17644</v>
      </c>
      <c r="B22437" s="1" t="e">
        <f aca="false">IF(COUNTIF($G$1:$G$12712,G22437&gt;0),0,INDEX($A$1:$A$12712,MATCH(G22437,$G$1:$G$12712,0)))</f>
        <v>#N/A</v>
      </c>
      <c r="C22437" s="1" t="str">
        <f aca="false">IF(H22437="",F22437,H22437)</f>
        <v>weiser bess</v>
      </c>
      <c r="G22437" s="1" t="n">
        <v>66330</v>
      </c>
      <c r="H22437" s="3" t="s">
        <v>28259</v>
      </c>
      <c r="I22437" s="1" t="n">
        <v>9191</v>
      </c>
      <c r="J22437" s="1" t="s">
        <v>27986</v>
      </c>
      <c r="K22437" s="1" t="s">
        <v>27832</v>
      </c>
    </row>
    <row r="22438" customFormat="false" ht="15" hidden="false" customHeight="false" outlineLevel="0" collapsed="false">
      <c r="A22438" s="1" t="n">
        <f aca="false">IF(IFERROR((MATCH(G22438,$G$1:$G$12712,0)),0),INDEX($A$1:$A$12712,MATCH(G22438,$G$1:$G$12712,0)),MAX($A$2:$A22437)+1)</f>
        <v>17645</v>
      </c>
      <c r="B22438" s="1" t="e">
        <f aca="false">IF(COUNTIF($G$1:$G$12712,G22438&gt;0),0,INDEX($A$1:$A$12712,MATCH(G22438,$G$1:$G$12712,0)))</f>
        <v>#N/A</v>
      </c>
      <c r="C22438" s="1" t="str">
        <f aca="false">IF(H22438="",F22438,H22438)</f>
        <v>bulloch county ga s4 llc</v>
      </c>
      <c r="G22438" s="1" t="n">
        <v>66344</v>
      </c>
      <c r="H22438" s="3" t="s">
        <v>28260</v>
      </c>
      <c r="I22438" s="1" t="n">
        <v>64994</v>
      </c>
      <c r="J22438" s="1" t="s">
        <v>28151</v>
      </c>
      <c r="K22438" s="1" t="s">
        <v>27832</v>
      </c>
    </row>
    <row r="22439" customFormat="false" ht="15" hidden="false" customHeight="false" outlineLevel="0" collapsed="false">
      <c r="A22439" s="1" t="n">
        <f aca="false">IF(IFERROR((MATCH(G22439,$G$1:$G$12712,0)),0),INDEX($A$1:$A$12712,MATCH(G22439,$G$1:$G$12712,0)),MAX($A$2:$A22438)+1)</f>
        <v>17646</v>
      </c>
      <c r="B22439" s="1" t="e">
        <f aca="false">IF(COUNTIF($G$1:$G$12712,G22439&gt;0),0,INDEX($A$1:$A$12712,MATCH(G22439,$G$1:$G$12712,0)))</f>
        <v>#N/A</v>
      </c>
      <c r="C22439" s="1" t="str">
        <f aca="false">IF(H22439="",F22439,H22439)</f>
        <v>bulloch county ga s3 llc</v>
      </c>
      <c r="G22439" s="1" t="n">
        <v>66346</v>
      </c>
      <c r="H22439" s="3" t="s">
        <v>28261</v>
      </c>
      <c r="I22439" s="1" t="n">
        <v>64994</v>
      </c>
      <c r="J22439" s="1" t="s">
        <v>28151</v>
      </c>
      <c r="K22439" s="1" t="s">
        <v>27832</v>
      </c>
    </row>
    <row r="22440" customFormat="false" ht="15" hidden="false" customHeight="false" outlineLevel="0" collapsed="false">
      <c r="A22440" s="1" t="n">
        <f aca="false">IF(IFERROR((MATCH(G22440,$G$1:$G$12712,0)),0),INDEX($A$1:$A$12712,MATCH(G22440,$G$1:$G$12712,0)),MAX($A$2:$A22439)+1)</f>
        <v>17647</v>
      </c>
      <c r="B22440" s="1" t="e">
        <f aca="false">IF(COUNTIF($G$1:$G$12712,G22440&gt;0),0,INDEX($A$1:$A$12712,MATCH(G22440,$G$1:$G$12712,0)))</f>
        <v>#N/A</v>
      </c>
      <c r="C22440" s="1" t="str">
        <f aca="false">IF(H22440="",F22440,H22440)</f>
        <v>richmond county ga s2 llc</v>
      </c>
      <c r="G22440" s="1" t="n">
        <v>66350</v>
      </c>
      <c r="H22440" s="3" t="s">
        <v>28262</v>
      </c>
      <c r="I22440" s="1" t="n">
        <v>64994</v>
      </c>
      <c r="J22440" s="1" t="s">
        <v>28151</v>
      </c>
      <c r="K22440" s="1" t="s">
        <v>27832</v>
      </c>
    </row>
    <row r="22441" customFormat="false" ht="15" hidden="false" customHeight="false" outlineLevel="0" collapsed="false">
      <c r="A22441" s="1" t="n">
        <f aca="false">IF(IFERROR((MATCH(G22441,$G$1:$G$12712,0)),0),INDEX($A$1:$A$12712,MATCH(G22441,$G$1:$G$12712,0)),MAX($A$2:$A22440)+1)</f>
        <v>17648</v>
      </c>
      <c r="B22441" s="1" t="e">
        <f aca="false">IF(COUNTIF($G$1:$G$12712,G22441&gt;0),0,INDEX($A$1:$A$12712,MATCH(G22441,$G$1:$G$12712,0)))</f>
        <v>#N/A</v>
      </c>
      <c r="C22441" s="1" t="str">
        <f aca="false">IF(H22441="",F22441,H22441)</f>
        <v>upson county ga s1 llc</v>
      </c>
      <c r="G22441" s="1" t="n">
        <v>66353</v>
      </c>
      <c r="H22441" s="3" t="s">
        <v>28263</v>
      </c>
      <c r="I22441" s="1" t="n">
        <v>64994</v>
      </c>
      <c r="J22441" s="1" t="s">
        <v>28151</v>
      </c>
      <c r="K22441" s="1" t="s">
        <v>27832</v>
      </c>
    </row>
    <row r="22442" customFormat="false" ht="15" hidden="false" customHeight="false" outlineLevel="0" collapsed="false">
      <c r="A22442" s="1" t="n">
        <f aca="false">IF(IFERROR((MATCH(G22442,$G$1:$G$12712,0)),0),INDEX($A$1:$A$12712,MATCH(G22442,$G$1:$G$12712,0)),MAX($A$2:$A22441)+1)</f>
        <v>17649</v>
      </c>
      <c r="B22442" s="1" t="e">
        <f aca="false">IF(COUNTIF($G$1:$G$12712,G22442&gt;0),0,INDEX($A$1:$A$12712,MATCH(G22442,$G$1:$G$12712,0)))</f>
        <v>#N/A</v>
      </c>
      <c r="C22442" s="1" t="str">
        <f aca="false">IF(H22442="",F22442,H22442)</f>
        <v>sheridan solar llc (csg)</v>
      </c>
      <c r="G22442" s="1" t="n">
        <v>66354</v>
      </c>
      <c r="H22442" s="3" t="s">
        <v>28264</v>
      </c>
      <c r="I22442" s="1" t="n">
        <v>64994</v>
      </c>
      <c r="J22442" s="1" t="s">
        <v>28151</v>
      </c>
      <c r="K22442" s="1" t="s">
        <v>27832</v>
      </c>
    </row>
    <row r="22443" customFormat="false" ht="15" hidden="false" customHeight="false" outlineLevel="0" collapsed="false">
      <c r="A22443" s="1" t="n">
        <f aca="false">IF(IFERROR((MATCH(G22443,$G$1:$G$12712,0)),0),INDEX($A$1:$A$12712,MATCH(G22443,$G$1:$G$12712,0)),MAX($A$2:$A22442)+1)</f>
        <v>17650</v>
      </c>
      <c r="B22443" s="1" t="e">
        <f aca="false">IF(COUNTIF($G$1:$G$12712,G22443&gt;0),0,INDEX($A$1:$A$12712,MATCH(G22443,$G$1:$G$12712,0)))</f>
        <v>#N/A</v>
      </c>
      <c r="C22443" s="1" t="str">
        <f aca="false">IF(H22443="",F22443,H22443)</f>
        <v>wallace solar llc (csg)</v>
      </c>
      <c r="G22443" s="1" t="n">
        <v>66355</v>
      </c>
      <c r="H22443" s="3" t="s">
        <v>28265</v>
      </c>
      <c r="I22443" s="1" t="n">
        <v>64994</v>
      </c>
      <c r="J22443" s="1" t="s">
        <v>28151</v>
      </c>
      <c r="K22443" s="1" t="s">
        <v>27832</v>
      </c>
    </row>
    <row r="22444" customFormat="false" ht="15" hidden="false" customHeight="false" outlineLevel="0" collapsed="false">
      <c r="A22444" s="1" t="n">
        <f aca="false">IF(IFERROR((MATCH(G22444,$G$1:$G$12712,0)),0),INDEX($A$1:$A$12712,MATCH(G22444,$G$1:$G$12712,0)),MAX($A$2:$A22443)+1)</f>
        <v>17651</v>
      </c>
      <c r="B22444" s="1" t="e">
        <f aca="false">IF(COUNTIF($G$1:$G$12712,G22444&gt;0),0,INDEX($A$1:$A$12712,MATCH(G22444,$G$1:$G$12712,0)))</f>
        <v>#N/A</v>
      </c>
      <c r="C22444" s="1" t="str">
        <f aca="false">IF(H22444="",F22444,H22444)</f>
        <v>summit solar</v>
      </c>
      <c r="G22444" s="1" t="n">
        <v>66376</v>
      </c>
      <c r="H22444" s="3" t="s">
        <v>28266</v>
      </c>
      <c r="I22444" s="1" t="n">
        <v>64778</v>
      </c>
      <c r="J22444" s="1" t="s">
        <v>26596</v>
      </c>
      <c r="K22444" s="1" t="s">
        <v>27832</v>
      </c>
    </row>
    <row r="22445" customFormat="false" ht="15" hidden="false" customHeight="false" outlineLevel="0" collapsed="false">
      <c r="A22445" s="1" t="n">
        <f aca="false">IF(IFERROR((MATCH(G22445,$G$1:$G$12712,0)),0),INDEX($A$1:$A$12712,MATCH(G22445,$G$1:$G$12712,0)),MAX($A$2:$A22444)+1)</f>
        <v>17652</v>
      </c>
      <c r="B22445" s="1" t="e">
        <f aca="false">IF(COUNTIF($G$1:$G$12712,G22445&gt;0),0,INDEX($A$1:$A$12712,MATCH(G22445,$G$1:$G$12712,0)))</f>
        <v>#N/A</v>
      </c>
      <c r="C22445" s="1" t="str">
        <f aca="false">IF(H22445="",F22445,H22445)</f>
        <v>ca bloomington 2551 s lilac avenue micro</v>
      </c>
      <c r="G22445" s="1" t="n">
        <v>66475</v>
      </c>
      <c r="H22445" s="3" t="s">
        <v>28267</v>
      </c>
      <c r="I22445" s="1" t="n">
        <v>65512</v>
      </c>
      <c r="K22445" s="1" t="s">
        <v>27832</v>
      </c>
    </row>
    <row r="22446" customFormat="false" ht="15" hidden="false" customHeight="false" outlineLevel="0" collapsed="false">
      <c r="A22446" s="1" t="n">
        <f aca="false">IF(IFERROR((MATCH(G22446,$G$1:$G$12712,0)),0),INDEX($A$1:$A$12712,MATCH(G22446,$G$1:$G$12712,0)),MAX($A$2:$A22445)+1)</f>
        <v>17653</v>
      </c>
      <c r="B22446" s="1" t="e">
        <f aca="false">IF(COUNTIF($G$1:$G$12712,G22446&gt;0),0,INDEX($A$1:$A$12712,MATCH(G22446,$G$1:$G$12712,0)))</f>
        <v>#N/A</v>
      </c>
      <c r="C22446" s="1" t="str">
        <f aca="false">IF(H22446="",F22446,H22446)</f>
        <v>ca manteca 730 spreckels ave</v>
      </c>
      <c r="G22446" s="1" t="n">
        <v>66509</v>
      </c>
      <c r="H22446" s="3" t="s">
        <v>28268</v>
      </c>
      <c r="I22446" s="1" t="n">
        <v>65514</v>
      </c>
      <c r="K22446" s="1" t="s">
        <v>27832</v>
      </c>
    </row>
    <row r="22447" customFormat="false" ht="15" hidden="false" customHeight="false" outlineLevel="0" collapsed="false">
      <c r="A22447" s="1" t="n">
        <f aca="false">IF(IFERROR((MATCH(G22447,$G$1:$G$12712,0)),0),INDEX($A$1:$A$12712,MATCH(G22447,$G$1:$G$12712,0)),MAX($A$2:$A22446)+1)</f>
        <v>17654</v>
      </c>
      <c r="B22447" s="1" t="e">
        <f aca="false">IF(COUNTIF($G$1:$G$12712,G22447&gt;0),0,INDEX($A$1:$A$12712,MATCH(G22447,$G$1:$G$12712,0)))</f>
        <v>#N/A</v>
      </c>
      <c r="C22447" s="1" t="str">
        <f aca="false">IF(H22447="",F22447,H22447)</f>
        <v>enersmart mesa heights sub station</v>
      </c>
      <c r="G22447" s="1" t="n">
        <v>66552</v>
      </c>
      <c r="H22447" s="3" t="s">
        <v>28269</v>
      </c>
      <c r="I22447" s="1" t="n">
        <v>65594</v>
      </c>
      <c r="K22447" s="1" t="s">
        <v>27832</v>
      </c>
    </row>
    <row r="22448" customFormat="false" ht="15" hidden="false" customHeight="false" outlineLevel="0" collapsed="false">
      <c r="A22448" s="1" t="n">
        <f aca="false">IF(IFERROR((MATCH(G22448,$G$1:$G$12712,0)),0),INDEX($A$1:$A$12712,MATCH(G22448,$G$1:$G$12712,0)),MAX($A$2:$A22447)+1)</f>
        <v>17655</v>
      </c>
      <c r="B22448" s="1" t="e">
        <f aca="false">IF(COUNTIF($G$1:$G$12712,G22448&gt;0),0,INDEX($A$1:$A$12712,MATCH(G22448,$G$1:$G$12712,0)))</f>
        <v>#N/A</v>
      </c>
      <c r="C22448" s="1" t="str">
        <f aca="false">IF(H22448="",F22448,H22448)</f>
        <v>green solar llc (csg)</v>
      </c>
      <c r="G22448" s="1" t="n">
        <v>66349</v>
      </c>
      <c r="H22448" s="3" t="s">
        <v>28270</v>
      </c>
      <c r="I22448" s="1" t="n">
        <v>64994</v>
      </c>
      <c r="J22448" s="1" t="s">
        <v>28151</v>
      </c>
      <c r="K22448" s="1" t="s">
        <v>27832</v>
      </c>
    </row>
    <row r="22449" customFormat="false" ht="15" hidden="false" customHeight="false" outlineLevel="0" collapsed="false">
      <c r="A22449" s="1" t="n">
        <f aca="false">IF(IFERROR((MATCH(G22449,$G$1:$G$12712,0)),0),INDEX($A$1:$A$12712,MATCH(G22449,$G$1:$G$12712,0)),MAX($A$2:$A22448)+1)</f>
        <v>17656</v>
      </c>
      <c r="B22449" s="1" t="e">
        <f aca="false">IF(COUNTIF($G$1:$G$12712,G22449&gt;0),0,INDEX($A$1:$A$12712,MATCH(G22449,$G$1:$G$12712,0)))</f>
        <v>#N/A</v>
      </c>
      <c r="C22449" s="1" t="str">
        <f aca="false">IF(H22449="",F22449,H22449)</f>
        <v>marble solar llc (csg)</v>
      </c>
      <c r="G22449" s="1" t="n">
        <v>66351</v>
      </c>
      <c r="H22449" s="3" t="s">
        <v>28271</v>
      </c>
      <c r="I22449" s="1" t="n">
        <v>64994</v>
      </c>
      <c r="J22449" s="1" t="s">
        <v>28151</v>
      </c>
      <c r="K22449" s="1" t="s">
        <v>27832</v>
      </c>
    </row>
    <row r="22450" customFormat="false" ht="15" hidden="false" customHeight="false" outlineLevel="0" collapsed="false">
      <c r="A22450" s="1" t="n">
        <f aca="false">IF(IFERROR((MATCH(G22450,$G$1:$G$12712,0)),0),INDEX($A$1:$A$12712,MATCH(G22450,$G$1:$G$12712,0)),MAX($A$2:$A22449)+1)</f>
        <v>17657</v>
      </c>
      <c r="B22450" s="1" t="e">
        <f aca="false">IF(COUNTIF($G$1:$G$12712,G22450&gt;0),0,INDEX($A$1:$A$12712,MATCH(G22450,$G$1:$G$12712,0)))</f>
        <v>#N/A</v>
      </c>
      <c r="C22450" s="1" t="str">
        <f aca="false">IF(H22450="",F22450,H22450)</f>
        <v>auburn solar llc (csg)</v>
      </c>
      <c r="G22450" s="1" t="n">
        <v>66378</v>
      </c>
      <c r="H22450" s="3" t="s">
        <v>28272</v>
      </c>
      <c r="I22450" s="1" t="n">
        <v>64994</v>
      </c>
      <c r="J22450" s="1" t="s">
        <v>28151</v>
      </c>
      <c r="K22450" s="1" t="s">
        <v>27832</v>
      </c>
    </row>
    <row r="22451" customFormat="false" ht="15" hidden="false" customHeight="false" outlineLevel="0" collapsed="false">
      <c r="A22451" s="1" t="n">
        <f aca="false">IF(IFERROR((MATCH(G22451,$G$1:$G$12712,0)),0),INDEX($A$1:$A$12712,MATCH(G22451,$G$1:$G$12712,0)),MAX($A$2:$A22450)+1)</f>
        <v>17658</v>
      </c>
      <c r="B22451" s="1" t="e">
        <f aca="false">IF(COUNTIF($G$1:$G$12712,G22451&gt;0),0,INDEX($A$1:$A$12712,MATCH(G22451,$G$1:$G$12712,0)))</f>
        <v>#N/A</v>
      </c>
      <c r="C22451" s="1" t="str">
        <f aca="false">IF(H22451="",F22451,H22451)</f>
        <v>niagara bottling - bloomfield</v>
      </c>
      <c r="G22451" s="1" t="n">
        <v>66201</v>
      </c>
      <c r="H22451" s="3" t="s">
        <v>28273</v>
      </c>
      <c r="I22451" s="1" t="n">
        <v>65330</v>
      </c>
      <c r="K22451" s="1" t="s">
        <v>27832</v>
      </c>
    </row>
    <row r="22452" customFormat="false" ht="15" hidden="false" customHeight="false" outlineLevel="0" collapsed="false">
      <c r="A22452" s="1" t="n">
        <f aca="false">IF(IFERROR((MATCH(G22452,$G$1:$G$12712,0)),0),INDEX($A$1:$A$12712,MATCH(G22452,$G$1:$G$12712,0)),MAX($A$2:$A22451)+1)</f>
        <v>17659</v>
      </c>
      <c r="B22452" s="1" t="e">
        <f aca="false">IF(COUNTIF($G$1:$G$12712,G22452&gt;0),0,INDEX($A$1:$A$12712,MATCH(G22452,$G$1:$G$12712,0)))</f>
        <v>#N/A</v>
      </c>
      <c r="C22452" s="1" t="str">
        <f aca="false">IF(H22452="",F22452,H22452)</f>
        <v>othercitizenshospital</v>
      </c>
      <c r="G22452" s="1" t="n">
        <v>66614</v>
      </c>
      <c r="H22452" s="3" t="s">
        <v>28274</v>
      </c>
      <c r="I22452" s="1" t="n">
        <v>64449</v>
      </c>
      <c r="J22452" s="1" t="s">
        <v>26312</v>
      </c>
      <c r="K22452" s="1" t="s">
        <v>27832</v>
      </c>
    </row>
    <row r="22453" customFormat="false" ht="15" hidden="false" customHeight="false" outlineLevel="0" collapsed="false">
      <c r="A22453" s="1" t="n">
        <f aca="false">IF(IFERROR((MATCH(G22453,$G$1:$G$12712,0)),0),INDEX($A$1:$A$12712,MATCH(G22453,$G$1:$G$12712,0)),MAX($A$2:$A22452)+1)</f>
        <v>17660</v>
      </c>
      <c r="B22453" s="1" t="e">
        <f aca="false">IF(COUNTIF($G$1:$G$12712,G22453&gt;0),0,INDEX($A$1:$A$12712,MATCH(G22453,$G$1:$G$12712,0)))</f>
        <v>#N/A</v>
      </c>
      <c r="C22453" s="1" t="str">
        <f aca="false">IF(H22453="",F22453,H22453)</f>
        <v>drpa ashland station solar project</v>
      </c>
      <c r="G22453" s="1" t="n">
        <v>66021</v>
      </c>
      <c r="H22453" s="3" t="s">
        <v>28275</v>
      </c>
      <c r="I22453" s="1" t="n">
        <v>64933</v>
      </c>
      <c r="J22453" s="1" t="s">
        <v>26911</v>
      </c>
      <c r="K22453" s="1" t="s">
        <v>27832</v>
      </c>
    </row>
    <row r="22454" customFormat="false" ht="15" hidden="false" customHeight="false" outlineLevel="0" collapsed="false">
      <c r="A22454" s="1" t="n">
        <f aca="false">IF(IFERROR((MATCH(G22454,$G$1:$G$12712,0)),0),INDEX($A$1:$A$12712,MATCH(G22454,$G$1:$G$12712,0)),MAX($A$2:$A22453)+1)</f>
        <v>17661</v>
      </c>
      <c r="B22454" s="1" t="e">
        <f aca="false">IF(COUNTIF($G$1:$G$12712,G22454&gt;0),0,INDEX($A$1:$A$12712,MATCH(G22454,$G$1:$G$12712,0)))</f>
        <v>#N/A</v>
      </c>
      <c r="C22454" s="1" t="str">
        <f aca="false">IF(H22454="",F22454,H22454)</f>
        <v>monroeville rto btm</v>
      </c>
      <c r="G22454" s="1" t="n">
        <v>66434</v>
      </c>
      <c r="H22454" s="3" t="s">
        <v>28276</v>
      </c>
      <c r="I22454" s="1" t="n">
        <v>40577</v>
      </c>
      <c r="J22454" s="1" t="s">
        <v>28066</v>
      </c>
      <c r="K22454" s="1" t="s">
        <v>27832</v>
      </c>
    </row>
    <row r="22455" customFormat="false" ht="15" hidden="false" customHeight="false" outlineLevel="0" collapsed="false">
      <c r="A22455" s="1" t="n">
        <f aca="false">IF(IFERROR((MATCH(G22455,$G$1:$G$12712,0)),0),INDEX($A$1:$A$12712,MATCH(G22455,$G$1:$G$12712,0)),MAX($A$2:$A22454)+1)</f>
        <v>17662</v>
      </c>
      <c r="B22455" s="1" t="e">
        <f aca="false">IF(COUNTIF($G$1:$G$12712,G22455&gt;0),0,INDEX($A$1:$A$12712,MATCH(G22455,$G$1:$G$12712,0)))</f>
        <v>#N/A</v>
      </c>
      <c r="C22455" s="1" t="str">
        <f aca="false">IF(H22455="",F22455,H22455)</f>
        <v>woodville rto btm</v>
      </c>
      <c r="G22455" s="1" t="n">
        <v>66444</v>
      </c>
      <c r="H22455" s="3" t="s">
        <v>28277</v>
      </c>
      <c r="I22455" s="1" t="n">
        <v>40577</v>
      </c>
      <c r="J22455" s="1" t="s">
        <v>28066</v>
      </c>
      <c r="K22455" s="1" t="s">
        <v>27832</v>
      </c>
    </row>
    <row r="22456" customFormat="false" ht="15" hidden="false" customHeight="false" outlineLevel="0" collapsed="false">
      <c r="A22456" s="1" t="n">
        <f aca="false">IF(IFERROR((MATCH(G22456,$G$1:$G$12712,0)),0),INDEX($A$1:$A$12712,MATCH(G22456,$G$1:$G$12712,0)),MAX($A$2:$A22455)+1)</f>
        <v>17663</v>
      </c>
      <c r="B22456" s="1" t="e">
        <f aca="false">IF(COUNTIF($G$1:$G$12712,G22456&gt;0),0,INDEX($A$1:$A$12712,MATCH(G22456,$G$1:$G$12712,0)))</f>
        <v>#N/A</v>
      </c>
      <c r="C22456" s="1" t="str">
        <f aca="false">IF(H22456="",F22456,H22456)</f>
        <v>girard (pa) rto btm</v>
      </c>
      <c r="G22456" s="1" t="n">
        <v>66448</v>
      </c>
      <c r="H22456" s="3" t="s">
        <v>28278</v>
      </c>
      <c r="I22456" s="1" t="n">
        <v>40577</v>
      </c>
      <c r="J22456" s="1" t="s">
        <v>28066</v>
      </c>
      <c r="K22456" s="1" t="s">
        <v>27832</v>
      </c>
    </row>
    <row r="22457" customFormat="false" ht="15" hidden="false" customHeight="false" outlineLevel="0" collapsed="false">
      <c r="A22457" s="1" t="n">
        <f aca="false">IF(IFERROR((MATCH(G22457,$G$1:$G$12712,0)),0),INDEX($A$1:$A$12712,MATCH(G22457,$G$1:$G$12712,0)),MAX($A$2:$A22456)+1)</f>
        <v>17664</v>
      </c>
      <c r="B22457" s="1" t="e">
        <f aca="false">IF(COUNTIF($G$1:$G$12712,G22457&gt;0),0,INDEX($A$1:$A$12712,MATCH(G22457,$G$1:$G$12712,0)))</f>
        <v>#N/A</v>
      </c>
      <c r="C22457" s="1" t="str">
        <f aca="false">IF(H22457="",F22457,H22457)</f>
        <v>hatfield pa btm</v>
      </c>
      <c r="G22457" s="1" t="n">
        <v>66454</v>
      </c>
      <c r="H22457" s="3" t="s">
        <v>28279</v>
      </c>
      <c r="I22457" s="1" t="n">
        <v>40577</v>
      </c>
      <c r="J22457" s="1" t="s">
        <v>28066</v>
      </c>
      <c r="K22457" s="1" t="s">
        <v>27832</v>
      </c>
    </row>
    <row r="22458" customFormat="false" ht="15" hidden="false" customHeight="false" outlineLevel="0" collapsed="false">
      <c r="A22458" s="1" t="n">
        <f aca="false">IF(IFERROR((MATCH(G22458,$G$1:$G$12712,0)),0),INDEX($A$1:$A$12712,MATCH(G22458,$G$1:$G$12712,0)),MAX($A$2:$A22457)+1)</f>
        <v>17665</v>
      </c>
      <c r="B22458" s="1" t="e">
        <f aca="false">IF(COUNTIF($G$1:$G$12712,G22458&gt;0),0,INDEX($A$1:$A$12712,MATCH(G22458,$G$1:$G$12712,0)))</f>
        <v>#N/A</v>
      </c>
      <c r="C22458" s="1" t="str">
        <f aca="false">IF(H22458="",F22458,H22458)</f>
        <v>igs sbd1</v>
      </c>
      <c r="G22458" s="1" t="n">
        <v>66035</v>
      </c>
      <c r="H22458" s="3" t="s">
        <v>28280</v>
      </c>
      <c r="I22458" s="1" t="n">
        <v>60025</v>
      </c>
      <c r="J22458" s="1" t="s">
        <v>21020</v>
      </c>
      <c r="K22458" s="1" t="s">
        <v>27832</v>
      </c>
    </row>
    <row r="22459" customFormat="false" ht="15" hidden="false" customHeight="false" outlineLevel="0" collapsed="false">
      <c r="A22459" s="1" t="n">
        <f aca="false">IF(IFERROR((MATCH(G22459,$G$1:$G$12712,0)),0),INDEX($A$1:$A$12712,MATCH(G22459,$G$1:$G$12712,0)),MAX($A$2:$A22458)+1)</f>
        <v>17666</v>
      </c>
      <c r="B22459" s="1" t="e">
        <f aca="false">IF(COUNTIF($G$1:$G$12712,G22459&gt;0),0,INDEX($A$1:$A$12712,MATCH(G22459,$G$1:$G$12712,0)))</f>
        <v>#N/A</v>
      </c>
      <c r="C22459" s="1" t="str">
        <f aca="false">IF(H22459="",F22459,H22459)</f>
        <v>anheuser busch - fairfield</v>
      </c>
      <c r="G22459" s="1" t="n">
        <v>66456</v>
      </c>
      <c r="H22459" s="3" t="s">
        <v>28281</v>
      </c>
      <c r="I22459" s="1" t="n">
        <v>57128</v>
      </c>
      <c r="J22459" s="1" t="s">
        <v>21623</v>
      </c>
      <c r="K22459" s="1" t="s">
        <v>27832</v>
      </c>
    </row>
    <row r="22460" customFormat="false" ht="15" hidden="false" customHeight="false" outlineLevel="0" collapsed="false">
      <c r="A22460" s="1" t="n">
        <f aca="false">IF(IFERROR((MATCH(G22460,$G$1:$G$12712,0)),0),INDEX($A$1:$A$12712,MATCH(G22460,$G$1:$G$12712,0)),MAX($A$2:$A22459)+1)</f>
        <v>17667</v>
      </c>
      <c r="B22460" s="1" t="e">
        <f aca="false">IF(COUNTIF($G$1:$G$12712,G22460&gt;0),0,INDEX($A$1:$A$12712,MATCH(G22460,$G$1:$G$12712,0)))</f>
        <v>#N/A</v>
      </c>
      <c r="C22460" s="1" t="str">
        <f aca="false">IF(H22460="",F22460,H22460)</f>
        <v>igs sbd2</v>
      </c>
      <c r="G22460" s="1" t="n">
        <v>66039</v>
      </c>
      <c r="H22460" s="3" t="s">
        <v>28282</v>
      </c>
      <c r="I22460" s="1" t="n">
        <v>60025</v>
      </c>
      <c r="J22460" s="1" t="s">
        <v>21020</v>
      </c>
      <c r="K22460" s="1" t="s">
        <v>27832</v>
      </c>
    </row>
    <row r="22461" customFormat="false" ht="15" hidden="false" customHeight="false" outlineLevel="0" collapsed="false">
      <c r="A22461" s="1" t="n">
        <f aca="false">IF(IFERROR((MATCH(G22461,$G$1:$G$12712,0)),0),INDEX($A$1:$A$12712,MATCH(G22461,$G$1:$G$12712,0)),MAX($A$2:$A22460)+1)</f>
        <v>17668</v>
      </c>
      <c r="B22461" s="1" t="e">
        <f aca="false">IF(COUNTIF($G$1:$G$12712,G22461&gt;0),0,INDEX($A$1:$A$12712,MATCH(G22461,$G$1:$G$12712,0)))</f>
        <v>#N/A</v>
      </c>
      <c r="C22461" s="1" t="str">
        <f aca="false">IF(H22461="",F22461,H22461)</f>
        <v>canyonville solar llc (csg)</v>
      </c>
      <c r="G22461" s="1" t="n">
        <v>66340</v>
      </c>
      <c r="H22461" s="3" t="s">
        <v>28283</v>
      </c>
      <c r="I22461" s="1" t="n">
        <v>64994</v>
      </c>
      <c r="J22461" s="1" t="s">
        <v>28151</v>
      </c>
      <c r="K22461" s="1" t="s">
        <v>27832</v>
      </c>
    </row>
    <row r="22462" customFormat="false" ht="15" hidden="false" customHeight="false" outlineLevel="0" collapsed="false">
      <c r="A22462" s="1" t="n">
        <f aca="false">IF(IFERROR((MATCH(G22462,$G$1:$G$12712,0)),0),INDEX($A$1:$A$12712,MATCH(G22462,$G$1:$G$12712,0)),MAX($A$2:$A22461)+1)</f>
        <v>17669</v>
      </c>
      <c r="B22462" s="1" t="e">
        <f aca="false">IF(COUNTIF($G$1:$G$12712,G22462&gt;0),0,INDEX($A$1:$A$12712,MATCH(G22462,$G$1:$G$12712,0)))</f>
        <v>#N/A</v>
      </c>
      <c r="C22462" s="1" t="str">
        <f aca="false">IF(H22462="",F22462,H22462)</f>
        <v>nse astoria - skyward</v>
      </c>
      <c r="G22462" s="1" t="n">
        <v>66368</v>
      </c>
      <c r="H22462" s="3" t="s">
        <v>28284</v>
      </c>
      <c r="I22462" s="1" t="n">
        <v>60531</v>
      </c>
      <c r="J22462" s="1" t="s">
        <v>23214</v>
      </c>
      <c r="K22462" s="1" t="s">
        <v>27832</v>
      </c>
    </row>
    <row r="22463" customFormat="false" ht="15" hidden="false" customHeight="false" outlineLevel="0" collapsed="false">
      <c r="A22463" s="1" t="n">
        <f aca="false">IF(IFERROR((MATCH(G22463,$G$1:$G$12712,0)),0),INDEX($A$1:$A$12712,MATCH(G22463,$G$1:$G$12712,0)),MAX($A$2:$A22462)+1)</f>
        <v>17670</v>
      </c>
      <c r="B22463" s="1" t="e">
        <f aca="false">IF(COUNTIF($G$1:$G$12712,G22463&gt;0),0,INDEX($A$1:$A$12712,MATCH(G22463,$G$1:$G$12712,0)))</f>
        <v>#N/A</v>
      </c>
      <c r="C22463" s="1" t="str">
        <f aca="false">IF(H22463="",F22463,H22463)</f>
        <v>manheim new england</v>
      </c>
      <c r="G22463" s="1" t="n">
        <v>66417</v>
      </c>
      <c r="H22463" s="3" t="s">
        <v>28285</v>
      </c>
      <c r="I22463" s="1" t="n">
        <v>62998</v>
      </c>
      <c r="J22463" s="1" t="s">
        <v>23912</v>
      </c>
      <c r="K22463" s="1" t="s">
        <v>27832</v>
      </c>
    </row>
    <row r="22464" customFormat="false" ht="15" hidden="false" customHeight="false" outlineLevel="0" collapsed="false">
      <c r="A22464" s="1" t="n">
        <f aca="false">IF(IFERROR((MATCH(G22464,$G$1:$G$12712,0)),0),INDEX($A$1:$A$12712,MATCH(G22464,$G$1:$G$12712,0)),MAX($A$2:$A22463)+1)</f>
        <v>17671</v>
      </c>
      <c r="B22464" s="1" t="e">
        <f aca="false">IF(COUNTIF($G$1:$G$12712,G22464&gt;0),0,INDEX($A$1:$A$12712,MATCH(G22464,$G$1:$G$12712,0)))</f>
        <v>#N/A</v>
      </c>
      <c r="C22464" s="1" t="str">
        <f aca="false">IF(H22464="",F22464,H22464)</f>
        <v>bkv ponder solar 1</v>
      </c>
      <c r="G22464" s="1" t="n">
        <v>66571</v>
      </c>
      <c r="H22464" s="3" t="s">
        <v>28286</v>
      </c>
      <c r="I22464" s="1" t="n">
        <v>64743</v>
      </c>
      <c r="J22464" s="1" t="s">
        <v>26721</v>
      </c>
      <c r="K22464" s="1" t="s">
        <v>27832</v>
      </c>
    </row>
    <row r="22465" customFormat="false" ht="15" hidden="false" customHeight="false" outlineLevel="0" collapsed="false">
      <c r="A22465" s="1" t="n">
        <f aca="false">IF(IFERROR((MATCH(G22465,$G$1:$G$12712,0)),0),INDEX($A$1:$A$12712,MATCH(G22465,$G$1:$G$12712,0)),MAX($A$2:$A22464)+1)</f>
        <v>17672</v>
      </c>
      <c r="B22465" s="1" t="e">
        <f aca="false">IF(COUNTIF($G$1:$G$12712,G22465&gt;0),0,INDEX($A$1:$A$12712,MATCH(G22465,$G$1:$G$12712,0)))</f>
        <v>#N/A</v>
      </c>
      <c r="C22465" s="1" t="str">
        <f aca="false">IF(H22465="",F22465,H22465)</f>
        <v>grossmont-cuyamaca-cuyamaca col. solar &amp;</v>
      </c>
      <c r="G22465" s="1" t="n">
        <v>66023</v>
      </c>
      <c r="H22465" s="3" t="s">
        <v>28287</v>
      </c>
      <c r="I22465" s="1" t="n">
        <v>62856</v>
      </c>
      <c r="J22465" s="1" t="s">
        <v>23685</v>
      </c>
      <c r="K22465" s="1" t="s">
        <v>27832</v>
      </c>
    </row>
    <row r="22466" customFormat="false" ht="15" hidden="false" customHeight="false" outlineLevel="0" collapsed="false">
      <c r="A22466" s="1" t="n">
        <f aca="false">IF(IFERROR((MATCH(G22466,$G$1:$G$12712,0)),0),INDEX($A$1:$A$12712,MATCH(G22466,$G$1:$G$12712,0)),MAX($A$2:$A22465)+1)</f>
        <v>17673</v>
      </c>
      <c r="B22466" s="1" t="e">
        <f aca="false">IF(COUNTIF($G$1:$G$12712,G22466&gt;0),0,INDEX($A$1:$A$12712,MATCH(G22466,$G$1:$G$12712,0)))</f>
        <v>#N/A</v>
      </c>
      <c r="C22466" s="1" t="str">
        <f aca="false">IF(H22466="",F22466,H22466)</f>
        <v>pom plant 1</v>
      </c>
      <c r="G22466" s="1" t="n">
        <v>66188</v>
      </c>
      <c r="H22466" s="3" t="s">
        <v>28288</v>
      </c>
      <c r="I22466" s="1" t="n">
        <v>63689</v>
      </c>
      <c r="J22466" s="1" t="s">
        <v>24312</v>
      </c>
      <c r="K22466" s="1" t="s">
        <v>27832</v>
      </c>
    </row>
    <row r="22467" customFormat="false" ht="15" hidden="false" customHeight="false" outlineLevel="0" collapsed="false">
      <c r="A22467" s="1" t="n">
        <f aca="false">IF(IFERROR((MATCH(G22467,$G$1:$G$12712,0)),0),INDEX($A$1:$A$12712,MATCH(G22467,$G$1:$G$12712,0)),MAX($A$2:$A22466)+1)</f>
        <v>17674</v>
      </c>
      <c r="B22467" s="1" t="e">
        <f aca="false">IF(COUNTIF($G$1:$G$12712,G22467&gt;0),0,INDEX($A$1:$A$12712,MATCH(G22467,$G$1:$G$12712,0)))</f>
        <v>#N/A</v>
      </c>
      <c r="C22467" s="1" t="str">
        <f aca="false">IF(H22467="",F22467,H22467)</f>
        <v>emerald kemble, llc</v>
      </c>
      <c r="G22467" s="1" t="n">
        <v>66428</v>
      </c>
      <c r="H22467" s="3" t="s">
        <v>28289</v>
      </c>
      <c r="I22467" s="1" t="n">
        <v>65496</v>
      </c>
      <c r="K22467" s="1" t="s">
        <v>27832</v>
      </c>
    </row>
    <row r="22468" customFormat="false" ht="15" hidden="false" customHeight="false" outlineLevel="0" collapsed="false">
      <c r="A22468" s="1" t="n">
        <f aca="false">IF(IFERROR((MATCH(G22468,$G$1:$G$12712,0)),0),INDEX($A$1:$A$12712,MATCH(G22468,$G$1:$G$12712,0)),MAX($A$2:$A22467)+1)</f>
        <v>17675</v>
      </c>
      <c r="B22468" s="1" t="e">
        <f aca="false">IF(COUNTIF($G$1:$G$12712,G22468&gt;0),0,INDEX($A$1:$A$12712,MATCH(G22468,$G$1:$G$12712,0)))</f>
        <v>#N/A</v>
      </c>
      <c r="C22468" s="1" t="str">
        <f aca="false">IF(H22468="",F22468,H22468)</f>
        <v>uss cogburn solar llc</v>
      </c>
      <c r="G22468" s="1" t="n">
        <v>66436</v>
      </c>
      <c r="H22468" s="3" t="s">
        <v>28290</v>
      </c>
      <c r="I22468" s="1" t="n">
        <v>65173</v>
      </c>
      <c r="K22468" s="1" t="s">
        <v>27832</v>
      </c>
    </row>
    <row r="22469" customFormat="false" ht="15" hidden="false" customHeight="false" outlineLevel="0" collapsed="false">
      <c r="A22469" s="1" t="n">
        <f aca="false">IF(IFERROR((MATCH(G22469,$G$1:$G$12712,0)),0),INDEX($A$1:$A$12712,MATCH(G22469,$G$1:$G$12712,0)),MAX($A$2:$A22468)+1)</f>
        <v>17676</v>
      </c>
      <c r="B22469" s="1" t="e">
        <f aca="false">IF(COUNTIF($G$1:$G$12712,G22469&gt;0),0,INDEX($A$1:$A$12712,MATCH(G22469,$G$1:$G$12712,0)))</f>
        <v>#N/A</v>
      </c>
      <c r="C22469" s="1" t="str">
        <f aca="false">IF(H22469="",F22469,H22469)</f>
        <v>gloucester</v>
      </c>
      <c r="G22469" s="1" t="n">
        <v>66485</v>
      </c>
      <c r="H22469" s="3" t="s">
        <v>18882</v>
      </c>
      <c r="I22469" s="1" t="n">
        <v>65480</v>
      </c>
      <c r="K22469" s="1" t="s">
        <v>27832</v>
      </c>
    </row>
    <row r="22470" customFormat="false" ht="15" hidden="false" customHeight="false" outlineLevel="0" collapsed="false">
      <c r="A22470" s="1" t="n">
        <f aca="false">IF(IFERROR((MATCH(G22470,$G$1:$G$12712,0)),0),INDEX($A$1:$A$12712,MATCH(G22470,$G$1:$G$12712,0)),MAX($A$2:$A22469)+1)</f>
        <v>17677</v>
      </c>
      <c r="B22470" s="1" t="e">
        <f aca="false">IF(COUNTIF($G$1:$G$12712,G22470&gt;0),0,INDEX($A$1:$A$12712,MATCH(G22470,$G$1:$G$12712,0)))</f>
        <v>#N/A</v>
      </c>
      <c r="C22470" s="1" t="str">
        <f aca="false">IF(H22470="",F22470,H22470)</f>
        <v>lse pavo solar</v>
      </c>
      <c r="G22470" s="1" t="n">
        <v>66473</v>
      </c>
      <c r="H22470" s="3" t="s">
        <v>28291</v>
      </c>
      <c r="I22470" s="1" t="n">
        <v>60628</v>
      </c>
      <c r="K22470" s="1" t="s">
        <v>27832</v>
      </c>
    </row>
    <row r="22471" customFormat="false" ht="15" hidden="false" customHeight="false" outlineLevel="0" collapsed="false">
      <c r="A22471" s="1" t="n">
        <f aca="false">IF(IFERROR((MATCH(G22471,$G$1:$G$12712,0)),0),INDEX($A$1:$A$12712,MATCH(G22471,$G$1:$G$12712,0)),MAX($A$2:$A22470)+1)</f>
        <v>17678</v>
      </c>
      <c r="B22471" s="1" t="e">
        <f aca="false">IF(COUNTIF($G$1:$G$12712,G22471&gt;0),0,INDEX($A$1:$A$12712,MATCH(G22471,$G$1:$G$12712,0)))</f>
        <v>#N/A</v>
      </c>
      <c r="C22471" s="1" t="str">
        <f aca="false">IF(H22471="",F22471,H22471)</f>
        <v>tx dallas 7750 dynasty drive</v>
      </c>
      <c r="G22471" s="1" t="n">
        <v>66516</v>
      </c>
      <c r="H22471" s="3" t="s">
        <v>28292</v>
      </c>
      <c r="I22471" s="1" t="n">
        <v>65564</v>
      </c>
      <c r="K22471" s="1" t="s">
        <v>27832</v>
      </c>
    </row>
    <row r="22472" customFormat="false" ht="15" hidden="false" customHeight="false" outlineLevel="0" collapsed="false">
      <c r="A22472" s="1" t="n">
        <f aca="false">IF(IFERROR((MATCH(G22472,$G$1:$G$12712,0)),0),INDEX($A$1:$A$12712,MATCH(G22472,$G$1:$G$12712,0)),MAX($A$2:$A22471)+1)</f>
        <v>17679</v>
      </c>
      <c r="B22472" s="1" t="e">
        <f aca="false">IF(COUNTIF($G$1:$G$12712,G22472&gt;0),0,INDEX($A$1:$A$12712,MATCH(G22472,$G$1:$G$12712,0)))</f>
        <v>#N/A</v>
      </c>
      <c r="C22472" s="1" t="str">
        <f aca="false">IF(H22472="",F22472,H22472)</f>
        <v>tx pasadena 10585 red bluff road solar</v>
      </c>
      <c r="G22472" s="1" t="n">
        <v>66519</v>
      </c>
      <c r="H22472" s="3" t="s">
        <v>28293</v>
      </c>
      <c r="I22472" s="1" t="n">
        <v>65567</v>
      </c>
      <c r="K22472" s="1" t="s">
        <v>27832</v>
      </c>
    </row>
    <row r="22473" customFormat="false" ht="15" hidden="false" customHeight="false" outlineLevel="0" collapsed="false">
      <c r="A22473" s="1" t="n">
        <f aca="false">IF(IFERROR((MATCH(G22473,$G$1:$G$12712,0)),0),INDEX($A$1:$A$12712,MATCH(G22473,$G$1:$G$12712,0)),MAX($A$2:$A22472)+1)</f>
        <v>17680</v>
      </c>
      <c r="B22473" s="1" t="e">
        <f aca="false">IF(COUNTIF($G$1:$G$12712,G22473&gt;0),0,INDEX($A$1:$A$12712,MATCH(G22473,$G$1:$G$12712,0)))</f>
        <v>#N/A</v>
      </c>
      <c r="C22473" s="1" t="str">
        <f aca="false">IF(H22473="",F22473,H22473)</f>
        <v>cortez solar 1, llc</v>
      </c>
      <c r="G22473" s="1" t="n">
        <v>66095</v>
      </c>
      <c r="H22473" s="3" t="s">
        <v>28294</v>
      </c>
      <c r="I22473" s="1" t="n">
        <v>60025</v>
      </c>
      <c r="J22473" s="1" t="s">
        <v>21020</v>
      </c>
      <c r="K22473" s="1" t="s">
        <v>27832</v>
      </c>
    </row>
    <row r="22474" customFormat="false" ht="15" hidden="false" customHeight="false" outlineLevel="0" collapsed="false">
      <c r="A22474" s="1" t="n">
        <f aca="false">IF(IFERROR((MATCH(G22474,$G$1:$G$12712,0)),0),INDEX($A$1:$A$12712,MATCH(G22474,$G$1:$G$12712,0)),MAX($A$2:$A22473)+1)</f>
        <v>17681</v>
      </c>
      <c r="B22474" s="1" t="e">
        <f aca="false">IF(COUNTIF($G$1:$G$12712,G22474&gt;0),0,INDEX($A$1:$A$12712,MATCH(G22474,$G$1:$G$12712,0)))</f>
        <v>#N/A</v>
      </c>
      <c r="C22474" s="1" t="str">
        <f aca="false">IF(H22474="",F22474,H22474)</f>
        <v>summit - oswego</v>
      </c>
      <c r="G22474" s="1" t="n">
        <v>66275</v>
      </c>
      <c r="H22474" s="3" t="s">
        <v>28295</v>
      </c>
      <c r="I22474" s="1" t="n">
        <v>61944</v>
      </c>
      <c r="J22474" s="1" t="s">
        <v>23043</v>
      </c>
      <c r="K22474" s="1" t="s">
        <v>27832</v>
      </c>
    </row>
    <row r="22475" customFormat="false" ht="15" hidden="false" customHeight="false" outlineLevel="0" collapsed="false">
      <c r="A22475" s="1" t="n">
        <f aca="false">IF(IFERROR((MATCH(G22475,$G$1:$G$12712,0)),0),INDEX($A$1:$A$12712,MATCH(G22475,$G$1:$G$12712,0)),MAX($A$2:$A22474)+1)</f>
        <v>17682</v>
      </c>
      <c r="B22475" s="1" t="e">
        <f aca="false">IF(COUNTIF($G$1:$G$12712,G22475&gt;0),0,INDEX($A$1:$A$12712,MATCH(G22475,$G$1:$G$12712,0)))</f>
        <v>#N/A</v>
      </c>
      <c r="C22475" s="1" t="str">
        <f aca="false">IF(H22475="",F22475,H22475)</f>
        <v>ca moss landing 3040 hilltop rd</v>
      </c>
      <c r="G22475" s="1" t="n">
        <v>66510</v>
      </c>
      <c r="H22475" s="3" t="s">
        <v>28296</v>
      </c>
      <c r="I22475" s="1" t="n">
        <v>65515</v>
      </c>
      <c r="K22475" s="1" t="s">
        <v>27832</v>
      </c>
    </row>
    <row r="22476" customFormat="false" ht="15" hidden="false" customHeight="false" outlineLevel="0" collapsed="false">
      <c r="A22476" s="1" t="n">
        <f aca="false">IF(IFERROR((MATCH(G22476,$G$1:$G$12712,0)),0),INDEX($A$1:$A$12712,MATCH(G22476,$G$1:$G$12712,0)),MAX($A$2:$A22475)+1)</f>
        <v>17683</v>
      </c>
      <c r="B22476" s="1" t="e">
        <f aca="false">IF(COUNTIF($G$1:$G$12712,G22476&gt;0),0,INDEX($A$1:$A$12712,MATCH(G22476,$G$1:$G$12712,0)))</f>
        <v>#N/A</v>
      </c>
      <c r="C22476" s="1" t="str">
        <f aca="false">IF(H22476="",F22476,H22476)</f>
        <v>middleton biogas solar, llc</v>
      </c>
      <c r="G22476" s="1" t="n">
        <v>66048</v>
      </c>
      <c r="H22476" s="3" t="s">
        <v>28297</v>
      </c>
      <c r="I22476" s="1" t="n">
        <v>65220</v>
      </c>
      <c r="K22476" s="1" t="s">
        <v>27832</v>
      </c>
    </row>
    <row r="22477" customFormat="false" ht="15" hidden="false" customHeight="false" outlineLevel="0" collapsed="false">
      <c r="A22477" s="1" t="n">
        <f aca="false">IF(IFERROR((MATCH(G22477,$G$1:$G$12712,0)),0),INDEX($A$1:$A$12712,MATCH(G22477,$G$1:$G$12712,0)),MAX($A$2:$A22476)+1)</f>
        <v>17684</v>
      </c>
      <c r="B22477" s="1" t="e">
        <f aca="false">IF(COUNTIF($G$1:$G$12712,G22477&gt;0),0,INDEX($A$1:$A$12712,MATCH(G22477,$G$1:$G$12712,0)))</f>
        <v>#N/A</v>
      </c>
      <c r="C22477" s="1" t="str">
        <f aca="false">IF(H22477="",F22477,H22477)</f>
        <v>kaiser - harbor city</v>
      </c>
      <c r="G22477" s="1" t="n">
        <v>66142</v>
      </c>
      <c r="H22477" s="3" t="s">
        <v>28298</v>
      </c>
      <c r="I22477" s="1" t="n">
        <v>57128</v>
      </c>
      <c r="J22477" s="1" t="s">
        <v>21623</v>
      </c>
      <c r="K22477" s="1" t="s">
        <v>27832</v>
      </c>
    </row>
    <row r="22478" customFormat="false" ht="15" hidden="false" customHeight="false" outlineLevel="0" collapsed="false">
      <c r="A22478" s="1" t="n">
        <f aca="false">IF(IFERROR((MATCH(G22478,$G$1:$G$12712,0)),0),INDEX($A$1:$A$12712,MATCH(G22478,$G$1:$G$12712,0)),MAX($A$2:$A22477)+1)</f>
        <v>17685</v>
      </c>
      <c r="B22478" s="1" t="e">
        <f aca="false">IF(COUNTIF($G$1:$G$12712,G22478&gt;0),0,INDEX($A$1:$A$12712,MATCH(G22478,$G$1:$G$12712,0)))</f>
        <v>#N/A</v>
      </c>
      <c r="C22478" s="1" t="str">
        <f aca="false">IF(H22478="",F22478,H22478)</f>
        <v>kdc solar tc little patuxent wwtp llc</v>
      </c>
      <c r="G22478" s="1" t="n">
        <v>65982</v>
      </c>
      <c r="H22478" s="3" t="s">
        <v>28299</v>
      </c>
      <c r="I22478" s="1" t="n">
        <v>65164</v>
      </c>
      <c r="K22478" s="1" t="s">
        <v>27832</v>
      </c>
    </row>
    <row r="22479" customFormat="false" ht="15" hidden="false" customHeight="false" outlineLevel="0" collapsed="false">
      <c r="A22479" s="1" t="n">
        <f aca="false">IF(IFERROR((MATCH(G22479,$G$1:$G$12712,0)),0),INDEX($A$1:$A$12712,MATCH(G22479,$G$1:$G$12712,0)),MAX($A$2:$A22478)+1)</f>
        <v>17686</v>
      </c>
      <c r="B22479" s="1" t="e">
        <f aca="false">IF(COUNTIF($G$1:$G$12712,G22479&gt;0),0,INDEX($A$1:$A$12712,MATCH(G22479,$G$1:$G$12712,0)))</f>
        <v>#N/A</v>
      </c>
      <c r="C22479" s="1" t="str">
        <f aca="false">IF(H22479="",F22479,H22479)</f>
        <v>kdc solar tc george howard llc</v>
      </c>
      <c r="G22479" s="1" t="n">
        <v>65983</v>
      </c>
      <c r="H22479" s="3" t="s">
        <v>28300</v>
      </c>
      <c r="I22479" s="1" t="n">
        <v>65164</v>
      </c>
      <c r="K22479" s="1" t="s">
        <v>27832</v>
      </c>
    </row>
    <row r="22480" customFormat="false" ht="15" hidden="false" customHeight="false" outlineLevel="0" collapsed="false">
      <c r="A22480" s="1" t="n">
        <f aca="false">IF(IFERROR((MATCH(G22480,$G$1:$G$12712,0)),0),INDEX($A$1:$A$12712,MATCH(G22480,$G$1:$G$12712,0)),MAX($A$2:$A22479)+1)</f>
        <v>17687</v>
      </c>
      <c r="B22480" s="1" t="e">
        <f aca="false">IF(COUNTIF($G$1:$G$12712,G22480&gt;0),0,INDEX($A$1:$A$12712,MATCH(G22480,$G$1:$G$12712,0)))</f>
        <v>#N/A</v>
      </c>
      <c r="C22480" s="1" t="str">
        <f aca="false">IF(H22480="",F22480,H22480)</f>
        <v>kdc solar tc blandair park llc</v>
      </c>
      <c r="G22480" s="1" t="n">
        <v>65984</v>
      </c>
      <c r="H22480" s="3" t="s">
        <v>28301</v>
      </c>
      <c r="I22480" s="1" t="n">
        <v>65164</v>
      </c>
      <c r="K22480" s="1" t="s">
        <v>27832</v>
      </c>
    </row>
    <row r="22481" customFormat="false" ht="15" hidden="false" customHeight="false" outlineLevel="0" collapsed="false">
      <c r="A22481" s="1" t="n">
        <f aca="false">IF(IFERROR((MATCH(G22481,$G$1:$G$12712,0)),0),INDEX($A$1:$A$12712,MATCH(G22481,$G$1:$G$12712,0)),MAX($A$2:$A22480)+1)</f>
        <v>17688</v>
      </c>
      <c r="B22481" s="1" t="e">
        <f aca="false">IF(COUNTIF($G$1:$G$12712,G22481&gt;0),0,INDEX($A$1:$A$12712,MATCH(G22481,$G$1:$G$12712,0)))</f>
        <v>#N/A</v>
      </c>
      <c r="C22481" s="1" t="str">
        <f aca="false">IF(H22481="",F22481,H22481)</f>
        <v>uss giveback solar llc</v>
      </c>
      <c r="G22481" s="1" t="n">
        <v>65990</v>
      </c>
      <c r="H22481" s="3" t="s">
        <v>28302</v>
      </c>
      <c r="I22481" s="1" t="n">
        <v>65173</v>
      </c>
      <c r="K22481" s="1" t="s">
        <v>27832</v>
      </c>
    </row>
    <row r="22482" customFormat="false" ht="15" hidden="false" customHeight="false" outlineLevel="0" collapsed="false">
      <c r="A22482" s="1" t="n">
        <f aca="false">IF(IFERROR((MATCH(G22482,$G$1:$G$12712,0)),0),INDEX($A$1:$A$12712,MATCH(G22482,$G$1:$G$12712,0)),MAX($A$2:$A22481)+1)</f>
        <v>17689</v>
      </c>
      <c r="B22482" s="1" t="e">
        <f aca="false">IF(COUNTIF($G$1:$G$12712,G22482&gt;0),0,INDEX($A$1:$A$12712,MATCH(G22482,$G$1:$G$12712,0)))</f>
        <v>#N/A</v>
      </c>
      <c r="C22482" s="1" t="str">
        <f aca="false">IF(H22482="",F22482,H22482)</f>
        <v>il sidney project1</v>
      </c>
      <c r="G22482" s="1" t="n">
        <v>66031</v>
      </c>
      <c r="H22482" s="3" t="s">
        <v>28303</v>
      </c>
      <c r="I22482" s="1" t="n">
        <v>65198</v>
      </c>
      <c r="K22482" s="1" t="s">
        <v>27832</v>
      </c>
    </row>
    <row r="22483" customFormat="false" ht="15" hidden="false" customHeight="false" outlineLevel="0" collapsed="false">
      <c r="A22483" s="1" t="n">
        <f aca="false">IF(IFERROR((MATCH(G22483,$G$1:$G$12712,0)),0),INDEX($A$1:$A$12712,MATCH(G22483,$G$1:$G$12712,0)),MAX($A$2:$A22482)+1)</f>
        <v>17690</v>
      </c>
      <c r="B22483" s="1" t="e">
        <f aca="false">IF(COUNTIF($G$1:$G$12712,G22483&gt;0),0,INDEX($A$1:$A$12712,MATCH(G22483,$G$1:$G$12712,0)))</f>
        <v>#N/A</v>
      </c>
      <c r="C22483" s="1" t="str">
        <f aca="false">IF(H22483="",F22483,H22483)</f>
        <v>clay fc</v>
      </c>
      <c r="G22483" s="1" t="n">
        <v>66032</v>
      </c>
      <c r="H22483" s="3" t="s">
        <v>28304</v>
      </c>
      <c r="I22483" s="1" t="n">
        <v>65197</v>
      </c>
      <c r="K22483" s="1" t="s">
        <v>27832</v>
      </c>
    </row>
    <row r="22484" customFormat="false" ht="15" hidden="false" customHeight="false" outlineLevel="0" collapsed="false">
      <c r="A22484" s="1" t="n">
        <f aca="false">IF(IFERROR((MATCH(G22484,$G$1:$G$12712,0)),0),INDEX($A$1:$A$12712,MATCH(G22484,$G$1:$G$12712,0)),MAX($A$2:$A22483)+1)</f>
        <v>17691</v>
      </c>
      <c r="B22484" s="1" t="e">
        <f aca="false">IF(COUNTIF($G$1:$G$12712,G22484&gt;0),0,INDEX($A$1:$A$12712,MATCH(G22484,$G$1:$G$12712,0)))</f>
        <v>#N/A</v>
      </c>
      <c r="C22484" s="1" t="str">
        <f aca="false">IF(H22484="",F22484,H22484)</f>
        <v>il west hallock project1</v>
      </c>
      <c r="G22484" s="1" t="n">
        <v>66033</v>
      </c>
      <c r="H22484" s="3" t="s">
        <v>28305</v>
      </c>
      <c r="I22484" s="1" t="n">
        <v>65199</v>
      </c>
      <c r="K22484" s="1" t="s">
        <v>27832</v>
      </c>
    </row>
    <row r="22485" customFormat="false" ht="15" hidden="false" customHeight="false" outlineLevel="0" collapsed="false">
      <c r="A22485" s="1" t="n">
        <f aca="false">IF(IFERROR((MATCH(G22485,$G$1:$G$12712,0)),0),INDEX($A$1:$A$12712,MATCH(G22485,$G$1:$G$12712,0)),MAX($A$2:$A22484)+1)</f>
        <v>17692</v>
      </c>
      <c r="B22485" s="1" t="e">
        <f aca="false">IF(COUNTIF($G$1:$G$12712,G22485&gt;0),0,INDEX($A$1:$A$12712,MATCH(G22485,$G$1:$G$12712,0)))</f>
        <v>#N/A</v>
      </c>
      <c r="C22485" s="1" t="str">
        <f aca="false">IF(H22485="",F22485,H22485)</f>
        <v>marlborough solar</v>
      </c>
      <c r="G22485" s="1" t="n">
        <v>66074</v>
      </c>
      <c r="H22485" s="3" t="s">
        <v>28306</v>
      </c>
      <c r="I22485" s="1" t="n">
        <v>65246</v>
      </c>
      <c r="K22485" s="1" t="s">
        <v>27832</v>
      </c>
    </row>
    <row r="22486" customFormat="false" ht="15" hidden="false" customHeight="false" outlineLevel="0" collapsed="false">
      <c r="A22486" s="1" t="n">
        <f aca="false">IF(IFERROR((MATCH(G22486,$G$1:$G$12712,0)),0),INDEX($A$1:$A$12712,MATCH(G22486,$G$1:$G$12712,0)),MAX($A$2:$A22485)+1)</f>
        <v>17693</v>
      </c>
      <c r="B22486" s="1" t="e">
        <f aca="false">IF(COUNTIF($G$1:$G$12712,G22486&gt;0),0,INDEX($A$1:$A$12712,MATCH(G22486,$G$1:$G$12712,0)))</f>
        <v>#N/A</v>
      </c>
      <c r="C22486" s="1" t="str">
        <f aca="false">IF(H22486="",F22486,H22486)</f>
        <v>electric avenue lunenburg solar 1</v>
      </c>
      <c r="G22486" s="1" t="n">
        <v>66076</v>
      </c>
      <c r="H22486" s="3" t="s">
        <v>28307</v>
      </c>
      <c r="I22486" s="1" t="n">
        <v>65253</v>
      </c>
      <c r="K22486" s="1" t="s">
        <v>27832</v>
      </c>
    </row>
    <row r="22487" customFormat="false" ht="15" hidden="false" customHeight="false" outlineLevel="0" collapsed="false">
      <c r="A22487" s="1" t="n">
        <f aca="false">IF(IFERROR((MATCH(G22487,$G$1:$G$12712,0)),0),INDEX($A$1:$A$12712,MATCH(G22487,$G$1:$G$12712,0)),MAX($A$2:$A22486)+1)</f>
        <v>17694</v>
      </c>
      <c r="B22487" s="1" t="e">
        <f aca="false">IF(COUNTIF($G$1:$G$12712,G22487&gt;0),0,INDEX($A$1:$A$12712,MATCH(G22487,$G$1:$G$12712,0)))</f>
        <v>#N/A</v>
      </c>
      <c r="C22487" s="1" t="str">
        <f aca="false">IF(H22487="",F22487,H22487)</f>
        <v>harbor road solar 1</v>
      </c>
      <c r="G22487" s="1" t="n">
        <v>66077</v>
      </c>
      <c r="H22487" s="3" t="s">
        <v>28308</v>
      </c>
      <c r="I22487" s="1" t="n">
        <v>65254</v>
      </c>
      <c r="K22487" s="1" t="s">
        <v>27832</v>
      </c>
    </row>
    <row r="22488" customFormat="false" ht="15" hidden="false" customHeight="false" outlineLevel="0" collapsed="false">
      <c r="A22488" s="1" t="n">
        <f aca="false">IF(IFERROR((MATCH(G22488,$G$1:$G$12712,0)),0),INDEX($A$1:$A$12712,MATCH(G22488,$G$1:$G$12712,0)),MAX($A$2:$A22487)+1)</f>
        <v>17695</v>
      </c>
      <c r="B22488" s="1" t="e">
        <f aca="false">IF(COUNTIF($G$1:$G$12712,G22488&gt;0),0,INDEX($A$1:$A$12712,MATCH(G22488,$G$1:$G$12712,0)))</f>
        <v>#N/A</v>
      </c>
      <c r="C22488" s="1" t="str">
        <f aca="false">IF(H22488="",F22488,H22488)</f>
        <v>oe il solar 3</v>
      </c>
      <c r="G22488" s="1" t="n">
        <v>66082</v>
      </c>
      <c r="H22488" s="3" t="s">
        <v>28309</v>
      </c>
      <c r="I22488" s="1" t="n">
        <v>65248</v>
      </c>
      <c r="K22488" s="1" t="s">
        <v>27832</v>
      </c>
    </row>
    <row r="22489" customFormat="false" ht="15" hidden="false" customHeight="false" outlineLevel="0" collapsed="false">
      <c r="A22489" s="1" t="n">
        <f aca="false">IF(IFERROR((MATCH(G22489,$G$1:$G$12712,0)),0),INDEX($A$1:$A$12712,MATCH(G22489,$G$1:$G$12712,0)),MAX($A$2:$A22488)+1)</f>
        <v>17696</v>
      </c>
      <c r="B22489" s="1" t="e">
        <f aca="false">IF(COUNTIF($G$1:$G$12712,G22489&gt;0),0,INDEX($A$1:$A$12712,MATCH(G22489,$G$1:$G$12712,0)))</f>
        <v>#N/A</v>
      </c>
      <c r="C22489" s="1" t="str">
        <f aca="false">IF(H22489="",F22489,H22489)</f>
        <v>french road solar ii</v>
      </c>
      <c r="G22489" s="1" t="n">
        <v>66083</v>
      </c>
      <c r="H22489" s="3" t="s">
        <v>28310</v>
      </c>
      <c r="I22489" s="1" t="n">
        <v>65249</v>
      </c>
      <c r="K22489" s="1" t="s">
        <v>27832</v>
      </c>
    </row>
    <row r="22490" customFormat="false" ht="15" hidden="false" customHeight="false" outlineLevel="0" collapsed="false">
      <c r="A22490" s="1" t="n">
        <f aca="false">IF(IFERROR((MATCH(G22490,$G$1:$G$12712,0)),0),INDEX($A$1:$A$12712,MATCH(G22490,$G$1:$G$12712,0)),MAX($A$2:$A22489)+1)</f>
        <v>17697</v>
      </c>
      <c r="B22490" s="1" t="e">
        <f aca="false">IF(COUNTIF($G$1:$G$12712,G22490&gt;0),0,INDEX($A$1:$A$12712,MATCH(G22490,$G$1:$G$12712,0)))</f>
        <v>#N/A</v>
      </c>
      <c r="C22490" s="1" t="str">
        <f aca="false">IF(H22490="",F22490,H22490)</f>
        <v>rockford solar</v>
      </c>
      <c r="G22490" s="1" t="n">
        <v>66085</v>
      </c>
      <c r="H22490" s="3" t="s">
        <v>28311</v>
      </c>
      <c r="I22490" s="1" t="n">
        <v>65251</v>
      </c>
      <c r="K22490" s="1" t="s">
        <v>27832</v>
      </c>
    </row>
    <row r="22491" customFormat="false" ht="15" hidden="false" customHeight="false" outlineLevel="0" collapsed="false">
      <c r="A22491" s="1" t="n">
        <f aca="false">IF(IFERROR((MATCH(G22491,$G$1:$G$12712,0)),0),INDEX($A$1:$A$12712,MATCH(G22491,$G$1:$G$12712,0)),MAX($A$2:$A22490)+1)</f>
        <v>17698</v>
      </c>
      <c r="B22491" s="1" t="e">
        <f aca="false">IF(COUNTIF($G$1:$G$12712,G22491&gt;0),0,INDEX($A$1:$A$12712,MATCH(G22491,$G$1:$G$12712,0)))</f>
        <v>#N/A</v>
      </c>
      <c r="C22491" s="1" t="str">
        <f aca="false">IF(H22491="",F22491,H22491)</f>
        <v>cortez solar 3, llc</v>
      </c>
      <c r="G22491" s="1" t="n">
        <v>66141</v>
      </c>
      <c r="H22491" s="3" t="s">
        <v>28312</v>
      </c>
      <c r="I22491" s="1" t="n">
        <v>60025</v>
      </c>
      <c r="J22491" s="1" t="s">
        <v>21020</v>
      </c>
      <c r="K22491" s="1" t="s">
        <v>27832</v>
      </c>
    </row>
    <row r="22492" customFormat="false" ht="15" hidden="false" customHeight="false" outlineLevel="0" collapsed="false">
      <c r="A22492" s="1" t="n">
        <f aca="false">IF(IFERROR((MATCH(G22492,$G$1:$G$12712,0)),0),INDEX($A$1:$A$12712,MATCH(G22492,$G$1:$G$12712,0)),MAX($A$2:$A22491)+1)</f>
        <v>17699</v>
      </c>
      <c r="B22492" s="1" t="e">
        <f aca="false">IF(COUNTIF($G$1:$G$12712,G22492&gt;0),0,INDEX($A$1:$A$12712,MATCH(G22492,$G$1:$G$12712,0)))</f>
        <v>#N/A</v>
      </c>
      <c r="C22492" s="1" t="str">
        <f aca="false">IF(H22492="",F22492,H22492)</f>
        <v>smithfield 3</v>
      </c>
      <c r="G22492" s="1" t="n">
        <v>66147</v>
      </c>
      <c r="H22492" s="3" t="s">
        <v>28313</v>
      </c>
      <c r="I22492" s="1" t="n">
        <v>60025</v>
      </c>
      <c r="J22492" s="1" t="s">
        <v>21020</v>
      </c>
      <c r="K22492" s="1" t="s">
        <v>27832</v>
      </c>
    </row>
    <row r="22493" customFormat="false" ht="15" hidden="false" customHeight="false" outlineLevel="0" collapsed="false">
      <c r="A22493" s="1" t="n">
        <f aca="false">IF(IFERROR((MATCH(G22493,$G$1:$G$12712,0)),0),INDEX($A$1:$A$12712,MATCH(G22493,$G$1:$G$12712,0)),MAX($A$2:$A22492)+1)</f>
        <v>17700</v>
      </c>
      <c r="B22493" s="1" t="e">
        <f aca="false">IF(COUNTIF($G$1:$G$12712,G22493&gt;0),0,INDEX($A$1:$A$12712,MATCH(G22493,$G$1:$G$12712,0)))</f>
        <v>#N/A</v>
      </c>
      <c r="C22493" s="1" t="str">
        <f aca="false">IF(H22493="",F22493,H22493)</f>
        <v>friendship i</v>
      </c>
      <c r="G22493" s="1" t="n">
        <v>66160</v>
      </c>
      <c r="H22493" s="3" t="s">
        <v>28314</v>
      </c>
      <c r="I22493" s="1" t="n">
        <v>60025</v>
      </c>
      <c r="J22493" s="1" t="s">
        <v>21020</v>
      </c>
      <c r="K22493" s="1" t="s">
        <v>27832</v>
      </c>
    </row>
    <row r="22494" customFormat="false" ht="15" hidden="false" customHeight="false" outlineLevel="0" collapsed="false">
      <c r="A22494" s="1" t="n">
        <f aca="false">IF(IFERROR((MATCH(G22494,$G$1:$G$12712,0)),0),INDEX($A$1:$A$12712,MATCH(G22494,$G$1:$G$12712,0)),MAX($A$2:$A22493)+1)</f>
        <v>17701</v>
      </c>
      <c r="B22494" s="1" t="e">
        <f aca="false">IF(COUNTIF($G$1:$G$12712,G22494&gt;0),0,INDEX($A$1:$A$12712,MATCH(G22494,$G$1:$G$12712,0)))</f>
        <v>#N/A</v>
      </c>
      <c r="C22494" s="1" t="str">
        <f aca="false">IF(H22494="",F22494,H22494)</f>
        <v>friendship ii</v>
      </c>
      <c r="G22494" s="1" t="n">
        <v>66162</v>
      </c>
      <c r="H22494" s="3" t="s">
        <v>28315</v>
      </c>
      <c r="I22494" s="1" t="n">
        <v>60025</v>
      </c>
      <c r="J22494" s="1" t="s">
        <v>21020</v>
      </c>
      <c r="K22494" s="1" t="s">
        <v>27832</v>
      </c>
    </row>
    <row r="22495" customFormat="false" ht="15" hidden="false" customHeight="false" outlineLevel="0" collapsed="false">
      <c r="A22495" s="1" t="n">
        <f aca="false">IF(IFERROR((MATCH(G22495,$G$1:$G$12712,0)),0),INDEX($A$1:$A$12712,MATCH(G22495,$G$1:$G$12712,0)),MAX($A$2:$A22494)+1)</f>
        <v>17702</v>
      </c>
      <c r="B22495" s="1" t="e">
        <f aca="false">IF(COUNTIF($G$1:$G$12712,G22495&gt;0),0,INDEX($A$1:$A$12712,MATCH(G22495,$G$1:$G$12712,0)))</f>
        <v>#N/A</v>
      </c>
      <c r="C22495" s="1" t="str">
        <f aca="false">IF(H22495="",F22495,H22495)</f>
        <v>landau solar</v>
      </c>
      <c r="G22495" s="1" t="n">
        <v>66176</v>
      </c>
      <c r="H22495" s="3" t="s">
        <v>28316</v>
      </c>
      <c r="I22495" s="1" t="n">
        <v>61194</v>
      </c>
      <c r="J22495" s="1" t="s">
        <v>28088</v>
      </c>
      <c r="K22495" s="1" t="s">
        <v>27832</v>
      </c>
    </row>
    <row r="22496" customFormat="false" ht="15" hidden="false" customHeight="false" outlineLevel="0" collapsed="false">
      <c r="A22496" s="1" t="n">
        <f aca="false">IF(IFERROR((MATCH(G22496,$G$1:$G$12712,0)),0),INDEX($A$1:$A$12712,MATCH(G22496,$G$1:$G$12712,0)),MAX($A$2:$A22495)+1)</f>
        <v>17703</v>
      </c>
      <c r="B22496" s="1" t="e">
        <f aca="false">IF(COUNTIF($G$1:$G$12712,G22496&gt;0),0,INDEX($A$1:$A$12712,MATCH(G22496,$G$1:$G$12712,0)))</f>
        <v>#N/A</v>
      </c>
      <c r="C22496" s="1" t="str">
        <f aca="false">IF(H22496="",F22496,H22496)</f>
        <v>drinkwater solar</v>
      </c>
      <c r="G22496" s="1" t="n">
        <v>66177</v>
      </c>
      <c r="H22496" s="3" t="s">
        <v>28317</v>
      </c>
      <c r="I22496" s="1" t="n">
        <v>61194</v>
      </c>
      <c r="J22496" s="1" t="s">
        <v>28088</v>
      </c>
      <c r="K22496" s="1" t="s">
        <v>27832</v>
      </c>
    </row>
    <row r="22497" customFormat="false" ht="15" hidden="false" customHeight="false" outlineLevel="0" collapsed="false">
      <c r="A22497" s="1" t="n">
        <f aca="false">IF(IFERROR((MATCH(G22497,$G$1:$G$12712,0)),0),INDEX($A$1:$A$12712,MATCH(G22497,$G$1:$G$12712,0)),MAX($A$2:$A22496)+1)</f>
        <v>17704</v>
      </c>
      <c r="B22497" s="1" t="e">
        <f aca="false">IF(COUNTIF($G$1:$G$12712,G22497&gt;0),0,INDEX($A$1:$A$12712,MATCH(G22497,$G$1:$G$12712,0)))</f>
        <v>#N/A</v>
      </c>
      <c r="C22497" s="1" t="str">
        <f aca="false">IF(H22497="",F22497,H22497)</f>
        <v>mccarthy solar</v>
      </c>
      <c r="G22497" s="1" t="n">
        <v>66187</v>
      </c>
      <c r="H22497" s="3" t="s">
        <v>28318</v>
      </c>
      <c r="I22497" s="1" t="n">
        <v>61194</v>
      </c>
      <c r="J22497" s="1" t="s">
        <v>28088</v>
      </c>
      <c r="K22497" s="1" t="s">
        <v>27832</v>
      </c>
    </row>
    <row r="22498" customFormat="false" ht="15" hidden="false" customHeight="false" outlineLevel="0" collapsed="false">
      <c r="A22498" s="1" t="n">
        <f aca="false">IF(IFERROR((MATCH(G22498,$G$1:$G$12712,0)),0),INDEX($A$1:$A$12712,MATCH(G22498,$G$1:$G$12712,0)),MAX($A$2:$A22497)+1)</f>
        <v>17705</v>
      </c>
      <c r="B22498" s="1" t="e">
        <f aca="false">IF(COUNTIF($G$1:$G$12712,G22498&gt;0),0,INDEX($A$1:$A$12712,MATCH(G22498,$G$1:$G$12712,0)))</f>
        <v>#N/A</v>
      </c>
      <c r="C22498" s="1" t="str">
        <f aca="false">IF(H22498="",F22498,H22498)</f>
        <v>cairo solar farm, llc</v>
      </c>
      <c r="G22498" s="1" t="n">
        <v>66199</v>
      </c>
      <c r="H22498" s="3" t="s">
        <v>28319</v>
      </c>
      <c r="I22498" s="1" t="n">
        <v>65327</v>
      </c>
      <c r="K22498" s="1" t="s">
        <v>27832</v>
      </c>
    </row>
    <row r="22499" customFormat="false" ht="15" hidden="false" customHeight="false" outlineLevel="0" collapsed="false">
      <c r="A22499" s="1" t="n">
        <f aca="false">IF(IFERROR((MATCH(G22499,$G$1:$G$12712,0)),0),INDEX($A$1:$A$12712,MATCH(G22499,$G$1:$G$12712,0)),MAX($A$2:$A22498)+1)</f>
        <v>17706</v>
      </c>
      <c r="B22499" s="1" t="e">
        <f aca="false">IF(COUNTIF($G$1:$G$12712,G22499&gt;0),0,INDEX($A$1:$A$12712,MATCH(G22499,$G$1:$G$12712,0)))</f>
        <v>#N/A</v>
      </c>
      <c r="C22499" s="1" t="str">
        <f aca="false">IF(H22499="",F22499,H22499)</f>
        <v>cedar creek solar, llc</v>
      </c>
      <c r="G22499" s="1" t="n">
        <v>66200</v>
      </c>
      <c r="H22499" s="3" t="s">
        <v>28320</v>
      </c>
      <c r="I22499" s="1" t="n">
        <v>65327</v>
      </c>
      <c r="K22499" s="1" t="s">
        <v>27832</v>
      </c>
    </row>
    <row r="22500" customFormat="false" ht="15" hidden="false" customHeight="false" outlineLevel="0" collapsed="false">
      <c r="A22500" s="1" t="n">
        <f aca="false">IF(IFERROR((MATCH(G22500,$G$1:$G$12712,0)),0),INDEX($A$1:$A$12712,MATCH(G22500,$G$1:$G$12712,0)),MAX($A$2:$A22499)+1)</f>
        <v>17707</v>
      </c>
      <c r="B22500" s="1" t="e">
        <f aca="false">IF(COUNTIF($G$1:$G$12712,G22500&gt;0),0,INDEX($A$1:$A$12712,MATCH(G22500,$G$1:$G$12712,0)))</f>
        <v>#N/A</v>
      </c>
      <c r="C22500" s="1" t="str">
        <f aca="false">IF(H22500="",F22500,H22500)</f>
        <v>bogart solar</v>
      </c>
      <c r="G22500" s="1" t="n">
        <v>66210</v>
      </c>
      <c r="H22500" s="3" t="s">
        <v>28321</v>
      </c>
      <c r="I22500" s="1" t="n">
        <v>61194</v>
      </c>
      <c r="J22500" s="1" t="s">
        <v>28088</v>
      </c>
      <c r="K22500" s="1" t="s">
        <v>27832</v>
      </c>
    </row>
    <row r="22501" customFormat="false" ht="15" hidden="false" customHeight="false" outlineLevel="0" collapsed="false">
      <c r="A22501" s="1" t="n">
        <f aca="false">IF(IFERROR((MATCH(G22501,$G$1:$G$12712,0)),0),INDEX($A$1:$A$12712,MATCH(G22501,$G$1:$G$12712,0)),MAX($A$2:$A22500)+1)</f>
        <v>17708</v>
      </c>
      <c r="B22501" s="1" t="e">
        <f aca="false">IF(COUNTIF($G$1:$G$12712,G22501&gt;0),0,INDEX($A$1:$A$12712,MATCH(G22501,$G$1:$G$12712,0)))</f>
        <v>#N/A</v>
      </c>
      <c r="C22501" s="1" t="str">
        <f aca="false">IF(H22501="",F22501,H22501)</f>
        <v>brickchurch solar</v>
      </c>
      <c r="G22501" s="1" t="n">
        <v>66211</v>
      </c>
      <c r="H22501" s="3" t="s">
        <v>28322</v>
      </c>
      <c r="I22501" s="1" t="n">
        <v>61194</v>
      </c>
      <c r="J22501" s="1" t="s">
        <v>28088</v>
      </c>
      <c r="K22501" s="1" t="s">
        <v>27832</v>
      </c>
    </row>
    <row r="22502" customFormat="false" ht="15" hidden="false" customHeight="false" outlineLevel="0" collapsed="false">
      <c r="A22502" s="1" t="n">
        <f aca="false">IF(IFERROR((MATCH(G22502,$G$1:$G$12712,0)),0),INDEX($A$1:$A$12712,MATCH(G22502,$G$1:$G$12712,0)),MAX($A$2:$A22501)+1)</f>
        <v>17709</v>
      </c>
      <c r="B22502" s="1" t="e">
        <f aca="false">IF(COUNTIF($G$1:$G$12712,G22502&gt;0),0,INDEX($A$1:$A$12712,MATCH(G22502,$G$1:$G$12712,0)))</f>
        <v>#N/A</v>
      </c>
      <c r="C22502" s="1" t="str">
        <f aca="false">IF(H22502="",F22502,H22502)</f>
        <v>costanza solar</v>
      </c>
      <c r="G22502" s="1" t="n">
        <v>66213</v>
      </c>
      <c r="H22502" s="3" t="s">
        <v>28323</v>
      </c>
      <c r="I22502" s="1" t="n">
        <v>61194</v>
      </c>
      <c r="J22502" s="1" t="s">
        <v>28088</v>
      </c>
      <c r="K22502" s="1" t="s">
        <v>27832</v>
      </c>
    </row>
    <row r="22503" customFormat="false" ht="15" hidden="false" customHeight="false" outlineLevel="0" collapsed="false">
      <c r="A22503" s="1" t="n">
        <f aca="false">IF(IFERROR((MATCH(G22503,$G$1:$G$12712,0)),0),INDEX($A$1:$A$12712,MATCH(G22503,$G$1:$G$12712,0)),MAX($A$2:$A22502)+1)</f>
        <v>17710</v>
      </c>
      <c r="B22503" s="1" t="e">
        <f aca="false">IF(COUNTIF($G$1:$G$12712,G22503&gt;0),0,INDEX($A$1:$A$12712,MATCH(G22503,$G$1:$G$12712,0)))</f>
        <v>#N/A</v>
      </c>
      <c r="C22503" s="1" t="str">
        <f aca="false">IF(H22503="",F22503,H22503)</f>
        <v>donati solar</v>
      </c>
      <c r="G22503" s="1" t="n">
        <v>66217</v>
      </c>
      <c r="H22503" s="3" t="s">
        <v>28324</v>
      </c>
      <c r="I22503" s="1" t="n">
        <v>61194</v>
      </c>
      <c r="J22503" s="1" t="s">
        <v>28088</v>
      </c>
      <c r="K22503" s="1" t="s">
        <v>27832</v>
      </c>
    </row>
    <row r="22504" customFormat="false" ht="15" hidden="false" customHeight="false" outlineLevel="0" collapsed="false">
      <c r="A22504" s="1" t="n">
        <f aca="false">IF(IFERROR((MATCH(G22504,$G$1:$G$12712,0)),0),INDEX($A$1:$A$12712,MATCH(G22504,$G$1:$G$12712,0)),MAX($A$2:$A22503)+1)</f>
        <v>17711</v>
      </c>
      <c r="B22504" s="1" t="e">
        <f aca="false">IF(COUNTIF($G$1:$G$12712,G22504&gt;0),0,INDEX($A$1:$A$12712,MATCH(G22504,$G$1:$G$12712,0)))</f>
        <v>#N/A</v>
      </c>
      <c r="C22504" s="1" t="str">
        <f aca="false">IF(H22504="",F22504,H22504)</f>
        <v>lockenhurst pond solar</v>
      </c>
      <c r="G22504" s="1" t="n">
        <v>66223</v>
      </c>
      <c r="H22504" s="3" t="s">
        <v>28325</v>
      </c>
      <c r="I22504" s="1" t="n">
        <v>61194</v>
      </c>
      <c r="J22504" s="1" t="s">
        <v>28088</v>
      </c>
      <c r="K22504" s="1" t="s">
        <v>27832</v>
      </c>
    </row>
    <row r="22505" customFormat="false" ht="15" hidden="false" customHeight="false" outlineLevel="0" collapsed="false">
      <c r="A22505" s="1" t="n">
        <f aca="false">IF(IFERROR((MATCH(G22505,$G$1:$G$12712,0)),0),INDEX($A$1:$A$12712,MATCH(G22505,$G$1:$G$12712,0)),MAX($A$2:$A22504)+1)</f>
        <v>17712</v>
      </c>
      <c r="B22505" s="1" t="e">
        <f aca="false">IF(COUNTIF($G$1:$G$12712,G22505&gt;0),0,INDEX($A$1:$A$12712,MATCH(G22505,$G$1:$G$12712,0)))</f>
        <v>#N/A</v>
      </c>
      <c r="C22505" s="1" t="str">
        <f aca="false">IF(H22505="",F22505,H22505)</f>
        <v>new beginnings solar</v>
      </c>
      <c r="G22505" s="1" t="n">
        <v>66224</v>
      </c>
      <c r="H22505" s="3" t="s">
        <v>28326</v>
      </c>
      <c r="I22505" s="1" t="n">
        <v>61194</v>
      </c>
      <c r="J22505" s="1" t="s">
        <v>28088</v>
      </c>
      <c r="K22505" s="1" t="s">
        <v>27832</v>
      </c>
    </row>
    <row r="22506" customFormat="false" ht="15" hidden="false" customHeight="false" outlineLevel="0" collapsed="false">
      <c r="A22506" s="1" t="n">
        <f aca="false">IF(IFERROR((MATCH(G22506,$G$1:$G$12712,0)),0),INDEX($A$1:$A$12712,MATCH(G22506,$G$1:$G$12712,0)),MAX($A$2:$A22505)+1)</f>
        <v>17713</v>
      </c>
      <c r="B22506" s="1" t="e">
        <f aca="false">IF(COUNTIF($G$1:$G$12712,G22506&gt;0),0,INDEX($A$1:$A$12712,MATCH(G22506,$G$1:$G$12712,0)))</f>
        <v>#N/A</v>
      </c>
      <c r="C22506" s="1" t="str">
        <f aca="false">IF(H22506="",F22506,H22506)</f>
        <v>reisender solar</v>
      </c>
      <c r="G22506" s="1" t="n">
        <v>66227</v>
      </c>
      <c r="H22506" s="3" t="s">
        <v>28327</v>
      </c>
      <c r="I22506" s="1" t="n">
        <v>61194</v>
      </c>
      <c r="J22506" s="1" t="s">
        <v>28088</v>
      </c>
      <c r="K22506" s="1" t="s">
        <v>27832</v>
      </c>
    </row>
    <row r="22507" customFormat="false" ht="15" hidden="false" customHeight="false" outlineLevel="0" collapsed="false">
      <c r="A22507" s="1" t="n">
        <f aca="false">IF(IFERROR((MATCH(G22507,$G$1:$G$12712,0)),0),INDEX($A$1:$A$12712,MATCH(G22507,$G$1:$G$12712,0)),MAX($A$2:$A22506)+1)</f>
        <v>17714</v>
      </c>
      <c r="B22507" s="1" t="e">
        <f aca="false">IF(COUNTIF($G$1:$G$12712,G22507&gt;0),0,INDEX($A$1:$A$12712,MATCH(G22507,$G$1:$G$12712,0)))</f>
        <v>#N/A</v>
      </c>
      <c r="C22507" s="1" t="str">
        <f aca="false">IF(H22507="",F22507,H22507)</f>
        <v>sangolqui solar</v>
      </c>
      <c r="G22507" s="1" t="n">
        <v>66229</v>
      </c>
      <c r="H22507" s="3" t="s">
        <v>28328</v>
      </c>
      <c r="I22507" s="1" t="n">
        <v>61194</v>
      </c>
      <c r="J22507" s="1" t="s">
        <v>28088</v>
      </c>
      <c r="K22507" s="1" t="s">
        <v>27832</v>
      </c>
    </row>
    <row r="22508" customFormat="false" ht="15" hidden="false" customHeight="false" outlineLevel="0" collapsed="false">
      <c r="A22508" s="1" t="n">
        <f aca="false">IF(IFERROR((MATCH(G22508,$G$1:$G$12712,0)),0),INDEX($A$1:$A$12712,MATCH(G22508,$G$1:$G$12712,0)),MAX($A$2:$A22507)+1)</f>
        <v>17715</v>
      </c>
      <c r="B22508" s="1" t="e">
        <f aca="false">IF(COUNTIF($G$1:$G$12712,G22508&gt;0),0,INDEX($A$1:$A$12712,MATCH(G22508,$G$1:$G$12712,0)))</f>
        <v>#N/A</v>
      </c>
      <c r="C22508" s="1" t="str">
        <f aca="false">IF(H22508="",F22508,H22508)</f>
        <v>lisbon street solar</v>
      </c>
      <c r="G22508" s="1" t="n">
        <v>66246</v>
      </c>
      <c r="H22508" s="3" t="s">
        <v>28329</v>
      </c>
      <c r="I22508" s="1" t="n">
        <v>65351</v>
      </c>
      <c r="K22508" s="1" t="s">
        <v>27832</v>
      </c>
    </row>
    <row r="22509" customFormat="false" ht="15" hidden="false" customHeight="false" outlineLevel="0" collapsed="false">
      <c r="A22509" s="1" t="n">
        <f aca="false">IF(IFERROR((MATCH(G22509,$G$1:$G$12712,0)),0),INDEX($A$1:$A$12712,MATCH(G22509,$G$1:$G$12712,0)),MAX($A$2:$A22508)+1)</f>
        <v>17716</v>
      </c>
      <c r="B22509" s="1" t="e">
        <f aca="false">IF(COUNTIF($G$1:$G$12712,G22509&gt;0),0,INDEX($A$1:$A$12712,MATCH(G22509,$G$1:$G$12712,0)))</f>
        <v>#N/A</v>
      </c>
      <c r="C22509" s="1" t="str">
        <f aca="false">IF(H22509="",F22509,H22509)</f>
        <v>filer bess</v>
      </c>
      <c r="G22509" s="1" t="n">
        <v>66328</v>
      </c>
      <c r="H22509" s="3" t="s">
        <v>28330</v>
      </c>
      <c r="I22509" s="1" t="n">
        <v>9191</v>
      </c>
      <c r="J22509" s="1" t="s">
        <v>27986</v>
      </c>
      <c r="K22509" s="1" t="s">
        <v>27832</v>
      </c>
    </row>
    <row r="22510" customFormat="false" ht="15" hidden="false" customHeight="false" outlineLevel="0" collapsed="false">
      <c r="A22510" s="1" t="n">
        <f aca="false">IF(IFERROR((MATCH(G22510,$G$1:$G$12712,0)),0),INDEX($A$1:$A$12712,MATCH(G22510,$G$1:$G$12712,0)),MAX($A$2:$A22509)+1)</f>
        <v>17717</v>
      </c>
      <c r="B22510" s="1" t="e">
        <f aca="false">IF(COUNTIF($G$1:$G$12712,G22510&gt;0),0,INDEX($A$1:$A$12712,MATCH(G22510,$G$1:$G$12712,0)))</f>
        <v>#N/A</v>
      </c>
      <c r="C22510" s="1" t="str">
        <f aca="false">IF(H22510="",F22510,H22510)</f>
        <v>melba bess</v>
      </c>
      <c r="G22510" s="1" t="n">
        <v>66329</v>
      </c>
      <c r="H22510" s="3" t="s">
        <v>28331</v>
      </c>
      <c r="I22510" s="1" t="n">
        <v>9191</v>
      </c>
      <c r="J22510" s="1" t="s">
        <v>27986</v>
      </c>
      <c r="K22510" s="1" t="s">
        <v>27832</v>
      </c>
    </row>
    <row r="22511" customFormat="false" ht="15" hidden="false" customHeight="false" outlineLevel="0" collapsed="false">
      <c r="A22511" s="1" t="n">
        <f aca="false">IF(IFERROR((MATCH(G22511,$G$1:$G$12712,0)),0),INDEX($A$1:$A$12712,MATCH(G22511,$G$1:$G$12712,0)),MAX($A$2:$A22510)+1)</f>
        <v>17718</v>
      </c>
      <c r="B22511" s="1" t="e">
        <f aca="false">IF(COUNTIF($G$1:$G$12712,G22511&gt;0),0,INDEX($A$1:$A$12712,MATCH(G22511,$G$1:$G$12712,0)))</f>
        <v>#N/A</v>
      </c>
      <c r="C22511" s="1" t="str">
        <f aca="false">IF(H22511="",F22511,H22511)</f>
        <v>edison farm</v>
      </c>
      <c r="G22511" s="1" t="n">
        <v>66371</v>
      </c>
      <c r="H22511" s="3" t="s">
        <v>28332</v>
      </c>
      <c r="I22511" s="1" t="n">
        <v>64778</v>
      </c>
      <c r="J22511" s="1" t="s">
        <v>26596</v>
      </c>
      <c r="K22511" s="1" t="s">
        <v>27832</v>
      </c>
    </row>
    <row r="22512" customFormat="false" ht="15" hidden="false" customHeight="false" outlineLevel="0" collapsed="false">
      <c r="A22512" s="1" t="n">
        <f aca="false">IF(IFERROR((MATCH(G22512,$G$1:$G$12712,0)),0),INDEX($A$1:$A$12712,MATCH(G22512,$G$1:$G$12712,0)),MAX($A$2:$A22511)+1)</f>
        <v>17719</v>
      </c>
      <c r="B22512" s="1" t="e">
        <f aca="false">IF(COUNTIF($G$1:$G$12712,G22512&gt;0),0,INDEX($A$1:$A$12712,MATCH(G22512,$G$1:$G$12712,0)))</f>
        <v>#N/A</v>
      </c>
      <c r="C22512" s="1" t="str">
        <f aca="false">IF(H22512="",F22512,H22512)</f>
        <v>uss fruita solar llc</v>
      </c>
      <c r="G22512" s="1" t="n">
        <v>66432</v>
      </c>
      <c r="H22512" s="3" t="s">
        <v>28333</v>
      </c>
      <c r="I22512" s="1" t="n">
        <v>65173</v>
      </c>
      <c r="K22512" s="1" t="s">
        <v>27832</v>
      </c>
    </row>
    <row r="22513" customFormat="false" ht="15" hidden="false" customHeight="false" outlineLevel="0" collapsed="false">
      <c r="A22513" s="1" t="n">
        <f aca="false">IF(IFERROR((MATCH(G22513,$G$1:$G$12712,0)),0),INDEX($A$1:$A$12712,MATCH(G22513,$G$1:$G$12712,0)),MAX($A$2:$A22512)+1)</f>
        <v>17720</v>
      </c>
      <c r="B22513" s="1" t="e">
        <f aca="false">IF(COUNTIF($G$1:$G$12712,G22513&gt;0),0,INDEX($A$1:$A$12712,MATCH(G22513,$G$1:$G$12712,0)))</f>
        <v>#N/A</v>
      </c>
      <c r="C22513" s="1" t="str">
        <f aca="false">IF(H22513="",F22513,H22513)</f>
        <v>federalsburg energy storage 1 llc</v>
      </c>
      <c r="G22513" s="1" t="n">
        <v>66499</v>
      </c>
      <c r="H22513" s="3" t="s">
        <v>28334</v>
      </c>
      <c r="I22513" s="1" t="n">
        <v>61978</v>
      </c>
      <c r="J22513" s="1" t="s">
        <v>28081</v>
      </c>
      <c r="K22513" s="1" t="s">
        <v>27832</v>
      </c>
    </row>
    <row r="22514" customFormat="false" ht="15" hidden="false" customHeight="false" outlineLevel="0" collapsed="false">
      <c r="A22514" s="1" t="n">
        <f aca="false">IF(IFERROR((MATCH(G22514,$G$1:$G$12712,0)),0),INDEX($A$1:$A$12712,MATCH(G22514,$G$1:$G$12712,0)),MAX($A$2:$A22513)+1)</f>
        <v>17721</v>
      </c>
      <c r="B22514" s="1" t="e">
        <f aca="false">IF(COUNTIF($G$1:$G$12712,G22514&gt;0),0,INDEX($A$1:$A$12712,MATCH(G22514,$G$1:$G$12712,0)))</f>
        <v>#N/A</v>
      </c>
      <c r="C22514" s="1" t="str">
        <f aca="false">IF(H22514="",F22514,H22514)</f>
        <v>west tambo clean power ii</v>
      </c>
      <c r="G22514" s="1" t="n">
        <v>66506</v>
      </c>
      <c r="H22514" s="3" t="s">
        <v>28335</v>
      </c>
      <c r="I22514" s="1" t="n">
        <v>65555</v>
      </c>
      <c r="K22514" s="1" t="s">
        <v>27832</v>
      </c>
    </row>
    <row r="22515" customFormat="false" ht="15" hidden="false" customHeight="false" outlineLevel="0" collapsed="false">
      <c r="A22515" s="1" t="n">
        <f aca="false">IF(IFERROR((MATCH(G22515,$G$1:$G$12712,0)),0),INDEX($A$1:$A$12712,MATCH(G22515,$G$1:$G$12712,0)),MAX($A$2:$A22514)+1)</f>
        <v>17722</v>
      </c>
      <c r="B22515" s="1" t="e">
        <f aca="false">IF(COUNTIF($G$1:$G$12712,G22515&gt;0),0,INDEX($A$1:$A$12712,MATCH(G22515,$G$1:$G$12712,0)))</f>
        <v>#N/A</v>
      </c>
      <c r="C22515" s="1" t="str">
        <f aca="false">IF(H22515="",F22515,H22515)</f>
        <v>briscoe 1a</v>
      </c>
      <c r="G22515" s="1" t="n">
        <v>66507</v>
      </c>
      <c r="H22515" s="3" t="s">
        <v>28336</v>
      </c>
      <c r="I22515" s="1" t="n">
        <v>65582</v>
      </c>
      <c r="K22515" s="1" t="s">
        <v>27832</v>
      </c>
    </row>
    <row r="22516" customFormat="false" ht="15" hidden="false" customHeight="false" outlineLevel="0" collapsed="false">
      <c r="A22516" s="1" t="n">
        <f aca="false">IF(IFERROR((MATCH(G22516,$G$1:$G$12712,0)),0),INDEX($A$1:$A$12712,MATCH(G22516,$G$1:$G$12712,0)),MAX($A$2:$A22515)+1)</f>
        <v>17723</v>
      </c>
      <c r="B22516" s="1" t="e">
        <f aca="false">IF(COUNTIF($G$1:$G$12712,G22516&gt;0),0,INDEX($A$1:$A$12712,MATCH(G22516,$G$1:$G$12712,0)))</f>
        <v>#N/A</v>
      </c>
      <c r="C22516" s="1" t="str">
        <f aca="false">IF(H22516="",F22516,H22516)</f>
        <v>briscoe 2a</v>
      </c>
      <c r="G22516" s="1" t="n">
        <v>66508</v>
      </c>
      <c r="H22516" s="3" t="s">
        <v>28337</v>
      </c>
      <c r="I22516" s="1" t="n">
        <v>65583</v>
      </c>
      <c r="K22516" s="1" t="s">
        <v>27832</v>
      </c>
    </row>
    <row r="22517" customFormat="false" ht="15" hidden="false" customHeight="false" outlineLevel="0" collapsed="false">
      <c r="A22517" s="1" t="n">
        <f aca="false">IF(IFERROR((MATCH(G22517,$G$1:$G$12712,0)),0),INDEX($A$1:$A$12712,MATCH(G22517,$G$1:$G$12712,0)),MAX($A$2:$A22516)+1)</f>
        <v>17724</v>
      </c>
      <c r="B22517" s="1" t="e">
        <f aca="false">IF(COUNTIF($G$1:$G$12712,G22517&gt;0),0,INDEX($A$1:$A$12712,MATCH(G22517,$G$1:$G$12712,0)))</f>
        <v>#N/A</v>
      </c>
      <c r="C22517" s="1" t="str">
        <f aca="false">IF(H22517="",F22517,H22517)</f>
        <v>tx sunnyvale 367 long creek road solar</v>
      </c>
      <c r="G22517" s="1" t="n">
        <v>66520</v>
      </c>
      <c r="H22517" s="3" t="s">
        <v>28338</v>
      </c>
      <c r="I22517" s="1" t="n">
        <v>65568</v>
      </c>
      <c r="K22517" s="1" t="s">
        <v>27832</v>
      </c>
    </row>
    <row r="22518" customFormat="false" ht="15" hidden="false" customHeight="false" outlineLevel="0" collapsed="false">
      <c r="A22518" s="1" t="n">
        <f aca="false">IF(IFERROR((MATCH(G22518,$G$1:$G$12712,0)),0),INDEX($A$1:$A$12712,MATCH(G22518,$G$1:$G$12712,0)),MAX($A$2:$A22517)+1)</f>
        <v>17725</v>
      </c>
      <c r="B22518" s="1" t="e">
        <f aca="false">IF(COUNTIF($G$1:$G$12712,G22518&gt;0),0,INDEX($A$1:$A$12712,MATCH(G22518,$G$1:$G$12712,0)))</f>
        <v>#N/A</v>
      </c>
      <c r="C22518" s="1" t="str">
        <f aca="false">IF(H22518="",F22518,H22518)</f>
        <v>fredonia solar (ks)</v>
      </c>
      <c r="G22518" s="1" t="n">
        <v>66570</v>
      </c>
      <c r="H22518" s="3" t="s">
        <v>28339</v>
      </c>
      <c r="I22518" s="1" t="n">
        <v>64743</v>
      </c>
      <c r="J22518" s="1" t="s">
        <v>26721</v>
      </c>
      <c r="K22518" s="1" t="s">
        <v>27832</v>
      </c>
    </row>
    <row r="22519" customFormat="false" ht="15" hidden="false" customHeight="false" outlineLevel="0" collapsed="false">
      <c r="A22519" s="1" t="n">
        <f aca="false">IF(IFERROR((MATCH(G22519,$G$1:$G$12712,0)),0),INDEX($A$1:$A$12712,MATCH(G22519,$G$1:$G$12712,0)),MAX($A$2:$A22518)+1)</f>
        <v>17726</v>
      </c>
      <c r="B22519" s="1" t="e">
        <f aca="false">IF(COUNTIF($G$1:$G$12712,G22519&gt;0),0,INDEX($A$1:$A$12712,MATCH(G22519,$G$1:$G$12712,0)))</f>
        <v>#N/A</v>
      </c>
      <c r="C22519" s="1" t="str">
        <f aca="false">IF(H22519="",F22519,H22519)</f>
        <v>amazon mdw7 solar project</v>
      </c>
      <c r="G22519" s="1" t="n">
        <v>66022</v>
      </c>
      <c r="H22519" s="3" t="s">
        <v>28340</v>
      </c>
      <c r="I22519" s="1" t="n">
        <v>65214</v>
      </c>
      <c r="K22519" s="1" t="s">
        <v>27832</v>
      </c>
    </row>
    <row r="22520" customFormat="false" ht="15" hidden="false" customHeight="false" outlineLevel="0" collapsed="false">
      <c r="A22520" s="1" t="n">
        <f aca="false">IF(IFERROR((MATCH(G22520,$G$1:$G$12712,0)),0),INDEX($A$1:$A$12712,MATCH(G22520,$G$1:$G$12712,0)),MAX($A$2:$A22519)+1)</f>
        <v>17727</v>
      </c>
      <c r="B22520" s="1" t="e">
        <f aca="false">IF(COUNTIF($G$1:$G$12712,G22520&gt;0),0,INDEX($A$1:$A$12712,MATCH(G22520,$G$1:$G$12712,0)))</f>
        <v>#N/A</v>
      </c>
      <c r="C22520" s="1" t="str">
        <f aca="false">IF(H22520="",F22520,H22520)</f>
        <v>solar star urbana landfill east</v>
      </c>
      <c r="G22520" s="1" t="n">
        <v>66078</v>
      </c>
      <c r="H22520" s="3" t="s">
        <v>28341</v>
      </c>
      <c r="I22520" s="1" t="n">
        <v>65256</v>
      </c>
      <c r="K22520" s="1" t="s">
        <v>27832</v>
      </c>
    </row>
    <row r="22521" customFormat="false" ht="15" hidden="false" customHeight="false" outlineLevel="0" collapsed="false">
      <c r="A22521" s="1" t="n">
        <f aca="false">IF(IFERROR((MATCH(G22521,$G$1:$G$12712,0)),0),INDEX($A$1:$A$12712,MATCH(G22521,$G$1:$G$12712,0)),MAX($A$2:$A22520)+1)</f>
        <v>17728</v>
      </c>
      <c r="B22521" s="1" t="e">
        <f aca="false">IF(COUNTIF($G$1:$G$12712,G22521&gt;0),0,INDEX($A$1:$A$12712,MATCH(G22521,$G$1:$G$12712,0)))</f>
        <v>#N/A</v>
      </c>
      <c r="C22521" s="1" t="str">
        <f aca="false">IF(H22521="",F22521,H22521)</f>
        <v>solar star urbana landfill central</v>
      </c>
      <c r="G22521" s="1" t="n">
        <v>66079</v>
      </c>
      <c r="H22521" s="3" t="s">
        <v>28342</v>
      </c>
      <c r="I22521" s="1" t="n">
        <v>65257</v>
      </c>
      <c r="K22521" s="1" t="s">
        <v>27832</v>
      </c>
    </row>
    <row r="22522" customFormat="false" ht="15" hidden="false" customHeight="false" outlineLevel="0" collapsed="false">
      <c r="A22522" s="1" t="n">
        <f aca="false">IF(IFERROR((MATCH(G22522,$G$1:$G$12712,0)),0),INDEX($A$1:$A$12712,MATCH(G22522,$G$1:$G$12712,0)),MAX($A$2:$A22521)+1)</f>
        <v>17729</v>
      </c>
      <c r="B22522" s="1" t="e">
        <f aca="false">IF(COUNTIF($G$1:$G$12712,G22522&gt;0),0,INDEX($A$1:$A$12712,MATCH(G22522,$G$1:$G$12712,0)))</f>
        <v>#N/A</v>
      </c>
      <c r="C22522" s="1" t="str">
        <f aca="false">IF(H22522="",F22522,H22522)</f>
        <v>inst and envir dir marine logistics base</v>
      </c>
      <c r="G22522" s="1" t="n">
        <v>66190</v>
      </c>
      <c r="H22522" s="3" t="s">
        <v>28343</v>
      </c>
      <c r="I22522" s="1" t="n">
        <v>59135</v>
      </c>
      <c r="J22522" s="1" t="s">
        <v>28344</v>
      </c>
      <c r="K22522" s="1" t="s">
        <v>27832</v>
      </c>
    </row>
    <row r="22523" customFormat="false" ht="15" hidden="false" customHeight="false" outlineLevel="0" collapsed="false">
      <c r="A22523" s="1" t="n">
        <f aca="false">IF(IFERROR((MATCH(G22523,$G$1:$G$12712,0)),0),INDEX($A$1:$A$12712,MATCH(G22523,$G$1:$G$12712,0)),MAX($A$2:$A22522)+1)</f>
        <v>17730</v>
      </c>
      <c r="B22523" s="1" t="e">
        <f aca="false">IF(COUNTIF($G$1:$G$12712,G22523&gt;0),0,INDEX($A$1:$A$12712,MATCH(G22523,$G$1:$G$12712,0)))</f>
        <v>#N/A</v>
      </c>
      <c r="C22523" s="1" t="str">
        <f aca="false">IF(H22523="",F22523,H22523)</f>
        <v>brimfield</v>
      </c>
      <c r="G22523" s="1" t="n">
        <v>66317</v>
      </c>
      <c r="H22523" s="3" t="s">
        <v>28345</v>
      </c>
      <c r="I22523" s="1" t="n">
        <v>65403</v>
      </c>
      <c r="K22523" s="1" t="s">
        <v>27832</v>
      </c>
    </row>
    <row r="22524" customFormat="false" ht="15" hidden="false" customHeight="false" outlineLevel="0" collapsed="false">
      <c r="A22524" s="1" t="n">
        <f aca="false">IF(IFERROR((MATCH(G22524,$G$1:$G$12712,0)),0),INDEX($A$1:$A$12712,MATCH(G22524,$G$1:$G$12712,0)),MAX($A$2:$A22523)+1)</f>
        <v>17731</v>
      </c>
      <c r="B22524" s="1" t="e">
        <f aca="false">IF(COUNTIF($G$1:$G$12712,G22524&gt;0),0,INDEX($A$1:$A$12712,MATCH(G22524,$G$1:$G$12712,0)))</f>
        <v>#N/A</v>
      </c>
      <c r="C22524" s="1" t="str">
        <f aca="false">IF(H22524="",F22524,H22524)</f>
        <v>emerald marshfields, llc</v>
      </c>
      <c r="G22524" s="1" t="n">
        <v>66427</v>
      </c>
      <c r="H22524" s="3" t="s">
        <v>28346</v>
      </c>
      <c r="I22524" s="1" t="n">
        <v>65498</v>
      </c>
      <c r="K22524" s="1" t="s">
        <v>27832</v>
      </c>
    </row>
    <row r="22525" customFormat="false" ht="15" hidden="false" customHeight="false" outlineLevel="0" collapsed="false">
      <c r="A22525" s="1" t="n">
        <f aca="false">IF(IFERROR((MATCH(G22525,$G$1:$G$12712,0)),0),INDEX($A$1:$A$12712,MATCH(G22525,$G$1:$G$12712,0)),MAX($A$2:$A22524)+1)</f>
        <v>17732</v>
      </c>
      <c r="B22525" s="1" t="e">
        <f aca="false">IF(COUNTIF($G$1:$G$12712,G22525&gt;0),0,INDEX($A$1:$A$12712,MATCH(G22525,$G$1:$G$12712,0)))</f>
        <v>#N/A</v>
      </c>
      <c r="C22525" s="1" t="str">
        <f aca="false">IF(H22525="",F22525,H22525)</f>
        <v>north kingstown solar llc</v>
      </c>
      <c r="G22525" s="1" t="n">
        <v>66582</v>
      </c>
      <c r="H22525" s="3" t="s">
        <v>28347</v>
      </c>
      <c r="I22525" s="1" t="n">
        <v>65628</v>
      </c>
      <c r="K22525" s="1" t="s">
        <v>27832</v>
      </c>
    </row>
    <row r="22526" customFormat="false" ht="15" hidden="false" customHeight="false" outlineLevel="0" collapsed="false">
      <c r="A22526" s="1" t="n">
        <f aca="false">IF(IFERROR((MATCH(G22526,$G$1:$G$12712,0)),0),INDEX($A$1:$A$12712,MATCH(G22526,$G$1:$G$12712,0)),MAX($A$2:$A22525)+1)</f>
        <v>17733</v>
      </c>
      <c r="B22526" s="1" t="e">
        <f aca="false">IF(COUNTIF($G$1:$G$12712,G22526&gt;0),0,INDEX($A$1:$A$12712,MATCH(G22526,$G$1:$G$12712,0)))</f>
        <v>#N/A</v>
      </c>
      <c r="C22526" s="1" t="str">
        <f aca="false">IF(H22526="",F22526,H22526)</f>
        <v>alta sea</v>
      </c>
      <c r="G22526" s="1" t="n">
        <v>66395</v>
      </c>
      <c r="H22526" s="3" t="s">
        <v>28348</v>
      </c>
      <c r="I22526" s="1" t="n">
        <v>65474</v>
      </c>
      <c r="K22526" s="1" t="s">
        <v>27832</v>
      </c>
    </row>
    <row r="22527" customFormat="false" ht="15" hidden="false" customHeight="false" outlineLevel="0" collapsed="false">
      <c r="A22527" s="1" t="n">
        <f aca="false">IF(IFERROR((MATCH(G22527,$G$1:$G$12712,0)),0),INDEX($A$1:$A$12712,MATCH(G22527,$G$1:$G$12712,0)),MAX($A$2:$A22526)+1)</f>
        <v>17734</v>
      </c>
      <c r="B22527" s="1" t="e">
        <f aca="false">IF(COUNTIF($G$1:$G$12712,G22527&gt;0),0,INDEX($A$1:$A$12712,MATCH(G22527,$G$1:$G$12712,0)))</f>
        <v>#N/A</v>
      </c>
      <c r="C22527" s="1" t="str">
        <f aca="false">IF(H22527="",F22527,H22527)</f>
        <v>yale new haven - new london</v>
      </c>
      <c r="G22527" s="1" t="n">
        <v>66455</v>
      </c>
      <c r="H22527" s="3" t="s">
        <v>28349</v>
      </c>
      <c r="I22527" s="1" t="n">
        <v>57128</v>
      </c>
      <c r="J22527" s="1" t="s">
        <v>21623</v>
      </c>
      <c r="K22527" s="1" t="s">
        <v>27832</v>
      </c>
    </row>
    <row r="22528" customFormat="false" ht="15" hidden="false" customHeight="false" outlineLevel="0" collapsed="false">
      <c r="A22528" s="1" t="n">
        <f aca="false">IF(IFERROR((MATCH(G22528,$G$1:$G$12712,0)),0),INDEX($A$1:$A$12712,MATCH(G22528,$G$1:$G$12712,0)),MAX($A$2:$A22527)+1)</f>
        <v>17735</v>
      </c>
      <c r="B22528" s="1" t="e">
        <f aca="false">IF(COUNTIF($G$1:$G$12712,G22528&gt;0),0,INDEX($A$1:$A$12712,MATCH(G22528,$G$1:$G$12712,0)))</f>
        <v>#N/A</v>
      </c>
      <c r="C22528" s="1" t="str">
        <f aca="false">IF(H22528="",F22528,H22528)</f>
        <v>equinix - elmsford</v>
      </c>
      <c r="G22528" s="1" t="n">
        <v>66150</v>
      </c>
      <c r="H22528" s="3" t="s">
        <v>28350</v>
      </c>
      <c r="I22528" s="1" t="n">
        <v>57128</v>
      </c>
      <c r="J22528" s="1" t="s">
        <v>21623</v>
      </c>
      <c r="K22528" s="1" t="s">
        <v>27832</v>
      </c>
    </row>
    <row r="22529" customFormat="false" ht="15" hidden="false" customHeight="false" outlineLevel="0" collapsed="false">
      <c r="A22529" s="1" t="n">
        <f aca="false">IF(IFERROR((MATCH(G22529,$G$1:$G$12712,0)),0),INDEX($A$1:$A$12712,MATCH(G22529,$G$1:$G$12712,0)),MAX($A$2:$A22528)+1)</f>
        <v>17736</v>
      </c>
      <c r="B22529" s="1" t="e">
        <f aca="false">IF(COUNTIF($G$1:$G$12712,G22529&gt;0),0,INDEX($A$1:$A$12712,MATCH(G22529,$G$1:$G$12712,0)))</f>
        <v>#N/A</v>
      </c>
      <c r="C22529" s="1" t="str">
        <f aca="false">IF(H22529="",F22529,H22529)</f>
        <v>union vale</v>
      </c>
      <c r="G22529" s="1" t="n">
        <v>66481</v>
      </c>
      <c r="H22529" s="3" t="s">
        <v>28351</v>
      </c>
      <c r="I22529" s="1" t="n">
        <v>65480</v>
      </c>
      <c r="K22529" s="1" t="s">
        <v>27832</v>
      </c>
    </row>
    <row r="22530" customFormat="false" ht="15" hidden="false" customHeight="false" outlineLevel="0" collapsed="false">
      <c r="A22530" s="1" t="n">
        <f aca="false">IF(IFERROR((MATCH(G22530,$G$1:$G$12712,0)),0),INDEX($A$1:$A$12712,MATCH(G22530,$G$1:$G$12712,0)),MAX($A$2:$A22529)+1)</f>
        <v>17737</v>
      </c>
      <c r="B22530" s="1" t="e">
        <f aca="false">IF(COUNTIF($G$1:$G$12712,G22530&gt;0),0,INDEX($A$1:$A$12712,MATCH(G22530,$G$1:$G$12712,0)))</f>
        <v>#N/A</v>
      </c>
      <c r="C22530" s="1" t="str">
        <f aca="false">IF(H22530="",F22530,H22530)</f>
        <v>pom plant 2</v>
      </c>
      <c r="G22530" s="1" t="n">
        <v>66189</v>
      </c>
      <c r="H22530" s="3" t="s">
        <v>28352</v>
      </c>
      <c r="I22530" s="1" t="n">
        <v>63689</v>
      </c>
      <c r="J22530" s="1" t="s">
        <v>24312</v>
      </c>
      <c r="K22530" s="1" t="s">
        <v>27832</v>
      </c>
    </row>
    <row r="22531" customFormat="false" ht="15" hidden="false" customHeight="false" outlineLevel="0" collapsed="false">
      <c r="A22531" s="1" t="n">
        <f aca="false">IF(IFERROR((MATCH(G22531,$G$1:$G$12712,0)),0),INDEX($A$1:$A$12712,MATCH(G22531,$G$1:$G$12712,0)),MAX($A$2:$A22530)+1)</f>
        <v>17738</v>
      </c>
      <c r="B22531" s="1" t="e">
        <f aca="false">IF(COUNTIF($G$1:$G$12712,G22531&gt;0),0,INDEX($A$1:$A$12712,MATCH(G22531,$G$1:$G$12712,0)))</f>
        <v>#N/A</v>
      </c>
      <c r="C22531" s="1" t="str">
        <f aca="false">IF(H22531="",F22531,H22531)</f>
        <v>emerald gardens pki, llc</v>
      </c>
      <c r="G22531" s="1" t="n">
        <v>66429</v>
      </c>
      <c r="H22531" s="3" t="s">
        <v>28353</v>
      </c>
      <c r="I22531" s="1" t="n">
        <v>65497</v>
      </c>
      <c r="K22531" s="1" t="s">
        <v>27832</v>
      </c>
    </row>
    <row r="22532" customFormat="false" ht="15" hidden="false" customHeight="false" outlineLevel="0" collapsed="false">
      <c r="A22532" s="1" t="n">
        <f aca="false">IF(IFERROR((MATCH(G22532,$G$1:$G$12712,0)),0),INDEX($A$1:$A$12712,MATCH(G22532,$G$1:$G$12712,0)),MAX($A$2:$A22531)+1)</f>
        <v>17739</v>
      </c>
      <c r="B22532" s="1" t="e">
        <f aca="false">IF(COUNTIF($G$1:$G$12712,G22532&gt;0),0,INDEX($A$1:$A$12712,MATCH(G22532,$G$1:$G$12712,0)))</f>
        <v>#N/A</v>
      </c>
      <c r="C22532" s="1" t="str">
        <f aca="false">IF(H22532="",F22532,H22532)</f>
        <v>tx laport 10060 porter road solar</v>
      </c>
      <c r="G22532" s="1" t="n">
        <v>66518</v>
      </c>
      <c r="H22532" s="3" t="s">
        <v>28354</v>
      </c>
      <c r="I22532" s="1" t="n">
        <v>65566</v>
      </c>
      <c r="K22532" s="1" t="s">
        <v>27832</v>
      </c>
    </row>
    <row r="22533" customFormat="false" ht="15" hidden="false" customHeight="false" outlineLevel="0" collapsed="false">
      <c r="A22533" s="1" t="n">
        <f aca="false">IF(IFERROR((MATCH(G22533,$G$1:$G$12712,0)),0),INDEX($A$1:$A$12712,MATCH(G22533,$G$1:$G$12712,0)),MAX($A$2:$A22532)+1)</f>
        <v>17740</v>
      </c>
      <c r="B22533" s="1" t="e">
        <f aca="false">IF(COUNTIF($G$1:$G$12712,G22533&gt;0),0,INDEX($A$1:$A$12712,MATCH(G22533,$G$1:$G$12712,0)))</f>
        <v>#N/A</v>
      </c>
      <c r="C22533" s="1" t="str">
        <f aca="false">IF(H22533="",F22533,H22533)</f>
        <v>heb00063</v>
      </c>
      <c r="G22533" s="1" t="n">
        <v>66549</v>
      </c>
      <c r="H22533" s="3" t="s">
        <v>28355</v>
      </c>
      <c r="I22533" s="1" t="n">
        <v>64449</v>
      </c>
      <c r="J22533" s="1" t="s">
        <v>26312</v>
      </c>
      <c r="K22533" s="1" t="s">
        <v>27832</v>
      </c>
    </row>
    <row r="22534" customFormat="false" ht="15" hidden="false" customHeight="false" outlineLevel="0" collapsed="false">
      <c r="A22534" s="1" t="n">
        <f aca="false">IF(IFERROR((MATCH(G22534,$G$1:$G$12712,0)),0),INDEX($A$1:$A$12712,MATCH(G22534,$G$1:$G$12712,0)),MAX($A$2:$A22533)+1)</f>
        <v>17741</v>
      </c>
      <c r="B22534" s="1" t="e">
        <f aca="false">IF(COUNTIF($G$1:$G$12712,G22534&gt;0),0,INDEX($A$1:$A$12712,MATCH(G22534,$G$1:$G$12712,0)))</f>
        <v>#N/A</v>
      </c>
      <c r="C22534" s="1" t="str">
        <f aca="false">IF(H22534="",F22534,H22534)</f>
        <v>heb00069</v>
      </c>
      <c r="G22534" s="1" t="n">
        <v>66550</v>
      </c>
      <c r="H22534" s="3" t="s">
        <v>28356</v>
      </c>
      <c r="I22534" s="1" t="n">
        <v>64449</v>
      </c>
      <c r="J22534" s="1" t="s">
        <v>26312</v>
      </c>
      <c r="K22534" s="1" t="s">
        <v>27832</v>
      </c>
    </row>
    <row r="22535" customFormat="false" ht="15" hidden="false" customHeight="false" outlineLevel="0" collapsed="false">
      <c r="A22535" s="1" t="n">
        <f aca="false">IF(IFERROR((MATCH(G22535,$G$1:$G$12712,0)),0),INDEX($A$1:$A$12712,MATCH(G22535,$G$1:$G$12712,0)),MAX($A$2:$A22534)+1)</f>
        <v>17742</v>
      </c>
      <c r="B22535" s="1" t="e">
        <f aca="false">IF(COUNTIF($G$1:$G$12712,G22535&gt;0),0,INDEX($A$1:$A$12712,MATCH(G22535,$G$1:$G$12712,0)))</f>
        <v>#N/A</v>
      </c>
      <c r="C22535" s="1" t="str">
        <f aca="false">IF(H22535="",F22535,H22535)</f>
        <v>buc00040</v>
      </c>
      <c r="G22535" s="1" t="n">
        <v>66561</v>
      </c>
      <c r="H22535" s="3" t="s">
        <v>28357</v>
      </c>
      <c r="I22535" s="1" t="n">
        <v>64449</v>
      </c>
      <c r="J22535" s="1" t="s">
        <v>26312</v>
      </c>
      <c r="K22535" s="1" t="s">
        <v>27832</v>
      </c>
    </row>
    <row r="22536" customFormat="false" ht="15" hidden="false" customHeight="false" outlineLevel="0" collapsed="false">
      <c r="A22536" s="1" t="n">
        <f aca="false">IF(IFERROR((MATCH(G22536,$G$1:$G$12712,0)),0),INDEX($A$1:$A$12712,MATCH(G22536,$G$1:$G$12712,0)),MAX($A$2:$A22535)+1)</f>
        <v>17743</v>
      </c>
      <c r="B22536" s="1" t="e">
        <f aca="false">IF(COUNTIF($G$1:$G$12712,G22536&gt;0),0,INDEX($A$1:$A$12712,MATCH(G22536,$G$1:$G$12712,0)))</f>
        <v>#N/A</v>
      </c>
      <c r="C22536" s="1" t="str">
        <f aca="false">IF(H22536="",F22536,H22536)</f>
        <v>heb00591</v>
      </c>
      <c r="G22536" s="1" t="n">
        <v>66562</v>
      </c>
      <c r="H22536" s="3" t="s">
        <v>28358</v>
      </c>
      <c r="I22536" s="1" t="n">
        <v>64449</v>
      </c>
      <c r="J22536" s="1" t="s">
        <v>26312</v>
      </c>
      <c r="K22536" s="1" t="s">
        <v>27832</v>
      </c>
    </row>
    <row r="22537" customFormat="false" ht="15" hidden="false" customHeight="false" outlineLevel="0" collapsed="false">
      <c r="A22537" s="1" t="n">
        <f aca="false">IF(IFERROR((MATCH(G22537,$G$1:$G$12712,0)),0),INDEX($A$1:$A$12712,MATCH(G22537,$G$1:$G$12712,0)),MAX($A$2:$A22536)+1)</f>
        <v>17744</v>
      </c>
      <c r="B22537" s="1" t="e">
        <f aca="false">IF(COUNTIF($G$1:$G$12712,G22537&gt;0),0,INDEX($A$1:$A$12712,MATCH(G22537,$G$1:$G$12712,0)))</f>
        <v>#N/A</v>
      </c>
      <c r="C22537" s="1" t="str">
        <f aca="false">IF(H22537="",F22537,H22537)</f>
        <v>heb00092</v>
      </c>
      <c r="G22537" s="1" t="n">
        <v>66563</v>
      </c>
      <c r="H22537" s="3" t="s">
        <v>28359</v>
      </c>
      <c r="I22537" s="1" t="n">
        <v>64449</v>
      </c>
      <c r="J22537" s="1" t="s">
        <v>26312</v>
      </c>
      <c r="K22537" s="1" t="s">
        <v>27832</v>
      </c>
    </row>
    <row r="22538" customFormat="false" ht="15" hidden="false" customHeight="false" outlineLevel="0" collapsed="false">
      <c r="A22538" s="1" t="n">
        <f aca="false">IF(IFERROR((MATCH(G22538,$G$1:$G$12712,0)),0),INDEX($A$1:$A$12712,MATCH(G22538,$G$1:$G$12712,0)),MAX($A$2:$A22537)+1)</f>
        <v>17745</v>
      </c>
      <c r="B22538" s="1" t="e">
        <f aca="false">IF(COUNTIF($G$1:$G$12712,G22538&gt;0),0,INDEX($A$1:$A$12712,MATCH(G22538,$G$1:$G$12712,0)))</f>
        <v>#N/A</v>
      </c>
      <c r="C22538" s="1" t="str">
        <f aca="false">IF(H22538="",F22538,H22538)</f>
        <v>heb00095</v>
      </c>
      <c r="G22538" s="1" t="n">
        <v>66564</v>
      </c>
      <c r="H22538" s="3" t="s">
        <v>28360</v>
      </c>
      <c r="I22538" s="1" t="n">
        <v>64449</v>
      </c>
      <c r="J22538" s="1" t="s">
        <v>26312</v>
      </c>
      <c r="K22538" s="1" t="s">
        <v>27832</v>
      </c>
    </row>
    <row r="22539" customFormat="false" ht="15" hidden="false" customHeight="false" outlineLevel="0" collapsed="false">
      <c r="A22539" s="1" t="n">
        <f aca="false">IF(IFERROR((MATCH(G22539,$G$1:$G$12712,0)),0),INDEX($A$1:$A$12712,MATCH(G22539,$G$1:$G$12712,0)),MAX($A$2:$A22538)+1)</f>
        <v>17746</v>
      </c>
      <c r="B22539" s="1" t="e">
        <f aca="false">IF(COUNTIF($G$1:$G$12712,G22539&gt;0),0,INDEX($A$1:$A$12712,MATCH(G22539,$G$1:$G$12712,0)))</f>
        <v>#N/A</v>
      </c>
      <c r="C22539" s="1" t="str">
        <f aca="false">IF(H22539="",F22539,H22539)</f>
        <v>hebsnackplant</v>
      </c>
      <c r="G22539" s="1" t="n">
        <v>66566</v>
      </c>
      <c r="H22539" s="3" t="s">
        <v>28361</v>
      </c>
      <c r="I22539" s="1" t="n">
        <v>64449</v>
      </c>
      <c r="J22539" s="1" t="s">
        <v>26312</v>
      </c>
      <c r="K22539" s="1" t="s">
        <v>27832</v>
      </c>
    </row>
    <row r="22540" customFormat="false" ht="15" hidden="false" customHeight="false" outlineLevel="0" collapsed="false">
      <c r="A22540" s="1" t="n">
        <f aca="false">IF(IFERROR((MATCH(G22540,$G$1:$G$12712,0)),0),INDEX($A$1:$A$12712,MATCH(G22540,$G$1:$G$12712,0)),MAX($A$2:$A22539)+1)</f>
        <v>17747</v>
      </c>
      <c r="B22540" s="1" t="e">
        <f aca="false">IF(COUNTIF($G$1:$G$12712,G22540&gt;0),0,INDEX($A$1:$A$12712,MATCH(G22540,$G$1:$G$12712,0)))</f>
        <v>#N/A</v>
      </c>
      <c r="C22540" s="1" t="str">
        <f aca="false">IF(H22540="",F22540,H22540)</f>
        <v>heb_cps00085</v>
      </c>
      <c r="G22540" s="1" t="n">
        <v>66612</v>
      </c>
      <c r="H22540" s="3" t="s">
        <v>28362</v>
      </c>
      <c r="I22540" s="1" t="n">
        <v>64449</v>
      </c>
      <c r="J22540" s="1" t="s">
        <v>26312</v>
      </c>
      <c r="K22540" s="1" t="s">
        <v>27832</v>
      </c>
    </row>
    <row r="22541" customFormat="false" ht="15" hidden="false" customHeight="false" outlineLevel="0" collapsed="false">
      <c r="A22541" s="1" t="n">
        <f aca="false">IF(IFERROR((MATCH(G22541,$G$1:$G$12712,0)),0),INDEX($A$1:$A$12712,MATCH(G22541,$G$1:$G$12712,0)),MAX($A$2:$A22540)+1)</f>
        <v>17748</v>
      </c>
      <c r="B22541" s="1" t="e">
        <f aca="false">IF(COUNTIF($G$1:$G$12712,G22541&gt;0),0,INDEX($A$1:$A$12712,MATCH(G22541,$G$1:$G$12712,0)))</f>
        <v>#N/A</v>
      </c>
      <c r="C22541" s="1" t="str">
        <f aca="false">IF(H22541="",F22541,H22541)</f>
        <v>kankakee 2</v>
      </c>
      <c r="G22541" s="1" t="n">
        <v>65969</v>
      </c>
      <c r="H22541" s="3" t="s">
        <v>28363</v>
      </c>
      <c r="I22541" s="1" t="n">
        <v>65156</v>
      </c>
      <c r="K22541" s="1" t="s">
        <v>27832</v>
      </c>
    </row>
    <row r="22542" customFormat="false" ht="15" hidden="false" customHeight="false" outlineLevel="0" collapsed="false">
      <c r="A22542" s="1" t="n">
        <f aca="false">IF(IFERROR((MATCH(G22542,$G$1:$G$12712,0)),0),INDEX($A$1:$A$12712,MATCH(G22542,$G$1:$G$12712,0)),MAX($A$2:$A22541)+1)</f>
        <v>17749</v>
      </c>
      <c r="B22542" s="1" t="e">
        <f aca="false">IF(COUNTIF($G$1:$G$12712,G22542&gt;0),0,INDEX($A$1:$A$12712,MATCH(G22542,$G$1:$G$12712,0)))</f>
        <v>#N/A</v>
      </c>
      <c r="C22542" s="1" t="str">
        <f aca="false">IF(H22542="",F22542,H22542)</f>
        <v>maple city</v>
      </c>
      <c r="G22542" s="1" t="n">
        <v>66068</v>
      </c>
      <c r="H22542" s="3" t="s">
        <v>28364</v>
      </c>
      <c r="I22542" s="1" t="n">
        <v>60025</v>
      </c>
      <c r="J22542" s="1" t="s">
        <v>21020</v>
      </c>
      <c r="K22542" s="1" t="s">
        <v>27832</v>
      </c>
    </row>
    <row r="22543" customFormat="false" ht="15" hidden="false" customHeight="false" outlineLevel="0" collapsed="false">
      <c r="A22543" s="1" t="n">
        <f aca="false">IF(IFERROR((MATCH(G22543,$G$1:$G$12712,0)),0),INDEX($A$1:$A$12712,MATCH(G22543,$G$1:$G$12712,0)),MAX($A$2:$A22542)+1)</f>
        <v>17750</v>
      </c>
      <c r="B22543" s="1" t="e">
        <f aca="false">IF(COUNTIF($G$1:$G$12712,G22543&gt;0),0,INDEX($A$1:$A$12712,MATCH(G22543,$G$1:$G$12712,0)))</f>
        <v>#N/A</v>
      </c>
      <c r="C22543" s="1" t="str">
        <f aca="false">IF(H22543="",F22543,H22543)</f>
        <v>bizer creek</v>
      </c>
      <c r="G22543" s="1" t="n">
        <v>66094</v>
      </c>
      <c r="H22543" s="3" t="s">
        <v>28365</v>
      </c>
      <c r="I22543" s="1" t="n">
        <v>60025</v>
      </c>
      <c r="J22543" s="1" t="s">
        <v>21020</v>
      </c>
      <c r="K22543" s="1" t="s">
        <v>27832</v>
      </c>
    </row>
    <row r="22544" customFormat="false" ht="15" hidden="false" customHeight="false" outlineLevel="0" collapsed="false">
      <c r="A22544" s="1" t="n">
        <f aca="false">IF(IFERROR((MATCH(G22544,$G$1:$G$12712,0)),0),INDEX($A$1:$A$12712,MATCH(G22544,$G$1:$G$12712,0)),MAX($A$2:$A22543)+1)</f>
        <v>17751</v>
      </c>
      <c r="B22544" s="1" t="e">
        <f aca="false">IF(COUNTIF($G$1:$G$12712,G22544&gt;0),0,INDEX($A$1:$A$12712,MATCH(G22544,$G$1:$G$12712,0)))</f>
        <v>#N/A</v>
      </c>
      <c r="C22544" s="1" t="str">
        <f aca="false">IF(H22544="",F22544,H22544)</f>
        <v>henry miller rd</v>
      </c>
      <c r="G22544" s="1" t="n">
        <v>66492</v>
      </c>
      <c r="H22544" s="3" t="s">
        <v>28366</v>
      </c>
      <c r="I22544" s="1" t="n">
        <v>65537</v>
      </c>
      <c r="K22544" s="1" t="s">
        <v>27832</v>
      </c>
    </row>
    <row r="22545" customFormat="false" ht="15" hidden="false" customHeight="false" outlineLevel="0" collapsed="false">
      <c r="A22545" s="1" t="n">
        <f aca="false">IF(IFERROR((MATCH(G22545,$G$1:$G$12712,0)),0),INDEX($A$1:$A$12712,MATCH(G22545,$G$1:$G$12712,0)),MAX($A$2:$A22544)+1)</f>
        <v>17752</v>
      </c>
      <c r="B22545" s="1" t="e">
        <f aca="false">IF(COUNTIF($G$1:$G$12712,G22545&gt;0),0,INDEX($A$1:$A$12712,MATCH(G22545,$G$1:$G$12712,0)))</f>
        <v>#N/A</v>
      </c>
      <c r="C22545" s="1" t="str">
        <f aca="false">IF(H22545="",F22545,H22545)</f>
        <v>cpg - duke 5300a holabird</v>
      </c>
      <c r="G22545" s="1" t="n">
        <v>66536</v>
      </c>
      <c r="H22545" s="3" t="s">
        <v>28367</v>
      </c>
      <c r="I22545" s="1" t="n">
        <v>65584</v>
      </c>
      <c r="K22545" s="1" t="s">
        <v>27832</v>
      </c>
    </row>
    <row r="22546" customFormat="false" ht="15" hidden="false" customHeight="false" outlineLevel="0" collapsed="false">
      <c r="A22546" s="1" t="n">
        <f aca="false">IF(IFERROR((MATCH(G22546,$G$1:$G$12712,0)),0),INDEX($A$1:$A$12712,MATCH(G22546,$G$1:$G$12712,0)),MAX($A$2:$A22545)+1)</f>
        <v>17753</v>
      </c>
      <c r="B22546" s="1" t="e">
        <f aca="false">IF(COUNTIF($G$1:$G$12712,G22546&gt;0),0,INDEX($A$1:$A$12712,MATCH(G22546,$G$1:$G$12712,0)))</f>
        <v>#N/A</v>
      </c>
      <c r="C22546" s="1" t="str">
        <f aca="false">IF(H22546="",F22546,H22546)</f>
        <v>cpg - duke 5300b holabird</v>
      </c>
      <c r="G22546" s="1" t="n">
        <v>66537</v>
      </c>
      <c r="H22546" s="3" t="s">
        <v>28368</v>
      </c>
      <c r="I22546" s="1" t="n">
        <v>65584</v>
      </c>
      <c r="K22546" s="1" t="s">
        <v>27832</v>
      </c>
    </row>
    <row r="22547" customFormat="false" ht="15" hidden="false" customHeight="false" outlineLevel="0" collapsed="false">
      <c r="A22547" s="1" t="n">
        <f aca="false">IF(IFERROR((MATCH(G22547,$G$1:$G$12712,0)),0),INDEX($A$1:$A$12712,MATCH(G22547,$G$1:$G$12712,0)),MAX($A$2:$A22546)+1)</f>
        <v>17754</v>
      </c>
      <c r="B22547" s="1" t="e">
        <f aca="false">IF(COUNTIF($G$1:$G$12712,G22547&gt;0),0,INDEX($A$1:$A$12712,MATCH(G22547,$G$1:$G$12712,0)))</f>
        <v>#N/A</v>
      </c>
      <c r="C22547" s="1" t="str">
        <f aca="false">IF(H22547="",F22547,H22547)</f>
        <v>cpg - duke 5900 holabird</v>
      </c>
      <c r="G22547" s="1" t="n">
        <v>66538</v>
      </c>
      <c r="H22547" s="3" t="s">
        <v>28369</v>
      </c>
      <c r="I22547" s="1" t="n">
        <v>65585</v>
      </c>
      <c r="K22547" s="1" t="s">
        <v>27832</v>
      </c>
    </row>
    <row r="22548" customFormat="false" ht="15" hidden="false" customHeight="false" outlineLevel="0" collapsed="false">
      <c r="A22548" s="1" t="n">
        <f aca="false">IF(IFERROR((MATCH(G22548,$G$1:$G$12712,0)),0),INDEX($A$1:$A$12712,MATCH(G22548,$G$1:$G$12712,0)),MAX($A$2:$A22547)+1)</f>
        <v>17755</v>
      </c>
      <c r="B22548" s="1" t="e">
        <f aca="false">IF(COUNTIF($G$1:$G$12712,G22548&gt;0),0,INDEX($A$1:$A$12712,MATCH(G22548,$G$1:$G$12712,0)))</f>
        <v>#N/A</v>
      </c>
      <c r="C22548" s="1" t="str">
        <f aca="false">IF(H22548="",F22548,H22548)</f>
        <v>cpg - duke 6000 holabird</v>
      </c>
      <c r="G22548" s="1" t="n">
        <v>66539</v>
      </c>
      <c r="H22548" s="3" t="s">
        <v>28370</v>
      </c>
      <c r="I22548" s="1" t="n">
        <v>65585</v>
      </c>
      <c r="K22548" s="1" t="s">
        <v>27832</v>
      </c>
    </row>
    <row r="22549" customFormat="false" ht="15" hidden="false" customHeight="false" outlineLevel="0" collapsed="false">
      <c r="A22549" s="1" t="n">
        <f aca="false">IF(IFERROR((MATCH(G22549,$G$1:$G$12712,0)),0),INDEX($A$1:$A$12712,MATCH(G22549,$G$1:$G$12712,0)),MAX($A$2:$A22548)+1)</f>
        <v>17756</v>
      </c>
      <c r="B22549" s="1" t="e">
        <f aca="false">IF(COUNTIF($G$1:$G$12712,G22549&gt;0),0,INDEX($A$1:$A$12712,MATCH(G22549,$G$1:$G$12712,0)))</f>
        <v>#N/A</v>
      </c>
      <c r="C22549" s="1" t="str">
        <f aca="false">IF(H22549="",F22549,H22549)</f>
        <v>er bison solar csg</v>
      </c>
      <c r="G22549" s="1" t="n">
        <v>66097</v>
      </c>
      <c r="H22549" s="3" t="s">
        <v>28371</v>
      </c>
      <c r="I22549" s="1" t="n">
        <v>60025</v>
      </c>
      <c r="J22549" s="1" t="s">
        <v>21020</v>
      </c>
      <c r="K22549" s="1" t="s">
        <v>27832</v>
      </c>
    </row>
    <row r="22550" customFormat="false" ht="15" hidden="false" customHeight="false" outlineLevel="0" collapsed="false">
      <c r="A22550" s="1" t="n">
        <f aca="false">IF(IFERROR((MATCH(G22550,$G$1:$G$12712,0)),0),INDEX($A$1:$A$12712,MATCH(G22550,$G$1:$G$12712,0)),MAX($A$2:$A22549)+1)</f>
        <v>17757</v>
      </c>
      <c r="B22550" s="1" t="e">
        <f aca="false">IF(COUNTIF($G$1:$G$12712,G22550&gt;0),0,INDEX($A$1:$A$12712,MATCH(G22550,$G$1:$G$12712,0)))</f>
        <v>#N/A</v>
      </c>
      <c r="C22550" s="1" t="str">
        <f aca="false">IF(H22550="",F22550,H22550)</f>
        <v>pna rossford solar array</v>
      </c>
      <c r="G22550" s="1" t="n">
        <v>66140</v>
      </c>
      <c r="H22550" s="3" t="s">
        <v>28372</v>
      </c>
      <c r="I22550" s="1" t="n">
        <v>60571</v>
      </c>
      <c r="J22550" s="1" t="s">
        <v>23704</v>
      </c>
      <c r="K22550" s="1" t="s">
        <v>27832</v>
      </c>
    </row>
    <row r="22551" customFormat="false" ht="15" hidden="false" customHeight="false" outlineLevel="0" collapsed="false">
      <c r="A22551" s="1" t="n">
        <f aca="false">IF(IFERROR((MATCH(G22551,$G$1:$G$12712,0)),0),INDEX($A$1:$A$12712,MATCH(G22551,$G$1:$G$12712,0)),MAX($A$2:$A22550)+1)</f>
        <v>17758</v>
      </c>
      <c r="B22551" s="1" t="e">
        <f aca="false">IF(COUNTIF($G$1:$G$12712,G22551&gt;0),0,INDEX($A$1:$A$12712,MATCH(G22551,$G$1:$G$12712,0)))</f>
        <v>#N/A</v>
      </c>
      <c r="C22551" s="1" t="str">
        <f aca="false">IF(H22551="",F22551,H22551)</f>
        <v>impa middletown solar park</v>
      </c>
      <c r="G22551" s="1" t="n">
        <v>66366</v>
      </c>
      <c r="H22551" s="3" t="s">
        <v>28373</v>
      </c>
      <c r="I22551" s="1" t="n">
        <v>9234</v>
      </c>
      <c r="J22551" s="1" t="s">
        <v>20902</v>
      </c>
      <c r="K22551" s="1" t="s">
        <v>27832</v>
      </c>
    </row>
    <row r="22552" customFormat="false" ht="15" hidden="false" customHeight="false" outlineLevel="0" collapsed="false">
      <c r="A22552" s="1" t="n">
        <f aca="false">IF(IFERROR((MATCH(G22552,$G$1:$G$12712,0)),0),INDEX($A$1:$A$12712,MATCH(G22552,$G$1:$G$12712,0)),MAX($A$2:$A22551)+1)</f>
        <v>17759</v>
      </c>
      <c r="B22552" s="1" t="e">
        <f aca="false">IF(COUNTIF($G$1:$G$12712,G22552&gt;0),0,INDEX($A$1:$A$12712,MATCH(G22552,$G$1:$G$12712,0)))</f>
        <v>#N/A</v>
      </c>
      <c r="C22552" s="1" t="str">
        <f aca="false">IF(H22552="",F22552,H22552)</f>
        <v>impa knightstown solar park</v>
      </c>
      <c r="G22552" s="1" t="n">
        <v>66415</v>
      </c>
      <c r="H22552" s="3" t="s">
        <v>28374</v>
      </c>
      <c r="I22552" s="1" t="n">
        <v>9234</v>
      </c>
      <c r="J22552" s="1" t="s">
        <v>20902</v>
      </c>
      <c r="K22552" s="1" t="s">
        <v>27832</v>
      </c>
    </row>
    <row r="22553" customFormat="false" ht="15" hidden="false" customHeight="false" outlineLevel="0" collapsed="false">
      <c r="A22553" s="1" t="n">
        <f aca="false">IF(IFERROR((MATCH(G22553,$G$1:$G$12712,0)),0),INDEX($A$1:$A$12712,MATCH(G22553,$G$1:$G$12712,0)),MAX($A$2:$A22552)+1)</f>
        <v>17760</v>
      </c>
      <c r="B22553" s="1" t="e">
        <f aca="false">IF(COUNTIF($G$1:$G$12712,G22553&gt;0),0,INDEX($A$1:$A$12712,MATCH(G22553,$G$1:$G$12712,0)))</f>
        <v>#N/A</v>
      </c>
      <c r="C22553" s="1" t="str">
        <f aca="false">IF(H22553="",F22553,H22553)</f>
        <v>life technologies - fremont</v>
      </c>
      <c r="G22553" s="1" t="n">
        <v>66145</v>
      </c>
      <c r="H22553" s="3" t="s">
        <v>28375</v>
      </c>
      <c r="I22553" s="1" t="n">
        <v>57128</v>
      </c>
      <c r="J22553" s="1" t="s">
        <v>21623</v>
      </c>
      <c r="K22553" s="1" t="s">
        <v>27832</v>
      </c>
    </row>
    <row r="22554" customFormat="false" ht="15" hidden="false" customHeight="false" outlineLevel="0" collapsed="false">
      <c r="A22554" s="1" t="n">
        <f aca="false">IF(IFERROR((MATCH(G22554,$G$1:$G$12712,0)),0),INDEX($A$1:$A$12712,MATCH(G22554,$G$1:$G$12712,0)),MAX($A$2:$A22553)+1)</f>
        <v>17761</v>
      </c>
      <c r="B22554" s="1" t="e">
        <f aca="false">IF(COUNTIF($G$1:$G$12712,G22554&gt;0),0,INDEX($A$1:$A$12712,MATCH(G22554,$G$1:$G$12712,0)))</f>
        <v>#N/A</v>
      </c>
      <c r="C22554" s="1" t="str">
        <f aca="false">IF(H22554="",F22554,H22554)</f>
        <v>connecticut college</v>
      </c>
      <c r="G22554" s="1" t="n">
        <v>66152</v>
      </c>
      <c r="H22554" s="3" t="s">
        <v>28376</v>
      </c>
      <c r="I22554" s="1" t="n">
        <v>57128</v>
      </c>
      <c r="J22554" s="1" t="s">
        <v>21623</v>
      </c>
      <c r="K22554" s="1" t="s">
        <v>27832</v>
      </c>
    </row>
    <row r="22555" customFormat="false" ht="15" hidden="false" customHeight="false" outlineLevel="0" collapsed="false">
      <c r="A22555" s="1" t="n">
        <f aca="false">IF(IFERROR((MATCH(G22555,$G$1:$G$12712,0)),0),INDEX($A$1:$A$12712,MATCH(G22555,$G$1:$G$12712,0)),MAX($A$2:$A22554)+1)</f>
        <v>17762</v>
      </c>
      <c r="B22555" s="1" t="e">
        <f aca="false">IF(COUNTIF($G$1:$G$12712,G22555&gt;0),0,INDEX($A$1:$A$12712,MATCH(G22555,$G$1:$G$12712,0)))</f>
        <v>#N/A</v>
      </c>
      <c r="C22555" s="1" t="str">
        <f aca="false">IF(H22555="",F22555,H22555)</f>
        <v>cape girardeau renewable energy center</v>
      </c>
      <c r="G22555" s="1" t="n">
        <v>66159</v>
      </c>
      <c r="H22555" s="3" t="s">
        <v>28377</v>
      </c>
      <c r="I22555" s="1" t="n">
        <v>19436</v>
      </c>
      <c r="J22555" s="1" t="s">
        <v>28378</v>
      </c>
      <c r="K22555" s="1" t="s">
        <v>27832</v>
      </c>
    </row>
    <row r="22556" customFormat="false" ht="15" hidden="false" customHeight="false" outlineLevel="0" collapsed="false">
      <c r="A22556" s="1" t="n">
        <f aca="false">IF(IFERROR((MATCH(G22556,$G$1:$G$12712,0)),0),INDEX($A$1:$A$12712,MATCH(G22556,$G$1:$G$12712,0)),MAX($A$2:$A22555)+1)</f>
        <v>17763</v>
      </c>
      <c r="B22556" s="1" t="e">
        <f aca="false">IF(COUNTIF($G$1:$G$12712,G22556&gt;0),0,INDEX($A$1:$A$12712,MATCH(G22556,$G$1:$G$12712,0)))</f>
        <v>#N/A</v>
      </c>
      <c r="C22556" s="1" t="str">
        <f aca="false">IF(H22556="",F22556,H22556)</f>
        <v>ajms, llc</v>
      </c>
      <c r="G22556" s="1" t="n">
        <v>66406</v>
      </c>
      <c r="H22556" s="3" t="s">
        <v>28379</v>
      </c>
      <c r="I22556" s="1" t="n">
        <v>65472</v>
      </c>
      <c r="K22556" s="1" t="s">
        <v>27832</v>
      </c>
    </row>
    <row r="22557" customFormat="false" ht="15" hidden="false" customHeight="false" outlineLevel="0" collapsed="false">
      <c r="A22557" s="1" t="n">
        <f aca="false">IF(IFERROR((MATCH(G22557,$G$1:$G$12712,0)),0),INDEX($A$1:$A$12712,MATCH(G22557,$G$1:$G$12712,0)),MAX($A$2:$A22556)+1)</f>
        <v>17764</v>
      </c>
      <c r="B22557" s="1" t="e">
        <f aca="false">IF(COUNTIF($G$1:$G$12712,G22557&gt;0),0,INDEX($A$1:$A$12712,MATCH(G22557,$G$1:$G$12712,0)))</f>
        <v>#N/A</v>
      </c>
      <c r="C22557" s="1" t="str">
        <f aca="false">IF(H22557="",F22557,H22557)</f>
        <v>heb00048</v>
      </c>
      <c r="G22557" s="1" t="n">
        <v>66593</v>
      </c>
      <c r="H22557" s="3" t="s">
        <v>28380</v>
      </c>
      <c r="I22557" s="1" t="n">
        <v>55937</v>
      </c>
      <c r="J22557" s="1" t="s">
        <v>27834</v>
      </c>
      <c r="K22557" s="1" t="s">
        <v>27832</v>
      </c>
    </row>
    <row r="22558" customFormat="false" ht="15" hidden="false" customHeight="false" outlineLevel="0" collapsed="false">
      <c r="A22558" s="1" t="n">
        <f aca="false">IF(IFERROR((MATCH(G22558,$G$1:$G$12712,0)),0),INDEX($A$1:$A$12712,MATCH(G22558,$G$1:$G$12712,0)),MAX($A$2:$A22557)+1)</f>
        <v>17765</v>
      </c>
      <c r="B22558" s="1" t="e">
        <f aca="false">IF(COUNTIF($G$1:$G$12712,G22558&gt;0),0,INDEX($A$1:$A$12712,MATCH(G22558,$G$1:$G$12712,0)))</f>
        <v>#N/A</v>
      </c>
      <c r="C22558" s="1" t="str">
        <f aca="false">IF(H22558="",F22558,H22558)</f>
        <v>heb00594</v>
      </c>
      <c r="G22558" s="1" t="n">
        <v>66594</v>
      </c>
      <c r="H22558" s="3" t="s">
        <v>28381</v>
      </c>
      <c r="I22558" s="1" t="n">
        <v>55937</v>
      </c>
      <c r="J22558" s="1" t="s">
        <v>27834</v>
      </c>
      <c r="K22558" s="1" t="s">
        <v>27832</v>
      </c>
    </row>
    <row r="22559" customFormat="false" ht="15" hidden="false" customHeight="false" outlineLevel="0" collapsed="false">
      <c r="A22559" s="1" t="n">
        <f aca="false">IF(IFERROR((MATCH(G22559,$G$1:$G$12712,0)),0),INDEX($A$1:$A$12712,MATCH(G22559,$G$1:$G$12712,0)),MAX($A$2:$A22558)+1)</f>
        <v>17766</v>
      </c>
      <c r="B22559" s="1" t="e">
        <f aca="false">IF(COUNTIF($G$1:$G$12712,G22559&gt;0),0,INDEX($A$1:$A$12712,MATCH(G22559,$G$1:$G$12712,0)))</f>
        <v>#N/A</v>
      </c>
      <c r="C22559" s="1" t="str">
        <f aca="false">IF(H22559="",F22559,H22559)</f>
        <v>praxair</v>
      </c>
      <c r="G22559" s="1" t="n">
        <v>66596</v>
      </c>
      <c r="H22559" s="3" t="s">
        <v>28382</v>
      </c>
      <c r="I22559" s="1" t="n">
        <v>64897</v>
      </c>
      <c r="J22559" s="1" t="s">
        <v>28064</v>
      </c>
      <c r="K22559" s="1" t="s">
        <v>27832</v>
      </c>
    </row>
    <row r="22560" customFormat="false" ht="15" hidden="false" customHeight="false" outlineLevel="0" collapsed="false">
      <c r="A22560" s="1" t="n">
        <f aca="false">IF(IFERROR((MATCH(G22560,$G$1:$G$12712,0)),0),INDEX($A$1:$A$12712,MATCH(G22560,$G$1:$G$12712,0)),MAX($A$2:$A22559)+1)</f>
        <v>17767</v>
      </c>
      <c r="B22560" s="1" t="e">
        <f aca="false">IF(COUNTIF($G$1:$G$12712,G22560&gt;0),0,INDEX($A$1:$A$12712,MATCH(G22560,$G$1:$G$12712,0)))</f>
        <v>#N/A</v>
      </c>
      <c r="C22560" s="1" t="str">
        <f aca="false">IF(H22560="",F22560,H22560)</f>
        <v>aftw storage, llc</v>
      </c>
      <c r="G22560" s="1" t="n">
        <v>66619</v>
      </c>
      <c r="H22560" s="3" t="s">
        <v>28383</v>
      </c>
      <c r="I22560" s="1" t="n">
        <v>65646</v>
      </c>
      <c r="K22560" s="1" t="s">
        <v>27832</v>
      </c>
    </row>
    <row r="22561" customFormat="false" ht="15" hidden="false" customHeight="false" outlineLevel="0" collapsed="false">
      <c r="A22561" s="1" t="n">
        <f aca="false">IF(IFERROR((MATCH(G22561,$G$1:$G$12712,0)),0),INDEX($A$1:$A$12712,MATCH(G22561,$G$1:$G$12712,0)),MAX($A$2:$A22560)+1)</f>
        <v>17768</v>
      </c>
      <c r="B22561" s="1" t="e">
        <f aca="false">IF(COUNTIF($G$1:$G$12712,G22561&gt;0),0,INDEX($A$1:$A$12712,MATCH(G22561,$G$1:$G$12712,0)))</f>
        <v>#N/A</v>
      </c>
      <c r="C22561" s="1" t="str">
        <f aca="false">IF(H22561="",F22561,H22561)</f>
        <v>salvation army solar</v>
      </c>
      <c r="G22561" s="1" t="n">
        <v>66049</v>
      </c>
      <c r="H22561" s="3" t="s">
        <v>28384</v>
      </c>
      <c r="I22561" s="1" t="n">
        <v>62915</v>
      </c>
      <c r="J22561" s="1" t="s">
        <v>23397</v>
      </c>
      <c r="K22561" s="1" t="s">
        <v>27832</v>
      </c>
    </row>
    <row r="22562" customFormat="false" ht="15" hidden="false" customHeight="false" outlineLevel="0" collapsed="false">
      <c r="A22562" s="1" t="n">
        <f aca="false">IF(IFERROR((MATCH(G22562,$G$1:$G$12712,0)),0),INDEX($A$1:$A$12712,MATCH(G22562,$G$1:$G$12712,0)),MAX($A$2:$A22561)+1)</f>
        <v>17769</v>
      </c>
      <c r="B22562" s="1" t="e">
        <f aca="false">IF(COUNTIF($G$1:$G$12712,G22562&gt;0),0,INDEX($A$1:$A$12712,MATCH(G22562,$G$1:$G$12712,0)))</f>
        <v>#N/A</v>
      </c>
      <c r="C22562" s="1" t="str">
        <f aca="false">IF(H22562="",F22562,H22562)</f>
        <v>redlands community hospital</v>
      </c>
      <c r="G22562" s="1" t="n">
        <v>66458</v>
      </c>
      <c r="H22562" s="3" t="s">
        <v>28385</v>
      </c>
      <c r="I22562" s="1" t="n">
        <v>57128</v>
      </c>
      <c r="J22562" s="1" t="s">
        <v>21623</v>
      </c>
      <c r="K22562" s="1" t="s">
        <v>27832</v>
      </c>
    </row>
    <row r="22563" customFormat="false" ht="15" hidden="false" customHeight="false" outlineLevel="0" collapsed="false">
      <c r="A22563" s="1" t="n">
        <f aca="false">IF(IFERROR((MATCH(G22563,$G$1:$G$12712,0)),0),INDEX($A$1:$A$12712,MATCH(G22563,$G$1:$G$12712,0)),MAX($A$2:$A22562)+1)</f>
        <v>17770</v>
      </c>
      <c r="B22563" s="1" t="e">
        <f aca="false">IF(COUNTIF($G$1:$G$12712,G22563&gt;0),0,INDEX($A$1:$A$12712,MATCH(G22563,$G$1:$G$12712,0)))</f>
        <v>#N/A</v>
      </c>
      <c r="C22563" s="1" t="str">
        <f aca="false">IF(H22563="",F22563,H22563)</f>
        <v>timmerman (csg)</v>
      </c>
      <c r="G22563" s="1" t="n">
        <v>65974</v>
      </c>
      <c r="H22563" s="3" t="s">
        <v>28386</v>
      </c>
      <c r="I22563" s="1" t="n">
        <v>65158</v>
      </c>
      <c r="K22563" s="1" t="s">
        <v>27832</v>
      </c>
    </row>
    <row r="22564" customFormat="false" ht="15" hidden="false" customHeight="false" outlineLevel="0" collapsed="false">
      <c r="A22564" s="1" t="n">
        <f aca="false">IF(IFERROR((MATCH(G22564,$G$1:$G$12712,0)),0),INDEX($A$1:$A$12712,MATCH(G22564,$G$1:$G$12712,0)),MAX($A$2:$A22563)+1)</f>
        <v>17771</v>
      </c>
      <c r="B22564" s="1" t="e">
        <f aca="false">IF(COUNTIF($G$1:$G$12712,G22564&gt;0),0,INDEX($A$1:$A$12712,MATCH(G22564,$G$1:$G$12712,0)))</f>
        <v>#N/A</v>
      </c>
      <c r="C22564" s="1" t="str">
        <f aca="false">IF(H22564="",F22564,H22564)</f>
        <v>uss golly gee solar llc</v>
      </c>
      <c r="G22564" s="1" t="n">
        <v>65986</v>
      </c>
      <c r="H22564" s="3" t="s">
        <v>28387</v>
      </c>
      <c r="I22564" s="1" t="n">
        <v>65173</v>
      </c>
      <c r="K22564" s="1" t="s">
        <v>27832</v>
      </c>
    </row>
    <row r="22565" customFormat="false" ht="15" hidden="false" customHeight="false" outlineLevel="0" collapsed="false">
      <c r="A22565" s="1" t="n">
        <f aca="false">IF(IFERROR((MATCH(G22565,$G$1:$G$12712,0)),0),INDEX($A$1:$A$12712,MATCH(G22565,$G$1:$G$12712,0)),MAX($A$2:$A22564)+1)</f>
        <v>17772</v>
      </c>
      <c r="B22565" s="1" t="e">
        <f aca="false">IF(COUNTIF($G$1:$G$12712,G22565&gt;0),0,INDEX($A$1:$A$12712,MATCH(G22565,$G$1:$G$12712,0)))</f>
        <v>#N/A</v>
      </c>
      <c r="C22565" s="1" t="str">
        <f aca="false">IF(H22565="",F22565,H22565)</f>
        <v>south garden</v>
      </c>
      <c r="G22565" s="1" t="n">
        <v>65989</v>
      </c>
      <c r="H22565" s="3" t="s">
        <v>28388</v>
      </c>
      <c r="I22565" s="1" t="n">
        <v>65161</v>
      </c>
      <c r="K22565" s="1" t="s">
        <v>27832</v>
      </c>
    </row>
    <row r="22566" customFormat="false" ht="15" hidden="false" customHeight="false" outlineLevel="0" collapsed="false">
      <c r="A22566" s="1" t="n">
        <f aca="false">IF(IFERROR((MATCH(G22566,$G$1:$G$12712,0)),0),INDEX($A$1:$A$12712,MATCH(G22566,$G$1:$G$12712,0)),MAX($A$2:$A22565)+1)</f>
        <v>17773</v>
      </c>
      <c r="B22566" s="1" t="e">
        <f aca="false">IF(COUNTIF($G$1:$G$12712,G22566&gt;0),0,INDEX($A$1:$A$12712,MATCH(G22566,$G$1:$G$12712,0)))</f>
        <v>#N/A</v>
      </c>
      <c r="C22566" s="1" t="str">
        <f aca="false">IF(H22566="",F22566,H22566)</f>
        <v>uss dressen family solar llc</v>
      </c>
      <c r="G22566" s="1" t="n">
        <v>65991</v>
      </c>
      <c r="H22566" s="3" t="s">
        <v>28389</v>
      </c>
      <c r="I22566" s="1" t="n">
        <v>65173</v>
      </c>
      <c r="K22566" s="1" t="s">
        <v>27832</v>
      </c>
    </row>
    <row r="22567" customFormat="false" ht="15" hidden="false" customHeight="false" outlineLevel="0" collapsed="false">
      <c r="A22567" s="1" t="n">
        <f aca="false">IF(IFERROR((MATCH(G22567,$G$1:$G$12712,0)),0),INDEX($A$1:$A$12712,MATCH(G22567,$G$1:$G$12712,0)),MAX($A$2:$A22566)+1)</f>
        <v>17774</v>
      </c>
      <c r="B22567" s="1" t="e">
        <f aca="false">IF(COUNTIF($G$1:$G$12712,G22567&gt;0),0,INDEX($A$1:$A$12712,MATCH(G22567,$G$1:$G$12712,0)))</f>
        <v>#N/A</v>
      </c>
      <c r="C22567" s="1" t="str">
        <f aca="false">IF(H22567="",F22567,H22567)</f>
        <v>uss wolf solar llc</v>
      </c>
      <c r="G22567" s="1" t="n">
        <v>65992</v>
      </c>
      <c r="H22567" s="3" t="s">
        <v>28390</v>
      </c>
      <c r="I22567" s="1" t="n">
        <v>65173</v>
      </c>
      <c r="K22567" s="1" t="s">
        <v>27832</v>
      </c>
    </row>
    <row r="22568" customFormat="false" ht="15" hidden="false" customHeight="false" outlineLevel="0" collapsed="false">
      <c r="A22568" s="1" t="n">
        <f aca="false">IF(IFERROR((MATCH(G22568,$G$1:$G$12712,0)),0),INDEX($A$1:$A$12712,MATCH(G22568,$G$1:$G$12712,0)),MAX($A$2:$A22567)+1)</f>
        <v>17775</v>
      </c>
      <c r="B22568" s="1" t="e">
        <f aca="false">IF(COUNTIF($G$1:$G$12712,G22568&gt;0),0,INDEX($A$1:$A$12712,MATCH(G22568,$G$1:$G$12712,0)))</f>
        <v>#N/A</v>
      </c>
      <c r="C22568" s="1" t="str">
        <f aca="false">IF(H22568="",F22568,H22568)</f>
        <v>uss wonder solar llc</v>
      </c>
      <c r="G22568" s="1" t="n">
        <v>65993</v>
      </c>
      <c r="H22568" s="3" t="s">
        <v>28391</v>
      </c>
      <c r="I22568" s="1" t="n">
        <v>65173</v>
      </c>
      <c r="K22568" s="1" t="s">
        <v>27832</v>
      </c>
    </row>
    <row r="22569" customFormat="false" ht="15" hidden="false" customHeight="false" outlineLevel="0" collapsed="false">
      <c r="A22569" s="1" t="n">
        <f aca="false">IF(IFERROR((MATCH(G22569,$G$1:$G$12712,0)),0),INDEX($A$1:$A$12712,MATCH(G22569,$G$1:$G$12712,0)),MAX($A$2:$A22568)+1)</f>
        <v>17776</v>
      </c>
      <c r="B22569" s="1" t="e">
        <f aca="false">IF(COUNTIF($G$1:$G$12712,G22569&gt;0),0,INDEX($A$1:$A$12712,MATCH(G22569,$G$1:$G$12712,0)))</f>
        <v>#N/A</v>
      </c>
      <c r="C22569" s="1" t="str">
        <f aca="false">IF(H22569="",F22569,H22569)</f>
        <v>mp csg 1 llc</v>
      </c>
      <c r="G22569" s="1" t="n">
        <v>66003</v>
      </c>
      <c r="H22569" s="3" t="s">
        <v>28392</v>
      </c>
      <c r="I22569" s="1" t="n">
        <v>65173</v>
      </c>
      <c r="K22569" s="1" t="s">
        <v>27832</v>
      </c>
    </row>
    <row r="22570" customFormat="false" ht="15" hidden="false" customHeight="false" outlineLevel="0" collapsed="false">
      <c r="A22570" s="1" t="n">
        <f aca="false">IF(IFERROR((MATCH(G22570,$G$1:$G$12712,0)),0),INDEX($A$1:$A$12712,MATCH(G22570,$G$1:$G$12712,0)),MAX($A$2:$A22569)+1)</f>
        <v>17777</v>
      </c>
      <c r="B22570" s="1" t="e">
        <f aca="false">IF(COUNTIF($G$1:$G$12712,G22570&gt;0),0,INDEX($A$1:$A$12712,MATCH(G22570,$G$1:$G$12712,0)))</f>
        <v>#N/A</v>
      </c>
      <c r="C22570" s="1" t="str">
        <f aca="false">IF(H22570="",F22570,H22570)</f>
        <v>titlow garden llc csg</v>
      </c>
      <c r="G22570" s="1" t="n">
        <v>66004</v>
      </c>
      <c r="H22570" s="3" t="s">
        <v>28393</v>
      </c>
      <c r="I22570" s="1" t="n">
        <v>65172</v>
      </c>
      <c r="K22570" s="1" t="s">
        <v>27832</v>
      </c>
    </row>
    <row r="22571" customFormat="false" ht="15" hidden="false" customHeight="false" outlineLevel="0" collapsed="false">
      <c r="A22571" s="1" t="n">
        <f aca="false">IF(IFERROR((MATCH(G22571,$G$1:$G$12712,0)),0),INDEX($A$1:$A$12712,MATCH(G22571,$G$1:$G$12712,0)),MAX($A$2:$A22570)+1)</f>
        <v>17778</v>
      </c>
      <c r="B22571" s="1" t="e">
        <f aca="false">IF(COUNTIF($G$1:$G$12712,G22571&gt;0),0,INDEX($A$1:$A$12712,MATCH(G22571,$G$1:$G$12712,0)))</f>
        <v>#N/A</v>
      </c>
      <c r="C22571" s="1" t="str">
        <f aca="false">IF(H22571="",F22571,H22571)</f>
        <v>platt solar</v>
      </c>
      <c r="G22571" s="1" t="n">
        <v>66015</v>
      </c>
      <c r="H22571" s="3" t="s">
        <v>28394</v>
      </c>
      <c r="I22571" s="1" t="n">
        <v>65190</v>
      </c>
      <c r="K22571" s="1" t="s">
        <v>27832</v>
      </c>
    </row>
    <row r="22572" customFormat="false" ht="15" hidden="false" customHeight="false" outlineLevel="0" collapsed="false">
      <c r="A22572" s="1" t="n">
        <f aca="false">IF(IFERROR((MATCH(G22572,$G$1:$G$12712,0)),0),INDEX($A$1:$A$12712,MATCH(G22572,$G$1:$G$12712,0)),MAX($A$2:$A22571)+1)</f>
        <v>17779</v>
      </c>
      <c r="B22572" s="1" t="e">
        <f aca="false">IF(COUNTIF($G$1:$G$12712,G22572&gt;0),0,INDEX($A$1:$A$12712,MATCH(G22572,$G$1:$G$12712,0)))</f>
        <v>#N/A</v>
      </c>
      <c r="C22572" s="1" t="str">
        <f aca="false">IF(H22572="",F22572,H22572)</f>
        <v>skalbeck solar</v>
      </c>
      <c r="G22572" s="1" t="n">
        <v>66016</v>
      </c>
      <c r="H22572" s="3" t="s">
        <v>28395</v>
      </c>
      <c r="I22572" s="1" t="n">
        <v>65189</v>
      </c>
      <c r="K22572" s="1" t="s">
        <v>27832</v>
      </c>
    </row>
    <row r="22573" customFormat="false" ht="15" hidden="false" customHeight="false" outlineLevel="0" collapsed="false">
      <c r="A22573" s="1" t="n">
        <f aca="false">IF(IFERROR((MATCH(G22573,$G$1:$G$12712,0)),0),INDEX($A$1:$A$12712,MATCH(G22573,$G$1:$G$12712,0)),MAX($A$2:$A22572)+1)</f>
        <v>17780</v>
      </c>
      <c r="B22573" s="1" t="e">
        <f aca="false">IF(COUNTIF($G$1:$G$12712,G22573&gt;0),0,INDEX($A$1:$A$12712,MATCH(G22573,$G$1:$G$12712,0)))</f>
        <v>#N/A</v>
      </c>
      <c r="C22573" s="1" t="str">
        <f aca="false">IF(H22573="",F22573,H22573)</f>
        <v>andresen solar</v>
      </c>
      <c r="G22573" s="1" t="n">
        <v>66017</v>
      </c>
      <c r="H22573" s="3" t="s">
        <v>28396</v>
      </c>
      <c r="I22573" s="1" t="n">
        <v>65188</v>
      </c>
      <c r="K22573" s="1" t="s">
        <v>27832</v>
      </c>
    </row>
    <row r="22574" customFormat="false" ht="15" hidden="false" customHeight="false" outlineLevel="0" collapsed="false">
      <c r="A22574" s="1" t="n">
        <f aca="false">IF(IFERROR((MATCH(G22574,$G$1:$G$12712,0)),0),INDEX($A$1:$A$12712,MATCH(G22574,$G$1:$G$12712,0)),MAX($A$2:$A22573)+1)</f>
        <v>17781</v>
      </c>
      <c r="B22574" s="1" t="e">
        <f aca="false">IF(COUNTIF($G$1:$G$12712,G22574&gt;0),0,INDEX($A$1:$A$12712,MATCH(G22574,$G$1:$G$12712,0)))</f>
        <v>#N/A</v>
      </c>
      <c r="C22574" s="1" t="str">
        <f aca="false">IF(H22574="",F22574,H22574)</f>
        <v>courtland csg llc</v>
      </c>
      <c r="G22574" s="1" t="n">
        <v>66029</v>
      </c>
      <c r="H22574" s="3" t="s">
        <v>28397</v>
      </c>
      <c r="I22574" s="1" t="n">
        <v>65173</v>
      </c>
      <c r="K22574" s="1" t="s">
        <v>27832</v>
      </c>
    </row>
    <row r="22575" customFormat="false" ht="15" hidden="false" customHeight="false" outlineLevel="0" collapsed="false">
      <c r="A22575" s="1" t="n">
        <f aca="false">IF(IFERROR((MATCH(G22575,$G$1:$G$12712,0)),0),INDEX($A$1:$A$12712,MATCH(G22575,$G$1:$G$12712,0)),MAX($A$2:$A22574)+1)</f>
        <v>17782</v>
      </c>
      <c r="B22575" s="1" t="e">
        <f aca="false">IF(COUNTIF($G$1:$G$12712,G22575&gt;0),0,INDEX($A$1:$A$12712,MATCH(G22575,$G$1:$G$12712,0)))</f>
        <v>#N/A</v>
      </c>
      <c r="C22575" s="1" t="str">
        <f aca="false">IF(H22575="",F22575,H22575)</f>
        <v>johnson csg 2</v>
      </c>
      <c r="G22575" s="1" t="n">
        <v>66030</v>
      </c>
      <c r="H22575" s="3" t="s">
        <v>28398</v>
      </c>
      <c r="I22575" s="1" t="n">
        <v>62915</v>
      </c>
      <c r="J22575" s="1" t="s">
        <v>23397</v>
      </c>
      <c r="K22575" s="1" t="s">
        <v>27832</v>
      </c>
    </row>
    <row r="22576" customFormat="false" ht="15" hidden="false" customHeight="false" outlineLevel="0" collapsed="false">
      <c r="A22576" s="1" t="n">
        <f aca="false">IF(IFERROR((MATCH(G22576,$G$1:$G$12712,0)),0),INDEX($A$1:$A$12712,MATCH(G22576,$G$1:$G$12712,0)),MAX($A$2:$A22575)+1)</f>
        <v>17783</v>
      </c>
      <c r="B22576" s="1" t="e">
        <f aca="false">IF(COUNTIF($G$1:$G$12712,G22576&gt;0),0,INDEX($A$1:$A$12712,MATCH(G22576,$G$1:$G$12712,0)))</f>
        <v>#N/A</v>
      </c>
      <c r="C22576" s="1" t="str">
        <f aca="false">IF(H22576="",F22576,H22576)</f>
        <v>buffalo sun csg</v>
      </c>
      <c r="G22576" s="1" t="n">
        <v>66070</v>
      </c>
      <c r="H22576" s="3" t="s">
        <v>28399</v>
      </c>
      <c r="I22576" s="1" t="n">
        <v>60970</v>
      </c>
      <c r="J22576" s="1" t="s">
        <v>23340</v>
      </c>
      <c r="K22576" s="1" t="s">
        <v>27832</v>
      </c>
    </row>
    <row r="22577" customFormat="false" ht="15" hidden="false" customHeight="false" outlineLevel="0" collapsed="false">
      <c r="A22577" s="1" t="n">
        <f aca="false">IF(IFERROR((MATCH(G22577,$G$1:$G$12712,0)),0),INDEX($A$1:$A$12712,MATCH(G22577,$G$1:$G$12712,0)),MAX($A$2:$A22576)+1)</f>
        <v>17784</v>
      </c>
      <c r="B22577" s="1" t="e">
        <f aca="false">IF(COUNTIF($G$1:$G$12712,G22577&gt;0),0,INDEX($A$1:$A$12712,MATCH(G22577,$G$1:$G$12712,0)))</f>
        <v>#N/A</v>
      </c>
      <c r="C22577" s="1" t="str">
        <f aca="false">IF(H22577="",F22577,H22577)</f>
        <v>oster sun csg</v>
      </c>
      <c r="G22577" s="1" t="n">
        <v>66072</v>
      </c>
      <c r="H22577" s="3" t="s">
        <v>28400</v>
      </c>
      <c r="I22577" s="1" t="n">
        <v>60970</v>
      </c>
      <c r="J22577" s="1" t="s">
        <v>23340</v>
      </c>
      <c r="K22577" s="1" t="s">
        <v>27832</v>
      </c>
    </row>
    <row r="22578" customFormat="false" ht="15" hidden="false" customHeight="false" outlineLevel="0" collapsed="false">
      <c r="A22578" s="1" t="n">
        <f aca="false">IF(IFERROR((MATCH(G22578,$G$1:$G$12712,0)),0),INDEX($A$1:$A$12712,MATCH(G22578,$G$1:$G$12712,0)),MAX($A$2:$A22577)+1)</f>
        <v>17785</v>
      </c>
      <c r="B22578" s="1" t="e">
        <f aca="false">IF(COUNTIF($G$1:$G$12712,G22578&gt;0),0,INDEX($A$1:$A$12712,MATCH(G22578,$G$1:$G$12712,0)))</f>
        <v>#N/A</v>
      </c>
      <c r="C22578" s="1" t="str">
        <f aca="false">IF(H22578="",F22578,H22578)</f>
        <v>quarry sun csg</v>
      </c>
      <c r="G22578" s="1" t="n">
        <v>66073</v>
      </c>
      <c r="H22578" s="3" t="s">
        <v>28401</v>
      </c>
      <c r="I22578" s="1" t="n">
        <v>60970</v>
      </c>
      <c r="J22578" s="1" t="s">
        <v>23340</v>
      </c>
      <c r="K22578" s="1" t="s">
        <v>27832</v>
      </c>
    </row>
    <row r="22579" customFormat="false" ht="15" hidden="false" customHeight="false" outlineLevel="0" collapsed="false">
      <c r="A22579" s="1" t="n">
        <f aca="false">IF(IFERROR((MATCH(G22579,$G$1:$G$12712,0)),0),INDEX($A$1:$A$12712,MATCH(G22579,$G$1:$G$12712,0)),MAX($A$2:$A22578)+1)</f>
        <v>17786</v>
      </c>
      <c r="B22579" s="1" t="e">
        <f aca="false">IF(COUNTIF($G$1:$G$12712,G22579&gt;0),0,INDEX($A$1:$A$12712,MATCH(G22579,$G$1:$G$12712,0)))</f>
        <v>#N/A</v>
      </c>
      <c r="C22579" s="1" t="str">
        <f aca="false">IF(H22579="",F22579,H22579)</f>
        <v>rafterville solar</v>
      </c>
      <c r="G22579" s="1" t="n">
        <v>66084</v>
      </c>
      <c r="H22579" s="3" t="s">
        <v>28402</v>
      </c>
      <c r="I22579" s="1" t="n">
        <v>65250</v>
      </c>
      <c r="K22579" s="1" t="s">
        <v>27832</v>
      </c>
    </row>
    <row r="22580" customFormat="false" ht="15" hidden="false" customHeight="false" outlineLevel="0" collapsed="false">
      <c r="A22580" s="1" t="n">
        <f aca="false">IF(IFERROR((MATCH(G22580,$G$1:$G$12712,0)),0),INDEX($A$1:$A$12712,MATCH(G22580,$G$1:$G$12712,0)),MAX($A$2:$A22579)+1)</f>
        <v>17787</v>
      </c>
      <c r="B22580" s="1" t="e">
        <f aca="false">IF(COUNTIF($G$1:$G$12712,G22580&gt;0),0,INDEX($A$1:$A$12712,MATCH(G22580,$G$1:$G$12712,0)))</f>
        <v>#N/A</v>
      </c>
      <c r="C22580" s="1" t="str">
        <f aca="false">IF(H22580="",F22580,H22580)</f>
        <v>igs vgt</v>
      </c>
      <c r="G22580" s="1" t="n">
        <v>66098</v>
      </c>
      <c r="H22580" s="3" t="s">
        <v>28403</v>
      </c>
      <c r="I22580" s="1" t="n">
        <v>60025</v>
      </c>
      <c r="J22580" s="1" t="s">
        <v>21020</v>
      </c>
      <c r="K22580" s="1" t="s">
        <v>27832</v>
      </c>
    </row>
    <row r="22581" customFormat="false" ht="15" hidden="false" customHeight="false" outlineLevel="0" collapsed="false">
      <c r="A22581" s="1" t="n">
        <f aca="false">IF(IFERROR((MATCH(G22581,$G$1:$G$12712,0)),0),INDEX($A$1:$A$12712,MATCH(G22581,$G$1:$G$12712,0)),MAX($A$2:$A22580)+1)</f>
        <v>17788</v>
      </c>
      <c r="B22581" s="1" t="e">
        <f aca="false">IF(COUNTIF($G$1:$G$12712,G22581&gt;0),0,INDEX($A$1:$A$12712,MATCH(G22581,$G$1:$G$12712,0)))</f>
        <v>#N/A</v>
      </c>
      <c r="C22581" s="1" t="str">
        <f aca="false">IF(H22581="",F22581,H22581)</f>
        <v>igs las1</v>
      </c>
      <c r="G22581" s="1" t="n">
        <v>66099</v>
      </c>
      <c r="H22581" s="3" t="s">
        <v>28404</v>
      </c>
      <c r="I22581" s="1" t="n">
        <v>60025</v>
      </c>
      <c r="J22581" s="1" t="s">
        <v>21020</v>
      </c>
      <c r="K22581" s="1" t="s">
        <v>27832</v>
      </c>
    </row>
    <row r="22582" customFormat="false" ht="15" hidden="false" customHeight="false" outlineLevel="0" collapsed="false">
      <c r="A22582" s="1" t="n">
        <f aca="false">IF(IFERROR((MATCH(G22582,$G$1:$G$12712,0)),0),INDEX($A$1:$A$12712,MATCH(G22582,$G$1:$G$12712,0)),MAX($A$2:$A22581)+1)</f>
        <v>17789</v>
      </c>
      <c r="B22582" s="1" t="e">
        <f aca="false">IF(COUNTIF($G$1:$G$12712,G22582&gt;0),0,INDEX($A$1:$A$12712,MATCH(G22582,$G$1:$G$12712,0)))</f>
        <v>#N/A</v>
      </c>
      <c r="C22582" s="1" t="str">
        <f aca="false">IF(H22582="",F22582,H22582)</f>
        <v>san diego community college</v>
      </c>
      <c r="G22582" s="1" t="n">
        <v>66143</v>
      </c>
      <c r="H22582" s="3" t="s">
        <v>28405</v>
      </c>
      <c r="I22582" s="1" t="n">
        <v>57128</v>
      </c>
      <c r="J22582" s="1" t="s">
        <v>21623</v>
      </c>
      <c r="K22582" s="1" t="s">
        <v>27832</v>
      </c>
    </row>
    <row r="22583" customFormat="false" ht="15" hidden="false" customHeight="false" outlineLevel="0" collapsed="false">
      <c r="A22583" s="1" t="n">
        <f aca="false">IF(IFERROR((MATCH(G22583,$G$1:$G$12712,0)),0),INDEX($A$1:$A$12712,MATCH(G22583,$G$1:$G$12712,0)),MAX($A$2:$A22582)+1)</f>
        <v>17790</v>
      </c>
      <c r="B22583" s="1" t="e">
        <f aca="false">IF(COUNTIF($G$1:$G$12712,G22583&gt;0),0,INDEX($A$1:$A$12712,MATCH(G22583,$G$1:$G$12712,0)))</f>
        <v>#N/A</v>
      </c>
      <c r="C22583" s="1" t="str">
        <f aca="false">IF(H22583="",F22583,H22583)</f>
        <v>lake elsinore canopies - lakeside hs</v>
      </c>
      <c r="G22583" s="1" t="n">
        <v>66242</v>
      </c>
      <c r="H22583" s="3" t="s">
        <v>28406</v>
      </c>
      <c r="I22583" s="1" t="n">
        <v>60531</v>
      </c>
      <c r="J22583" s="1" t="s">
        <v>23214</v>
      </c>
      <c r="K22583" s="1" t="s">
        <v>27832</v>
      </c>
    </row>
    <row r="22584" customFormat="false" ht="15" hidden="false" customHeight="false" outlineLevel="0" collapsed="false">
      <c r="A22584" s="1" t="n">
        <f aca="false">IF(IFERROR((MATCH(G22584,$G$1:$G$12712,0)),0),INDEX($A$1:$A$12712,MATCH(G22584,$G$1:$G$12712,0)),MAX($A$2:$A22583)+1)</f>
        <v>17791</v>
      </c>
      <c r="B22584" s="1" t="e">
        <f aca="false">IF(COUNTIF($G$1:$G$12712,G22584&gt;0),0,INDEX($A$1:$A$12712,MATCH(G22584,$G$1:$G$12712,0)))</f>
        <v>#N/A</v>
      </c>
      <c r="C22584" s="1" t="str">
        <f aca="false">IF(H22584="",F22584,H22584)</f>
        <v>uss fair park solar llc</v>
      </c>
      <c r="G22584" s="1" t="n">
        <v>66433</v>
      </c>
      <c r="H22584" s="3" t="s">
        <v>28407</v>
      </c>
      <c r="I22584" s="1" t="n">
        <v>65173</v>
      </c>
      <c r="K22584" s="1" t="s">
        <v>27832</v>
      </c>
    </row>
    <row r="22585" customFormat="false" ht="15" hidden="false" customHeight="false" outlineLevel="0" collapsed="false">
      <c r="A22585" s="1" t="n">
        <f aca="false">IF(IFERROR((MATCH(G22585,$G$1:$G$12712,0)),0),INDEX($A$1:$A$12712,MATCH(G22585,$G$1:$G$12712,0)),MAX($A$2:$A22584)+1)</f>
        <v>17792</v>
      </c>
      <c r="B22585" s="1" t="e">
        <f aca="false">IF(COUNTIF($G$1:$G$12712,G22585&gt;0),0,INDEX($A$1:$A$12712,MATCH(G22585,$G$1:$G$12712,0)))</f>
        <v>#N/A</v>
      </c>
      <c r="C22585" s="1" t="str">
        <f aca="false">IF(H22585="",F22585,H22585)</f>
        <v>uss cosmo solar llc</v>
      </c>
      <c r="G22585" s="1" t="n">
        <v>66435</v>
      </c>
      <c r="H22585" s="3" t="s">
        <v>28408</v>
      </c>
      <c r="I22585" s="1" t="n">
        <v>65173</v>
      </c>
      <c r="K22585" s="1" t="s">
        <v>27832</v>
      </c>
    </row>
    <row r="22586" customFormat="false" ht="15" hidden="false" customHeight="false" outlineLevel="0" collapsed="false">
      <c r="A22586" s="1" t="n">
        <f aca="false">IF(IFERROR((MATCH(G22586,$G$1:$G$12712,0)),0),INDEX($A$1:$A$12712,MATCH(G22586,$G$1:$G$12712,0)),MAX($A$2:$A22585)+1)</f>
        <v>17793</v>
      </c>
      <c r="B22586" s="1" t="e">
        <f aca="false">IF(COUNTIF($G$1:$G$12712,G22586&gt;0),0,INDEX($A$1:$A$12712,MATCH(G22586,$G$1:$G$12712,0)))</f>
        <v>#N/A</v>
      </c>
      <c r="C22586" s="1" t="str">
        <f aca="false">IF(H22586="",F22586,H22586)</f>
        <v>taylor farms - schilling place</v>
      </c>
      <c r="G22586" s="1" t="n">
        <v>66459</v>
      </c>
      <c r="H22586" s="3" t="s">
        <v>28409</v>
      </c>
      <c r="I22586" s="1" t="n">
        <v>57128</v>
      </c>
      <c r="J22586" s="1" t="s">
        <v>21623</v>
      </c>
      <c r="K22586" s="1" t="s">
        <v>27832</v>
      </c>
    </row>
    <row r="22587" customFormat="false" ht="15" hidden="false" customHeight="false" outlineLevel="0" collapsed="false">
      <c r="A22587" s="1" t="n">
        <f aca="false">IF(IFERROR((MATCH(G22587,$G$1:$G$12712,0)),0),INDEX($A$1:$A$12712,MATCH(G22587,$G$1:$G$12712,0)),MAX($A$2:$A22586)+1)</f>
        <v>17794</v>
      </c>
      <c r="B22587" s="1" t="e">
        <f aca="false">IF(COUNTIF($G$1:$G$12712,G22587&gt;0),0,INDEX($A$1:$A$12712,MATCH(G22587,$G$1:$G$12712,0)))</f>
        <v>#N/A</v>
      </c>
      <c r="C22587" s="1" t="str">
        <f aca="false">IF(H22587="",F22587,H22587)</f>
        <v>blue skies solar, llc</v>
      </c>
      <c r="G22587" s="1" t="n">
        <v>66466</v>
      </c>
      <c r="H22587" s="3" t="s">
        <v>28410</v>
      </c>
      <c r="I22587" s="1" t="n">
        <v>65522</v>
      </c>
      <c r="K22587" s="1" t="s">
        <v>27832</v>
      </c>
    </row>
    <row r="22588" customFormat="false" ht="15" hidden="false" customHeight="false" outlineLevel="0" collapsed="false">
      <c r="A22588" s="1" t="n">
        <f aca="false">IF(IFERROR((MATCH(G22588,$G$1:$G$12712,0)),0),INDEX($A$1:$A$12712,MATCH(G22588,$G$1:$G$12712,0)),MAX($A$2:$A22587)+1)</f>
        <v>17795</v>
      </c>
      <c r="B22588" s="1" t="e">
        <f aca="false">IF(COUNTIF($G$1:$G$12712,G22588&gt;0),0,INDEX($A$1:$A$12712,MATCH(G22588,$G$1:$G$12712,0)))</f>
        <v>#N/A</v>
      </c>
      <c r="C22588" s="1" t="str">
        <f aca="false">IF(H22588="",F22588,H22588)</f>
        <v>clovis high school</v>
      </c>
      <c r="G22588" s="1" t="n">
        <v>66468</v>
      </c>
      <c r="H22588" s="3" t="s">
        <v>28411</v>
      </c>
      <c r="I22588" s="1" t="n">
        <v>60947</v>
      </c>
      <c r="J22588" s="1" t="s">
        <v>23655</v>
      </c>
      <c r="K22588" s="1" t="s">
        <v>27832</v>
      </c>
    </row>
    <row r="22589" customFormat="false" ht="15" hidden="false" customHeight="false" outlineLevel="0" collapsed="false">
      <c r="A22589" s="1" t="n">
        <f aca="false">IF(IFERROR((MATCH(G22589,$G$1:$G$12712,0)),0),INDEX($A$1:$A$12712,MATCH(G22589,$G$1:$G$12712,0)),MAX($A$2:$A22588)+1)</f>
        <v>17796</v>
      </c>
      <c r="B22589" s="1" t="e">
        <f aca="false">IF(COUNTIF($G$1:$G$12712,G22589&gt;0),0,INDEX($A$1:$A$12712,MATCH(G22589,$G$1:$G$12712,0)))</f>
        <v>#N/A</v>
      </c>
      <c r="C22589" s="1" t="str">
        <f aca="false">IF(H22589="",F22589,H22589)</f>
        <v>clovis east high school</v>
      </c>
      <c r="G22589" s="1" t="n">
        <v>66469</v>
      </c>
      <c r="H22589" s="3" t="s">
        <v>28412</v>
      </c>
      <c r="I22589" s="1" t="n">
        <v>60947</v>
      </c>
      <c r="J22589" s="1" t="s">
        <v>23655</v>
      </c>
      <c r="K22589" s="1" t="s">
        <v>27832</v>
      </c>
    </row>
    <row r="22590" customFormat="false" ht="15" hidden="false" customHeight="false" outlineLevel="0" collapsed="false">
      <c r="A22590" s="1" t="n">
        <f aca="false">IF(IFERROR((MATCH(G22590,$G$1:$G$12712,0)),0),INDEX($A$1:$A$12712,MATCH(G22590,$G$1:$G$12712,0)),MAX($A$2:$A22589)+1)</f>
        <v>17797</v>
      </c>
      <c r="B22590" s="1" t="e">
        <f aca="false">IF(COUNTIF($G$1:$G$12712,G22590&gt;0),0,INDEX($A$1:$A$12712,MATCH(G22590,$G$1:$G$12712,0)))</f>
        <v>#N/A</v>
      </c>
      <c r="C22590" s="1" t="str">
        <f aca="false">IF(H22590="",F22590,H22590)</f>
        <v>clovis north high school</v>
      </c>
      <c r="G22590" s="1" t="n">
        <v>66470</v>
      </c>
      <c r="H22590" s="3" t="s">
        <v>28413</v>
      </c>
      <c r="I22590" s="1" t="n">
        <v>60947</v>
      </c>
      <c r="J22590" s="1" t="s">
        <v>23655</v>
      </c>
      <c r="K22590" s="1" t="s">
        <v>27832</v>
      </c>
    </row>
    <row r="22591" customFormat="false" ht="15" hidden="false" customHeight="false" outlineLevel="0" collapsed="false">
      <c r="A22591" s="1" t="n">
        <f aca="false">IF(IFERROR((MATCH(G22591,$G$1:$G$12712,0)),0),INDEX($A$1:$A$12712,MATCH(G22591,$G$1:$G$12712,0)),MAX($A$2:$A22590)+1)</f>
        <v>17798</v>
      </c>
      <c r="B22591" s="1" t="e">
        <f aca="false">IF(COUNTIF($G$1:$G$12712,G22591&gt;0),0,INDEX($A$1:$A$12712,MATCH(G22591,$G$1:$G$12712,0)))</f>
        <v>#N/A</v>
      </c>
      <c r="C22591" s="1" t="str">
        <f aca="false">IF(H22591="",F22591,H22591)</f>
        <v>uss martha solar llc</v>
      </c>
      <c r="G22591" s="1" t="n">
        <v>66477</v>
      </c>
      <c r="H22591" s="3" t="s">
        <v>28414</v>
      </c>
      <c r="I22591" s="1" t="n">
        <v>65173</v>
      </c>
      <c r="K22591" s="1" t="s">
        <v>27832</v>
      </c>
    </row>
    <row r="22592" customFormat="false" ht="15" hidden="false" customHeight="false" outlineLevel="0" collapsed="false">
      <c r="A22592" s="1" t="n">
        <f aca="false">IF(IFERROR((MATCH(G22592,$G$1:$G$12712,0)),0),INDEX($A$1:$A$12712,MATCH(G22592,$G$1:$G$12712,0)),MAX($A$2:$A22591)+1)</f>
        <v>17799</v>
      </c>
      <c r="B22592" s="1" t="e">
        <f aca="false">IF(COUNTIF($G$1:$G$12712,G22592&gt;0),0,INDEX($A$1:$A$12712,MATCH(G22592,$G$1:$G$12712,0)))</f>
        <v>#N/A</v>
      </c>
      <c r="C22592" s="1" t="str">
        <f aca="false">IF(H22592="",F22592,H22592)</f>
        <v>pivot energy minnesota solar 10</v>
      </c>
      <c r="G22592" s="1" t="n">
        <v>66479</v>
      </c>
      <c r="H22592" s="3" t="s">
        <v>28415</v>
      </c>
      <c r="I22592" s="1" t="n">
        <v>65539</v>
      </c>
      <c r="K22592" s="1" t="s">
        <v>27832</v>
      </c>
    </row>
    <row r="22593" customFormat="false" ht="15" hidden="false" customHeight="false" outlineLevel="0" collapsed="false">
      <c r="A22593" s="1" t="n">
        <f aca="false">IF(IFERROR((MATCH(G22593,$G$1:$G$12712,0)),0),INDEX($A$1:$A$12712,MATCH(G22593,$G$1:$G$12712,0)),MAX($A$2:$A22592)+1)</f>
        <v>17800</v>
      </c>
      <c r="B22593" s="1" t="e">
        <f aca="false">IF(COUNTIF($G$1:$G$12712,G22593&gt;0),0,INDEX($A$1:$A$12712,MATCH(G22593,$G$1:$G$12712,0)))</f>
        <v>#N/A</v>
      </c>
      <c r="C22593" s="1" t="str">
        <f aca="false">IF(H22593="",F22593,H22593)</f>
        <v>pivot energy minnesota solar 1</v>
      </c>
      <c r="G22593" s="1" t="n">
        <v>66480</v>
      </c>
      <c r="H22593" s="3" t="s">
        <v>28416</v>
      </c>
      <c r="I22593" s="1" t="n">
        <v>65539</v>
      </c>
      <c r="K22593" s="1" t="s">
        <v>27832</v>
      </c>
    </row>
    <row r="22594" customFormat="false" ht="15" hidden="false" customHeight="false" outlineLevel="0" collapsed="false">
      <c r="A22594" s="1" t="n">
        <f aca="false">IF(IFERROR((MATCH(G22594,$G$1:$G$12712,0)),0),INDEX($A$1:$A$12712,MATCH(G22594,$G$1:$G$12712,0)),MAX($A$2:$A22593)+1)</f>
        <v>17801</v>
      </c>
      <c r="B22594" s="1" t="e">
        <f aca="false">IF(COUNTIF($G$1:$G$12712,G22594&gt;0),0,INDEX($A$1:$A$12712,MATCH(G22594,$G$1:$G$12712,0)))</f>
        <v>#N/A</v>
      </c>
      <c r="C22594" s="1" t="str">
        <f aca="false">IF(H22594="",F22594,H22594)</f>
        <v>me augusta 13 york farm rd solar</v>
      </c>
      <c r="G22594" s="1" t="n">
        <v>66512</v>
      </c>
      <c r="H22594" s="3" t="s">
        <v>28417</v>
      </c>
      <c r="I22594" s="1" t="n">
        <v>65560</v>
      </c>
      <c r="K22594" s="1" t="s">
        <v>27832</v>
      </c>
    </row>
    <row r="22595" customFormat="false" ht="15" hidden="false" customHeight="false" outlineLevel="0" collapsed="false">
      <c r="A22595" s="1" t="n">
        <f aca="false">IF(IFERROR((MATCH(G22595,$G$1:$G$12712,0)),0),INDEX($A$1:$A$12712,MATCH(G22595,$G$1:$G$12712,0)),MAX($A$2:$A22594)+1)</f>
        <v>17802</v>
      </c>
      <c r="B22595" s="1" t="e">
        <f aca="false">IF(COUNTIF($G$1:$G$12712,G22595&gt;0),0,INDEX($A$1:$A$12712,MATCH(G22595,$G$1:$G$12712,0)))</f>
        <v>#N/A</v>
      </c>
      <c r="C22595" s="1" t="str">
        <f aca="false">IF(H22595="",F22595,H22595)</f>
        <v>mn csg 2019-54 llc</v>
      </c>
      <c r="G22595" s="1" t="n">
        <v>66548</v>
      </c>
      <c r="H22595" s="3" t="s">
        <v>28418</v>
      </c>
      <c r="I22595" s="1" t="n">
        <v>65590</v>
      </c>
      <c r="K22595" s="1" t="s">
        <v>27832</v>
      </c>
    </row>
    <row r="22596" customFormat="false" ht="15" hidden="false" customHeight="false" outlineLevel="0" collapsed="false">
      <c r="A22596" s="1" t="n">
        <f aca="false">IF(IFERROR((MATCH(G22596,$G$1:$G$12712,0)),0),INDEX($A$1:$A$12712,MATCH(G22596,$G$1:$G$12712,0)),MAX($A$2:$A22595)+1)</f>
        <v>17803</v>
      </c>
      <c r="B22596" s="1" t="e">
        <f aca="false">IF(COUNTIF($G$1:$G$12712,G22596&gt;0),0,INDEX($A$1:$A$12712,MATCH(G22596,$G$1:$G$12712,0)))</f>
        <v>#N/A</v>
      </c>
      <c r="C22596" s="1" t="str">
        <f aca="false">IF(H22596="",F22596,H22596)</f>
        <v>wolverine solar</v>
      </c>
      <c r="G22596" s="1" t="n">
        <v>66554</v>
      </c>
      <c r="H22596" s="3" t="s">
        <v>28419</v>
      </c>
      <c r="I22596" s="1" t="n">
        <v>65595</v>
      </c>
      <c r="K22596" s="1" t="s">
        <v>27832</v>
      </c>
    </row>
    <row r="22597" customFormat="false" ht="15" hidden="false" customHeight="false" outlineLevel="0" collapsed="false">
      <c r="A22597" s="1" t="n">
        <f aca="false">IF(IFERROR((MATCH(G22597,$G$1:$G$12712,0)),0),INDEX($A$1:$A$12712,MATCH(G22597,$G$1:$G$12712,0)),MAX($A$2:$A22596)+1)</f>
        <v>17804</v>
      </c>
      <c r="B22597" s="1" t="e">
        <f aca="false">IF(COUNTIF($G$1:$G$12712,G22597&gt;0),0,INDEX($A$1:$A$12712,MATCH(G22597,$G$1:$G$12712,0)))</f>
        <v>#N/A</v>
      </c>
      <c r="C22597" s="1" t="str">
        <f aca="false">IF(H22597="",F22597,H22597)</f>
        <v>crane garden</v>
      </c>
      <c r="G22597" s="1" t="n">
        <v>66573</v>
      </c>
      <c r="H22597" s="3" t="s">
        <v>28420</v>
      </c>
      <c r="I22597" s="1" t="n">
        <v>65621</v>
      </c>
      <c r="K22597" s="1" t="s">
        <v>27832</v>
      </c>
    </row>
    <row r="22598" customFormat="false" ht="15" hidden="false" customHeight="false" outlineLevel="0" collapsed="false">
      <c r="A22598" s="1" t="n">
        <f aca="false">IF(IFERROR((MATCH(G22598,$G$1:$G$12712,0)),0),INDEX($A$1:$A$12712,MATCH(G22598,$G$1:$G$12712,0)),MAX($A$2:$A22597)+1)</f>
        <v>17805</v>
      </c>
      <c r="B22598" s="1" t="e">
        <f aca="false">IF(COUNTIF($G$1:$G$12712,G22598&gt;0),0,INDEX($A$1:$A$12712,MATCH(G22598,$G$1:$G$12712,0)))</f>
        <v>#N/A</v>
      </c>
      <c r="C22598" s="1" t="str">
        <f aca="false">IF(H22598="",F22598,H22598)</f>
        <v>fox garden</v>
      </c>
      <c r="G22598" s="1" t="n">
        <v>66576</v>
      </c>
      <c r="H22598" s="3" t="s">
        <v>28421</v>
      </c>
      <c r="I22598" s="1" t="n">
        <v>65620</v>
      </c>
      <c r="K22598" s="1" t="s">
        <v>27832</v>
      </c>
    </row>
    <row r="22599" customFormat="false" ht="15" hidden="false" customHeight="false" outlineLevel="0" collapsed="false">
      <c r="A22599" s="1" t="n">
        <f aca="false">IF(IFERROR((MATCH(G22599,$G$1:$G$12712,0)),0),INDEX($A$1:$A$12712,MATCH(G22599,$G$1:$G$12712,0)),MAX($A$2:$A22598)+1)</f>
        <v>17806</v>
      </c>
      <c r="B22599" s="1" t="e">
        <f aca="false">IF(COUNTIF($G$1:$G$12712,G22599&gt;0),0,INDEX($A$1:$A$12712,MATCH(G22599,$G$1:$G$12712,0)))</f>
        <v>#N/A</v>
      </c>
      <c r="C22599" s="1" t="str">
        <f aca="false">IF(H22599="",F22599,H22599)</f>
        <v>pepin garden</v>
      </c>
      <c r="G22599" s="1" t="n">
        <v>66577</v>
      </c>
      <c r="H22599" s="3" t="s">
        <v>28422</v>
      </c>
      <c r="I22599" s="1" t="n">
        <v>65619</v>
      </c>
      <c r="K22599" s="1" t="s">
        <v>27832</v>
      </c>
    </row>
    <row r="22600" customFormat="false" ht="15" hidden="false" customHeight="false" outlineLevel="0" collapsed="false">
      <c r="A22600" s="1" t="n">
        <f aca="false">IF(IFERROR((MATCH(G22600,$G$1:$G$12712,0)),0),INDEX($A$1:$A$12712,MATCH(G22600,$G$1:$G$12712,0)),MAX($A$2:$A22599)+1)</f>
        <v>17807</v>
      </c>
      <c r="B22600" s="1" t="e">
        <f aca="false">IF(COUNTIF($G$1:$G$12712,G22600&gt;0),0,INDEX($A$1:$A$12712,MATCH(G22600,$G$1:$G$12712,0)))</f>
        <v>#N/A</v>
      </c>
      <c r="C22600" s="1" t="str">
        <f aca="false">IF(H22600="",F22600,H22600)</f>
        <v>pickerel garden</v>
      </c>
      <c r="G22600" s="1" t="n">
        <v>66578</v>
      </c>
      <c r="H22600" s="3" t="s">
        <v>28423</v>
      </c>
      <c r="I22600" s="1" t="n">
        <v>65618</v>
      </c>
      <c r="K22600" s="1" t="s">
        <v>27832</v>
      </c>
    </row>
    <row r="22601" customFormat="false" ht="15" hidden="false" customHeight="false" outlineLevel="0" collapsed="false">
      <c r="A22601" s="1" t="n">
        <f aca="false">IF(IFERROR((MATCH(G22601,$G$1:$G$12712,0)),0),INDEX($A$1:$A$12712,MATCH(G22601,$G$1:$G$12712,0)),MAX($A$2:$A22600)+1)</f>
        <v>17808</v>
      </c>
      <c r="B22601" s="1" t="e">
        <f aca="false">IF(COUNTIF($G$1:$G$12712,G22601&gt;0),0,INDEX($A$1:$A$12712,MATCH(G22601,$G$1:$G$12712,0)))</f>
        <v>#N/A</v>
      </c>
      <c r="C22601" s="1" t="str">
        <f aca="false">IF(H22601="",F22601,H22601)</f>
        <v>sturgeon garden</v>
      </c>
      <c r="G22601" s="1" t="n">
        <v>66579</v>
      </c>
      <c r="H22601" s="3" t="s">
        <v>28424</v>
      </c>
      <c r="I22601" s="1" t="n">
        <v>65617</v>
      </c>
      <c r="K22601" s="1" t="s">
        <v>27832</v>
      </c>
    </row>
    <row r="22602" customFormat="false" ht="15" hidden="false" customHeight="false" outlineLevel="0" collapsed="false">
      <c r="A22602" s="1" t="n">
        <f aca="false">IF(IFERROR((MATCH(G22602,$G$1:$G$12712,0)),0),INDEX($A$1:$A$12712,MATCH(G22602,$G$1:$G$12712,0)),MAX($A$2:$A22601)+1)</f>
        <v>17809</v>
      </c>
      <c r="B22602" s="1" t="e">
        <f aca="false">IF(COUNTIF($G$1:$G$12712,G22602&gt;0),0,INDEX($A$1:$A$12712,MATCH(G22602,$G$1:$G$12712,0)))</f>
        <v>#N/A</v>
      </c>
      <c r="C22602" s="1" t="str">
        <f aca="false">IF(H22602="",F22602,H22602)</f>
        <v>winona garden</v>
      </c>
      <c r="G22602" s="1" t="n">
        <v>66580</v>
      </c>
      <c r="H22602" s="3" t="s">
        <v>28425</v>
      </c>
      <c r="I22602" s="1" t="n">
        <v>65616</v>
      </c>
      <c r="K22602" s="1" t="s">
        <v>27832</v>
      </c>
    </row>
    <row r="22603" customFormat="false" ht="15" hidden="false" customHeight="false" outlineLevel="0" collapsed="false">
      <c r="A22603" s="1" t="n">
        <f aca="false">IF(IFERROR((MATCH(G22603,$G$1:$G$12712,0)),0),INDEX($A$1:$A$12712,MATCH(G22603,$G$1:$G$12712,0)),MAX($A$2:$A22602)+1)</f>
        <v>17810</v>
      </c>
      <c r="B22603" s="1" t="e">
        <f aca="false">IF(COUNTIF($G$1:$G$12712,G22603&gt;0),0,INDEX($A$1:$A$12712,MATCH(G22603,$G$1:$G$12712,0)))</f>
        <v>#N/A</v>
      </c>
      <c r="C22603" s="1" t="str">
        <f aca="false">IF(H22603="",F22603,H22603)</f>
        <v>americus</v>
      </c>
      <c r="G22603" s="1" t="n">
        <v>66587</v>
      </c>
      <c r="H22603" s="3" t="s">
        <v>28426</v>
      </c>
      <c r="I22603" s="1" t="n">
        <v>61204</v>
      </c>
      <c r="J22603" s="1" t="s">
        <v>25726</v>
      </c>
      <c r="K22603" s="1" t="s">
        <v>27832</v>
      </c>
    </row>
    <row r="22604" customFormat="false" ht="15" hidden="false" customHeight="false" outlineLevel="0" collapsed="false">
      <c r="A22604" s="1" t="n">
        <f aca="false">IF(IFERROR((MATCH(G22604,$G$1:$G$12712,0)),0),INDEX($A$1:$A$12712,MATCH(G22604,$G$1:$G$12712,0)),MAX($A$2:$A22603)+1)</f>
        <v>17811</v>
      </c>
      <c r="B22604" s="1" t="e">
        <f aca="false">IF(COUNTIF($G$1:$G$12712,G22604&gt;0),0,INDEX($A$1:$A$12712,MATCH(G22604,$G$1:$G$12712,0)))</f>
        <v>#N/A</v>
      </c>
      <c r="C22604" s="1" t="str">
        <f aca="false">IF(H22604="",F22604,H22604)</f>
        <v>ashley-chicot solar</v>
      </c>
      <c r="G22604" s="1" t="n">
        <v>66588</v>
      </c>
      <c r="H22604" s="3" t="s">
        <v>28427</v>
      </c>
      <c r="I22604" s="1" t="n">
        <v>61204</v>
      </c>
      <c r="J22604" s="1" t="s">
        <v>25726</v>
      </c>
      <c r="K22604" s="1" t="s">
        <v>27832</v>
      </c>
    </row>
    <row r="22605" customFormat="false" ht="15" hidden="false" customHeight="false" outlineLevel="0" collapsed="false">
      <c r="A22605" s="1" t="n">
        <f aca="false">IF(IFERROR((MATCH(G22605,$G$1:$G$12712,0)),0),INDEX($A$1:$A$12712,MATCH(G22605,$G$1:$G$12712,0)),MAX($A$2:$A22604)+1)</f>
        <v>17812</v>
      </c>
      <c r="B22605" s="1" t="e">
        <f aca="false">IF(COUNTIF($G$1:$G$12712,G22605&gt;0),0,INDEX($A$1:$A$12712,MATCH(G22605,$G$1:$G$12712,0)))</f>
        <v>#N/A</v>
      </c>
      <c r="C22605" s="1" t="str">
        <f aca="false">IF(H22605="",F22605,H22605)</f>
        <v>berryville school district solar</v>
      </c>
      <c r="G22605" s="1" t="n">
        <v>66589</v>
      </c>
      <c r="H22605" s="3" t="s">
        <v>28428</v>
      </c>
      <c r="I22605" s="1" t="n">
        <v>61204</v>
      </c>
      <c r="J22605" s="1" t="s">
        <v>25726</v>
      </c>
      <c r="K22605" s="1" t="s">
        <v>27832</v>
      </c>
    </row>
    <row r="22606" customFormat="false" ht="15" hidden="false" customHeight="false" outlineLevel="0" collapsed="false">
      <c r="A22606" s="1" t="n">
        <f aca="false">IF(IFERROR((MATCH(G22606,$G$1:$G$12712,0)),0),INDEX($A$1:$A$12712,MATCH(G22606,$G$1:$G$12712,0)),MAX($A$2:$A22605)+1)</f>
        <v>17813</v>
      </c>
      <c r="B22606" s="1" t="e">
        <f aca="false">IF(COUNTIF($G$1:$G$12712,G22606&gt;0),0,INDEX($A$1:$A$12712,MATCH(G22606,$G$1:$G$12712,0)))</f>
        <v>#N/A</v>
      </c>
      <c r="C22606" s="1" t="str">
        <f aca="false">IF(H22606="",F22606,H22606)</f>
        <v>c&amp;l</v>
      </c>
      <c r="G22606" s="1" t="n">
        <v>66590</v>
      </c>
      <c r="H22606" s="3" t="s">
        <v>28429</v>
      </c>
      <c r="I22606" s="1" t="n">
        <v>61204</v>
      </c>
      <c r="J22606" s="1" t="s">
        <v>25726</v>
      </c>
      <c r="K22606" s="1" t="s">
        <v>27832</v>
      </c>
    </row>
    <row r="22607" customFormat="false" ht="15" hidden="false" customHeight="false" outlineLevel="0" collapsed="false">
      <c r="A22607" s="1" t="n">
        <f aca="false">IF(IFERROR((MATCH(G22607,$G$1:$G$12712,0)),0),INDEX($A$1:$A$12712,MATCH(G22607,$G$1:$G$12712,0)),MAX($A$2:$A22606)+1)</f>
        <v>17814</v>
      </c>
      <c r="B22607" s="1" t="e">
        <f aca="false">IF(COUNTIF($G$1:$G$12712,G22607&gt;0),0,INDEX($A$1:$A$12712,MATCH(G22607,$G$1:$G$12712,0)))</f>
        <v>#N/A</v>
      </c>
      <c r="C22607" s="1" t="str">
        <f aca="false">IF(H22607="",F22607,H22607)</f>
        <v>cheney solar</v>
      </c>
      <c r="G22607" s="1" t="n">
        <v>66591</v>
      </c>
      <c r="H22607" s="3" t="s">
        <v>28430</v>
      </c>
      <c r="I22607" s="1" t="n">
        <v>61204</v>
      </c>
      <c r="J22607" s="1" t="s">
        <v>25726</v>
      </c>
      <c r="K22607" s="1" t="s">
        <v>27832</v>
      </c>
    </row>
    <row r="22608" customFormat="false" ht="15" hidden="false" customHeight="false" outlineLevel="0" collapsed="false">
      <c r="A22608" s="1" t="n">
        <f aca="false">IF(IFERROR((MATCH(G22608,$G$1:$G$12712,0)),0),INDEX($A$1:$A$12712,MATCH(G22608,$G$1:$G$12712,0)),MAX($A$2:$A22607)+1)</f>
        <v>17815</v>
      </c>
      <c r="B22608" s="1" t="e">
        <f aca="false">IF(COUNTIF($G$1:$G$12712,G22608&gt;0),0,INDEX($A$1:$A$12712,MATCH(G22608,$G$1:$G$12712,0)))</f>
        <v>#N/A</v>
      </c>
      <c r="C22608" s="1" t="str">
        <f aca="false">IF(H22608="",F22608,H22608)</f>
        <v>clay county electrical cooperative</v>
      </c>
      <c r="G22608" s="1" t="n">
        <v>66607</v>
      </c>
      <c r="H22608" s="3" t="s">
        <v>28431</v>
      </c>
      <c r="I22608" s="1" t="n">
        <v>61204</v>
      </c>
      <c r="J22608" s="1" t="s">
        <v>25726</v>
      </c>
      <c r="K22608" s="1" t="s">
        <v>27832</v>
      </c>
    </row>
    <row r="22609" customFormat="false" ht="15" hidden="false" customHeight="false" outlineLevel="0" collapsed="false">
      <c r="A22609" s="1" t="n">
        <f aca="false">IF(IFERROR((MATCH(G22609,$G$1:$G$12712,0)),0),INDEX($A$1:$A$12712,MATCH(G22609,$G$1:$G$12712,0)),MAX($A$2:$A22608)+1)</f>
        <v>17816</v>
      </c>
      <c r="B22609" s="1" t="e">
        <f aca="false">IF(COUNTIF($G$1:$G$12712,G22609&gt;0),0,INDEX($A$1:$A$12712,MATCH(G22609,$G$1:$G$12712,0)))</f>
        <v>#N/A</v>
      </c>
      <c r="C22609" s="1" t="str">
        <f aca="false">IF(H22609="",F22609,H22609)</f>
        <v>craighead electric solar one</v>
      </c>
      <c r="G22609" s="1" t="n">
        <v>66608</v>
      </c>
      <c r="H22609" s="3" t="s">
        <v>28432</v>
      </c>
      <c r="I22609" s="1" t="n">
        <v>61204</v>
      </c>
      <c r="J22609" s="1" t="s">
        <v>25726</v>
      </c>
      <c r="K22609" s="1" t="s">
        <v>27832</v>
      </c>
    </row>
    <row r="22610" customFormat="false" ht="15" hidden="false" customHeight="false" outlineLevel="0" collapsed="false">
      <c r="A22610" s="1" t="n">
        <f aca="false">IF(IFERROR((MATCH(G22610,$G$1:$G$12712,0)),0),INDEX($A$1:$A$12712,MATCH(G22610,$G$1:$G$12712,0)),MAX($A$2:$A22609)+1)</f>
        <v>17817</v>
      </c>
      <c r="B22610" s="1" t="e">
        <f aca="false">IF(COUNTIF($G$1:$G$12712,G22610&gt;0),0,INDEX($A$1:$A$12712,MATCH(G22610,$G$1:$G$12712,0)))</f>
        <v>#N/A</v>
      </c>
      <c r="C22610" s="1" t="str">
        <f aca="false">IF(H22610="",F22610,H22610)</f>
        <v>degraff butler electric</v>
      </c>
      <c r="G22610" s="1" t="n">
        <v>66609</v>
      </c>
      <c r="H22610" s="3" t="s">
        <v>28433</v>
      </c>
      <c r="I22610" s="1" t="n">
        <v>61204</v>
      </c>
      <c r="J22610" s="1" t="s">
        <v>25726</v>
      </c>
      <c r="K22610" s="1" t="s">
        <v>27832</v>
      </c>
    </row>
    <row r="22611" customFormat="false" ht="15" hidden="false" customHeight="false" outlineLevel="0" collapsed="false">
      <c r="A22611" s="1" t="n">
        <f aca="false">IF(IFERROR((MATCH(G22611,$G$1:$G$12712,0)),0),INDEX($A$1:$A$12712,MATCH(G22611,$G$1:$G$12712,0)),MAX($A$2:$A22610)+1)</f>
        <v>17818</v>
      </c>
      <c r="B22611" s="1" t="e">
        <f aca="false">IF(COUNTIF($G$1:$G$12712,G22611&gt;0),0,INDEX($A$1:$A$12712,MATCH(G22611,$G$1:$G$12712,0)))</f>
        <v>#N/A</v>
      </c>
      <c r="C22611" s="1" t="str">
        <f aca="false">IF(H22611="",F22611,H22611)</f>
        <v>farmers electric cooperative</v>
      </c>
      <c r="G22611" s="1" t="n">
        <v>66610</v>
      </c>
      <c r="H22611" s="3" t="s">
        <v>28434</v>
      </c>
      <c r="I22611" s="1" t="n">
        <v>61204</v>
      </c>
      <c r="J22611" s="1" t="s">
        <v>25726</v>
      </c>
      <c r="K22611" s="1" t="s">
        <v>27832</v>
      </c>
    </row>
    <row r="22612" customFormat="false" ht="15" hidden="false" customHeight="false" outlineLevel="0" collapsed="false">
      <c r="A22612" s="1" t="n">
        <f aca="false">IF(IFERROR((MATCH(G22612,$G$1:$G$12712,0)),0),INDEX($A$1:$A$12712,MATCH(G22612,$G$1:$G$12712,0)),MAX($A$2:$A22611)+1)</f>
        <v>17819</v>
      </c>
      <c r="B22612" s="1" t="e">
        <f aca="false">IF(COUNTIF($G$1:$G$12712,G22612&gt;0),0,INDEX($A$1:$A$12712,MATCH(G22612,$G$1:$G$12712,0)))</f>
        <v>#N/A</v>
      </c>
      <c r="C22612" s="1" t="str">
        <f aca="false">IF(H22612="",F22612,H22612)</f>
        <v>first electric coop</v>
      </c>
      <c r="G22612" s="1" t="n">
        <v>66611</v>
      </c>
      <c r="H22612" s="3" t="s">
        <v>28435</v>
      </c>
      <c r="I22612" s="1" t="n">
        <v>61204</v>
      </c>
      <c r="J22612" s="1" t="s">
        <v>25726</v>
      </c>
      <c r="K22612" s="1" t="s">
        <v>27832</v>
      </c>
    </row>
    <row r="22613" customFormat="false" ht="15" hidden="false" customHeight="false" outlineLevel="0" collapsed="false">
      <c r="A22613" s="1" t="n">
        <f aca="false">IF(IFERROR((MATCH(G22613,$G$1:$G$12712,0)),0),INDEX($A$1:$A$12712,MATCH(G22613,$G$1:$G$12712,0)),MAX($A$2:$A22612)+1)</f>
        <v>17820</v>
      </c>
      <c r="B22613" s="1" t="e">
        <f aca="false">IF(COUNTIF($G$1:$G$12712,G22613&gt;0),0,INDEX($A$1:$A$12712,MATCH(G22613,$G$1:$G$12712,0)))</f>
        <v>#N/A</v>
      </c>
      <c r="C22613" s="1" t="str">
        <f aca="false">IF(H22613="",F22613,H22613)</f>
        <v>intermountain pumped storage project</v>
      </c>
      <c r="G22613" s="1" t="n">
        <v>66684</v>
      </c>
      <c r="H22613" s="3" t="s">
        <v>28436</v>
      </c>
      <c r="I22613" s="1" t="n">
        <v>65690</v>
      </c>
    </row>
    <row r="22614" customFormat="false" ht="15" hidden="false" customHeight="false" outlineLevel="0" collapsed="false">
      <c r="A22614" s="1" t="n">
        <f aca="false">IF(IFERROR((MATCH(G22614,$G$1:$G$12712,0)),0),INDEX($A$1:$A$12712,MATCH(G22614,$G$1:$G$12712,0)),MAX($A$2:$A22613)+1)</f>
        <v>17821</v>
      </c>
      <c r="B22614" s="1" t="e">
        <f aca="false">IF(COUNTIF($G$1:$G$12712,G22614&gt;0),0,INDEX($A$1:$A$12712,MATCH(G22614,$G$1:$G$12712,0)))</f>
        <v>#N/A</v>
      </c>
      <c r="C22614" s="1" t="str">
        <f aca="false">IF(H22614="",F22614,H22614)</f>
        <v>haiwee pumped storage project</v>
      </c>
      <c r="G22614" s="1" t="n">
        <v>66686</v>
      </c>
      <c r="H22614" s="3" t="s">
        <v>28437</v>
      </c>
      <c r="I22614" s="1" t="n">
        <v>65690</v>
      </c>
    </row>
    <row r="22615" customFormat="false" ht="15" hidden="false" customHeight="false" outlineLevel="0" collapsed="false">
      <c r="A22615" s="1" t="n">
        <f aca="false">IF(IFERROR((MATCH(G22615,$G$1:$G$12712,0)),0),INDEX($A$1:$A$12712,MATCH(G22615,$G$1:$G$12712,0)),MAX($A$2:$A22614)+1)</f>
        <v>17822</v>
      </c>
      <c r="B22615" s="1" t="e">
        <f aca="false">IF(COUNTIF($G$1:$G$12712,G22615&gt;0),0,INDEX($A$1:$A$12712,MATCH(G22615,$G$1:$G$12712,0)))</f>
        <v>#N/A</v>
      </c>
      <c r="C22615" s="1" t="str">
        <f aca="false">IF(H22615="",F22615,H22615)</f>
        <v>whale rock pumped storage hydro project</v>
      </c>
      <c r="G22615" s="1" t="n">
        <v>66685</v>
      </c>
      <c r="H22615" s="3" t="s">
        <v>28438</v>
      </c>
      <c r="I22615" s="1" t="n">
        <v>65690</v>
      </c>
    </row>
    <row r="22616" customFormat="false" ht="15" hidden="false" customHeight="false" outlineLevel="0" collapsed="false">
      <c r="A22616" s="1" t="n">
        <f aca="false">IF(IFERROR((MATCH(G22616,$G$1:$G$12712,0)),0),INDEX($A$1:$A$12712,MATCH(G22616,$G$1:$G$12712,0)),MAX($A$2:$A22615)+1)</f>
        <v>17823</v>
      </c>
      <c r="B22616" s="1" t="e">
        <f aca="false">IF(COUNTIF($G$1:$G$12712,G22616&gt;0),0,INDEX($A$1:$A$12712,MATCH(G22616,$G$1:$G$12712,0)))</f>
        <v>#N/A</v>
      </c>
      <c r="C22616" s="1" t="str">
        <f aca="false">IF(H22616="",F22616,H22616)</f>
        <v>double back diamond</v>
      </c>
      <c r="G22616" s="1" t="n">
        <v>66624</v>
      </c>
      <c r="H22616" s="3" t="s">
        <v>28439</v>
      </c>
      <c r="I22616" s="1" t="n">
        <v>65651</v>
      </c>
    </row>
    <row r="22617" customFormat="false" ht="15" hidden="false" customHeight="false" outlineLevel="0" collapsed="false">
      <c r="A22617" s="1" t="n">
        <f aca="false">IF(IFERROR((MATCH(G22617,$G$1:$G$12712,0)),0),INDEX($A$1:$A$12712,MATCH(G22617,$G$1:$G$12712,0)),MAX($A$2:$A22616)+1)</f>
        <v>17824</v>
      </c>
      <c r="B22617" s="1" t="e">
        <f aca="false">IF(COUNTIF($G$1:$G$12712,G22617&gt;0),0,INDEX($A$1:$A$12712,MATCH(G22617,$G$1:$G$12712,0)))</f>
        <v>#N/A</v>
      </c>
      <c r="C22617" s="1" t="str">
        <f aca="false">IF(H22617="",F22617,H22617)</f>
        <v>sonoran solar energy</v>
      </c>
      <c r="G22617" s="1" t="n">
        <v>66627</v>
      </c>
      <c r="H22617" s="3" t="s">
        <v>28440</v>
      </c>
      <c r="I22617" s="1" t="n">
        <v>65652</v>
      </c>
    </row>
    <row r="22618" customFormat="false" ht="15" hidden="false" customHeight="false" outlineLevel="0" collapsed="false">
      <c r="A22618" s="1" t="n">
        <f aca="false">IF(IFERROR((MATCH(G22618,$G$1:$G$12712,0)),0),INDEX($A$1:$A$12712,MATCH(G22618,$G$1:$G$12712,0)),MAX($A$2:$A22617)+1)</f>
        <v>17825</v>
      </c>
      <c r="B22618" s="1" t="e">
        <f aca="false">IF(COUNTIF($G$1:$G$12712,G22618&gt;0),0,INDEX($A$1:$A$12712,MATCH(G22618,$G$1:$G$12712,0)))</f>
        <v>#N/A</v>
      </c>
      <c r="C22618" s="1" t="str">
        <f aca="false">IF(H22618="",F22618,H22618)</f>
        <v>mcfarland b solar and storage</v>
      </c>
      <c r="G22618" s="1" t="n">
        <v>66637</v>
      </c>
      <c r="H22618" s="3" t="s">
        <v>28441</v>
      </c>
      <c r="I22618" s="1" t="n">
        <v>64904</v>
      </c>
      <c r="J22618" s="1" t="s">
        <v>26751</v>
      </c>
    </row>
    <row r="22619" customFormat="false" ht="15" hidden="false" customHeight="false" outlineLevel="0" collapsed="false">
      <c r="A22619" s="1" t="n">
        <f aca="false">IF(IFERROR((MATCH(G22619,$G$1:$G$12712,0)),0),INDEX($A$1:$A$12712,MATCH(G22619,$G$1:$G$12712,0)),MAX($A$2:$A22618)+1)</f>
        <v>17826</v>
      </c>
      <c r="B22619" s="1" t="e">
        <f aca="false">IF(COUNTIF($G$1:$G$12712,G22619&gt;0),0,INDEX($A$1:$A$12712,MATCH(G22619,$G$1:$G$12712,0)))</f>
        <v>#N/A</v>
      </c>
      <c r="C22619" s="1" t="str">
        <f aca="false">IF(H22619="",F22619,H22619)</f>
        <v>coati solar, llc</v>
      </c>
      <c r="G22619" s="1" t="n">
        <v>66693</v>
      </c>
      <c r="H22619" s="3" t="s">
        <v>28442</v>
      </c>
      <c r="I22619" s="1" t="n">
        <v>65699</v>
      </c>
    </row>
    <row r="22620" customFormat="false" ht="15" hidden="false" customHeight="false" outlineLevel="0" collapsed="false">
      <c r="A22620" s="1" t="n">
        <f aca="false">IF(IFERROR((MATCH(G22620,$G$1:$G$12712,0)),0),INDEX($A$1:$A$12712,MATCH(G22620,$G$1:$G$12712,0)),MAX($A$2:$A22619)+1)</f>
        <v>17827</v>
      </c>
      <c r="B22620" s="1" t="e">
        <f aca="false">IF(COUNTIF($G$1:$G$12712,G22620&gt;0),0,INDEX($A$1:$A$12712,MATCH(G22620,$G$1:$G$12712,0)))</f>
        <v>#N/A</v>
      </c>
      <c r="C22620" s="1" t="str">
        <f aca="false">IF(H22620="",F22620,H22620)</f>
        <v>bright arrow solar, llc</v>
      </c>
      <c r="G22620" s="1" t="n">
        <v>66688</v>
      </c>
      <c r="H22620" s="3" t="s">
        <v>28443</v>
      </c>
      <c r="I22620" s="1" t="n">
        <v>65694</v>
      </c>
    </row>
    <row r="22621" customFormat="false" ht="15" hidden="false" customHeight="false" outlineLevel="0" collapsed="false">
      <c r="A22621" s="1" t="n">
        <f aca="false">IF(IFERROR((MATCH(G22621,$G$1:$G$12712,0)),0),INDEX($A$1:$A$12712,MATCH(G22621,$G$1:$G$12712,0)),MAX($A$2:$A22620)+1)</f>
        <v>17828</v>
      </c>
      <c r="B22621" s="1" t="e">
        <f aca="false">IF(COUNTIF($G$1:$G$12712,G22621&gt;0),0,INDEX($A$1:$A$12712,MATCH(G22621,$G$1:$G$12712,0)))</f>
        <v>#N/A</v>
      </c>
      <c r="C22621" s="1" t="str">
        <f aca="false">IF(H22621="",F22621,H22621)</f>
        <v>briggs solar, llc</v>
      </c>
      <c r="G22621" s="1" t="n">
        <v>66691</v>
      </c>
      <c r="H22621" s="3" t="s">
        <v>28444</v>
      </c>
      <c r="I22621" s="1" t="n">
        <v>65697</v>
      </c>
    </row>
    <row r="22622" customFormat="false" ht="15" hidden="false" customHeight="false" outlineLevel="0" collapsed="false">
      <c r="A22622" s="1" t="n">
        <f aca="false">IF(IFERROR((MATCH(G22622,$G$1:$G$12712,0)),0),INDEX($A$1:$A$12712,MATCH(G22622,$G$1:$G$12712,0)),MAX($A$2:$A22621)+1)</f>
        <v>17829</v>
      </c>
      <c r="B22622" s="1" t="e">
        <f aca="false">IF(COUNTIF($G$1:$G$12712,G22622&gt;0),0,INDEX($A$1:$A$12712,MATCH(G22622,$G$1:$G$12712,0)))</f>
        <v>#N/A</v>
      </c>
      <c r="C22622" s="1" t="str">
        <f aca="false">IF(H22622="",F22622,H22622)</f>
        <v>arco wind and solar project</v>
      </c>
      <c r="G22622" s="1" t="n">
        <v>66651</v>
      </c>
      <c r="H22622" s="3" t="s">
        <v>28445</v>
      </c>
      <c r="I22622" s="1" t="n">
        <v>65661</v>
      </c>
    </row>
    <row r="22623" customFormat="false" ht="15" hidden="false" customHeight="false" outlineLevel="0" collapsed="false">
      <c r="A22623" s="1" t="n">
        <f aca="false">IF(IFERROR((MATCH(G22623,$G$1:$G$12712,0)),0),INDEX($A$1:$A$12712,MATCH(G22623,$G$1:$G$12712,0)),MAX($A$2:$A22622)+1)</f>
        <v>17830</v>
      </c>
      <c r="B22623" s="1" t="e">
        <f aca="false">IF(COUNTIF($G$1:$G$12712,G22623&gt;0),0,INDEX($A$1:$A$12712,MATCH(G22623,$G$1:$G$12712,0)))</f>
        <v>#N/A</v>
      </c>
      <c r="C22623" s="1" t="str">
        <f aca="false">IF(H22623="",F22623,H22623)</f>
        <v>holly branch solar, llc</v>
      </c>
      <c r="G22623" s="1" t="n">
        <v>66692</v>
      </c>
      <c r="H22623" s="3" t="s">
        <v>28446</v>
      </c>
      <c r="I22623" s="1" t="n">
        <v>65698</v>
      </c>
    </row>
    <row r="22624" customFormat="false" ht="15" hidden="false" customHeight="false" outlineLevel="0" collapsed="false">
      <c r="A22624" s="1" t="n">
        <f aca="false">IF(IFERROR((MATCH(G22624,$G$1:$G$12712,0)),0),INDEX($A$1:$A$12712,MATCH(G22624,$G$1:$G$12712,0)),MAX($A$2:$A22623)+1)</f>
        <v>17831</v>
      </c>
      <c r="B22624" s="1" t="e">
        <f aca="false">IF(COUNTIF($G$1:$G$12712,G22624&gt;0),0,INDEX($A$1:$A$12712,MATCH(G22624,$G$1:$G$12712,0)))</f>
        <v>#N/A</v>
      </c>
      <c r="C22624" s="1" t="str">
        <f aca="false">IF(H22624="",F22624,H22624)</f>
        <v>mcfarland a solar and storage</v>
      </c>
      <c r="G22624" s="1" t="n">
        <v>66636</v>
      </c>
      <c r="H22624" s="3" t="s">
        <v>28447</v>
      </c>
      <c r="I22624" s="1" t="n">
        <v>64904</v>
      </c>
      <c r="J22624" s="1" t="s">
        <v>26751</v>
      </c>
    </row>
    <row r="22625" customFormat="false" ht="15" hidden="false" customHeight="false" outlineLevel="0" collapsed="false">
      <c r="A22625" s="1" t="n">
        <f aca="false">IF(IFERROR((MATCH(G22625,$G$1:$G$12712,0)),0),INDEX($A$1:$A$12712,MATCH(G22625,$G$1:$G$12712,0)),MAX($A$2:$A22624)+1)</f>
        <v>17832</v>
      </c>
      <c r="B22625" s="1" t="e">
        <f aca="false">IF(COUNTIF($G$1:$G$12712,G22625&gt;0),0,INDEX($A$1:$A$12712,MATCH(G22625,$G$1:$G$12712,0)))</f>
        <v>#N/A</v>
      </c>
      <c r="C22625" s="1" t="str">
        <f aca="false">IF(H22625="",F22625,H22625)</f>
        <v>atrisco energy storage</v>
      </c>
      <c r="G22625" s="1" t="n">
        <v>66694</v>
      </c>
      <c r="H22625" s="3" t="s">
        <v>28448</v>
      </c>
      <c r="I22625" s="1" t="n">
        <v>65700</v>
      </c>
    </row>
    <row r="22626" customFormat="false" ht="15" hidden="false" customHeight="false" outlineLevel="0" collapsed="false">
      <c r="A22626" s="1" t="n">
        <f aca="false">IF(IFERROR((MATCH(G22626,$G$1:$G$12712,0)),0),INDEX($A$1:$A$12712,MATCH(G22626,$G$1:$G$12712,0)),MAX($A$2:$A22625)+1)</f>
        <v>17833</v>
      </c>
      <c r="B22626" s="1" t="e">
        <f aca="false">IF(COUNTIF($G$1:$G$12712,G22626&gt;0),0,INDEX($A$1:$A$12712,MATCH(G22626,$G$1:$G$12712,0)))</f>
        <v>#N/A</v>
      </c>
      <c r="C22626" s="1" t="str">
        <f aca="false">IF(H22626="",F22626,H22626)</f>
        <v>dunn's bridge 1 solar</v>
      </c>
      <c r="G22626" s="1" t="n">
        <v>66643</v>
      </c>
      <c r="H22626" s="3" t="s">
        <v>28449</v>
      </c>
      <c r="I22626" s="1" t="n">
        <v>65653</v>
      </c>
    </row>
    <row r="22627" customFormat="false" ht="15" hidden="false" customHeight="false" outlineLevel="0" collapsed="false">
      <c r="A22627" s="1" t="n">
        <f aca="false">IF(IFERROR((MATCH(G22627,$G$1:$G$12712,0)),0),INDEX($A$1:$A$12712,MATCH(G22627,$G$1:$G$12712,0)),MAX($A$2:$A22626)+1)</f>
        <v>17834</v>
      </c>
      <c r="B22627" s="1" t="e">
        <f aca="false">IF(COUNTIF($G$1:$G$12712,G22627&gt;0),0,INDEX($A$1:$A$12712,MATCH(G22627,$G$1:$G$12712,0)))</f>
        <v>#N/A</v>
      </c>
      <c r="C22627" s="1" t="str">
        <f aca="false">IF(H22627="",F22627,H22627)</f>
        <v>wadley solar</v>
      </c>
      <c r="G22627" s="1" t="n">
        <v>66626</v>
      </c>
      <c r="H22627" s="3" t="s">
        <v>28450</v>
      </c>
      <c r="I22627" s="1" t="n">
        <v>65645</v>
      </c>
      <c r="J22627" s="1" t="s">
        <v>28451</v>
      </c>
    </row>
    <row r="22628" customFormat="false" ht="15" hidden="false" customHeight="false" outlineLevel="0" collapsed="false">
      <c r="A22628" s="1" t="n">
        <f aca="false">IF(IFERROR((MATCH(G22628,$G$1:$G$12712,0)),0),INDEX($A$1:$A$12712,MATCH(G22628,$G$1:$G$12712,0)),MAX($A$2:$A22627)+1)</f>
        <v>17835</v>
      </c>
      <c r="B22628" s="1" t="e">
        <f aca="false">IF(COUNTIF($G$1:$G$12712,G22628&gt;0),0,INDEX($A$1:$A$12712,MATCH(G22628,$G$1:$G$12712,0)))</f>
        <v>#N/A</v>
      </c>
      <c r="C22628" s="1" t="str">
        <f aca="false">IF(H22628="",F22628,H22628)</f>
        <v>patoka solar</v>
      </c>
      <c r="G22628" s="1" t="n">
        <v>66706</v>
      </c>
      <c r="H22628" s="3" t="s">
        <v>28452</v>
      </c>
      <c r="I22628" s="1" t="n">
        <v>65715</v>
      </c>
    </row>
    <row r="22629" customFormat="false" ht="15" hidden="false" customHeight="false" outlineLevel="0" collapsed="false">
      <c r="A22629" s="1" t="n">
        <f aca="false">IF(IFERROR((MATCH(G22629,$G$1:$G$12712,0)),0),INDEX($A$1:$A$12712,MATCH(G22629,$G$1:$G$12712,0)),MAX($A$2:$A22628)+1)</f>
        <v>17836</v>
      </c>
      <c r="B22629" s="1" t="e">
        <f aca="false">IF(COUNTIF($G$1:$G$12712,G22629&gt;0),0,INDEX($A$1:$A$12712,MATCH(G22629,$G$1:$G$12712,0)))</f>
        <v>#N/A</v>
      </c>
      <c r="C22629" s="1" t="str">
        <f aca="false">IF(H22629="",F22629,H22629)</f>
        <v>prairie oak solar</v>
      </c>
      <c r="G22629" s="1" t="n">
        <v>66707</v>
      </c>
      <c r="H22629" s="3" t="s">
        <v>28453</v>
      </c>
      <c r="I22629" s="1" t="n">
        <v>65715</v>
      </c>
    </row>
    <row r="22630" customFormat="false" ht="15" hidden="false" customHeight="false" outlineLevel="0" collapsed="false">
      <c r="A22630" s="1" t="n">
        <f aca="false">IF(IFERROR((MATCH(G22630,$G$1:$G$12712,0)),0),INDEX($A$1:$A$12712,MATCH(G22630,$G$1:$G$12712,0)),MAX($A$2:$A22629)+1)</f>
        <v>17837</v>
      </c>
      <c r="B22630" s="1" t="e">
        <f aca="false">IF(COUNTIF($G$1:$G$12712,G22630&gt;0),0,INDEX($A$1:$A$12712,MATCH(G22630,$G$1:$G$12712,0)))</f>
        <v>#N/A</v>
      </c>
      <c r="C22630" s="1" t="str">
        <f aca="false">IF(H22630="",F22630,H22630)</f>
        <v>buffalo branch wind and solar llc</v>
      </c>
      <c r="G22630" s="1" t="n">
        <v>66701</v>
      </c>
      <c r="H22630" s="3" t="s">
        <v>28454</v>
      </c>
      <c r="I22630" s="1" t="n">
        <v>65708</v>
      </c>
    </row>
    <row r="22631" customFormat="false" ht="15" hidden="false" customHeight="false" outlineLevel="0" collapsed="false">
      <c r="A22631" s="1" t="n">
        <f aca="false">IF(IFERROR((MATCH(G22631,$G$1:$G$12712,0)),0),INDEX($A$1:$A$12712,MATCH(G22631,$G$1:$G$12712,0)),MAX($A$2:$A22630)+1)</f>
        <v>17838</v>
      </c>
      <c r="B22631" s="1" t="e">
        <f aca="false">IF(COUNTIF($G$1:$G$12712,G22631&gt;0),0,INDEX($A$1:$A$12712,MATCH(G22631,$G$1:$G$12712,0)))</f>
        <v>#N/A</v>
      </c>
      <c r="C22631" s="1" t="str">
        <f aca="false">IF(H22631="",F22631,H22631)</f>
        <v>chickasaw wind farm</v>
      </c>
      <c r="G22631" s="1" t="n">
        <v>66668</v>
      </c>
      <c r="H22631" s="3" t="s">
        <v>28455</v>
      </c>
      <c r="I22631" s="1" t="n">
        <v>12341</v>
      </c>
      <c r="J22631" s="1" t="s">
        <v>20548</v>
      </c>
    </row>
    <row r="22632" customFormat="false" ht="15" hidden="false" customHeight="false" outlineLevel="0" collapsed="false">
      <c r="A22632" s="1" t="n">
        <f aca="false">IF(IFERROR((MATCH(G22632,$G$1:$G$12712,0)),0),INDEX($A$1:$A$12712,MATCH(G22632,$G$1:$G$12712,0)),MAX($A$2:$A22631)+1)</f>
        <v>17839</v>
      </c>
      <c r="B22632" s="1" t="e">
        <f aca="false">IF(COUNTIF($G$1:$G$12712,G22632&gt;0),0,INDEX($A$1:$A$12712,MATCH(G22632,$G$1:$G$12712,0)))</f>
        <v>#N/A</v>
      </c>
      <c r="C22632" s="1" t="str">
        <f aca="false">IF(H22632="",F22632,H22632)</f>
        <v>long lake solar, llc</v>
      </c>
      <c r="G22632" s="1" t="n">
        <v>66649</v>
      </c>
      <c r="H22632" s="3" t="s">
        <v>28456</v>
      </c>
      <c r="I22632" s="1" t="n">
        <v>65676</v>
      </c>
    </row>
    <row r="22633" customFormat="false" ht="15" hidden="false" customHeight="false" outlineLevel="0" collapsed="false">
      <c r="A22633" s="1" t="n">
        <f aca="false">IF(IFERROR((MATCH(G22633,$G$1:$G$12712,0)),0),INDEX($A$1:$A$12712,MATCH(G22633,$G$1:$G$12712,0)),MAX($A$2:$A22632)+1)</f>
        <v>17840</v>
      </c>
      <c r="B22633" s="1" t="e">
        <f aca="false">IF(COUNTIF($G$1:$G$12712,G22633&gt;0),0,INDEX($A$1:$A$12712,MATCH(G22633,$G$1:$G$12712,0)))</f>
        <v>#N/A</v>
      </c>
      <c r="C22633" s="1" t="str">
        <f aca="false">IF(H22633="",F22633,H22633)</f>
        <v>branch solar project</v>
      </c>
      <c r="G22633" s="1" t="n">
        <v>66697</v>
      </c>
      <c r="H22633" s="3" t="s">
        <v>28457</v>
      </c>
      <c r="I22633" s="1" t="n">
        <v>65691</v>
      </c>
    </row>
    <row r="22634" customFormat="false" ht="15" hidden="false" customHeight="false" outlineLevel="0" collapsed="false">
      <c r="A22634" s="1" t="n">
        <f aca="false">IF(IFERROR((MATCH(G22634,$G$1:$G$12712,0)),0),INDEX($A$1:$A$12712,MATCH(G22634,$G$1:$G$12712,0)),MAX($A$2:$A22633)+1)</f>
        <v>17841</v>
      </c>
      <c r="B22634" s="1" t="e">
        <f aca="false">IF(COUNTIF($G$1:$G$12712,G22634&gt;0),0,INDEX($A$1:$A$12712,MATCH(G22634,$G$1:$G$12712,0)))</f>
        <v>#N/A</v>
      </c>
      <c r="C22634" s="1" t="str">
        <f aca="false">IF(H22634="",F22634,H22634)</f>
        <v>accalia point solar, llc</v>
      </c>
      <c r="G22634" s="1" t="n">
        <v>66673</v>
      </c>
      <c r="H22634" s="3" t="s">
        <v>28458</v>
      </c>
      <c r="I22634" s="1" t="n">
        <v>65687</v>
      </c>
    </row>
    <row r="22635" customFormat="false" ht="15" hidden="false" customHeight="false" outlineLevel="0" collapsed="false">
      <c r="A22635" s="1" t="n">
        <f aca="false">IF(IFERROR((MATCH(G22635,$G$1:$G$12712,0)),0),INDEX($A$1:$A$12712,MATCH(G22635,$G$1:$G$12712,0)),MAX($A$2:$A22634)+1)</f>
        <v>17842</v>
      </c>
      <c r="B22635" s="1" t="e">
        <f aca="false">IF(COUNTIF($G$1:$G$12712,G22635&gt;0),0,INDEX($A$1:$A$12712,MATCH(G22635,$G$1:$G$12712,0)))</f>
        <v>#N/A</v>
      </c>
      <c r="C22635" s="1" t="str">
        <f aca="false">IF(H22635="",F22635,H22635)</f>
        <v>winfield solar</v>
      </c>
      <c r="G22635" s="1" t="n">
        <v>66696</v>
      </c>
      <c r="H22635" s="3" t="s">
        <v>28459</v>
      </c>
      <c r="I22635" s="1" t="n">
        <v>65703</v>
      </c>
    </row>
    <row r="22636" customFormat="false" ht="15" hidden="false" customHeight="false" outlineLevel="0" collapsed="false">
      <c r="A22636" s="1" t="n">
        <f aca="false">IF(IFERROR((MATCH(G22636,$G$1:$G$12712,0)),0),INDEX($A$1:$A$12712,MATCH(G22636,$G$1:$G$12712,0)),MAX($A$2:$A22635)+1)</f>
        <v>17843</v>
      </c>
      <c r="B22636" s="1" t="e">
        <f aca="false">IF(COUNTIF($G$1:$G$12712,G22636&gt;0),0,INDEX($A$1:$A$12712,MATCH(G22636,$G$1:$G$12712,0)))</f>
        <v>#N/A</v>
      </c>
      <c r="C22636" s="1" t="str">
        <f aca="false">IF(H22636="",F22636,H22636)</f>
        <v>harquahala sun solar project</v>
      </c>
      <c r="G22636" s="1" t="n">
        <v>66670</v>
      </c>
      <c r="H22636" s="3" t="s">
        <v>28460</v>
      </c>
      <c r="I22636" s="1" t="n">
        <v>65655</v>
      </c>
    </row>
    <row r="22637" customFormat="false" ht="15" hidden="false" customHeight="false" outlineLevel="0" collapsed="false">
      <c r="A22637" s="1" t="n">
        <f aca="false">IF(IFERROR((MATCH(G22637,$G$1:$G$12712,0)),0),INDEX($A$1:$A$12712,MATCH(G22637,$G$1:$G$12712,0)),MAX($A$2:$A22636)+1)</f>
        <v>17844</v>
      </c>
      <c r="B22637" s="1" t="e">
        <f aca="false">IF(COUNTIF($G$1:$G$12712,G22637&gt;0),0,INDEX($A$1:$A$12712,MATCH(G22637,$G$1:$G$12712,0)))</f>
        <v>#N/A</v>
      </c>
      <c r="C22637" s="1" t="str">
        <f aca="false">IF(H22637="",F22637,H22637)</f>
        <v>conez solar, llc</v>
      </c>
      <c r="G22637" s="1" t="n">
        <v>66671</v>
      </c>
      <c r="H22637" s="3" t="s">
        <v>28461</v>
      </c>
      <c r="I22637" s="1" t="n">
        <v>65686</v>
      </c>
    </row>
    <row r="22638" customFormat="false" ht="15" hidden="false" customHeight="false" outlineLevel="0" collapsed="false">
      <c r="A22638" s="1" t="n">
        <f aca="false">IF(IFERROR((MATCH(G22638,$G$1:$G$12712,0)),0),INDEX($A$1:$A$12712,MATCH(G22638,$G$1:$G$12712,0)),MAX($A$2:$A22637)+1)</f>
        <v>17845</v>
      </c>
      <c r="B22638" s="1" t="e">
        <f aca="false">IF(COUNTIF($G$1:$G$12712,G22638&gt;0),0,INDEX($A$1:$A$12712,MATCH(G22638,$G$1:$G$12712,0)))</f>
        <v>#N/A</v>
      </c>
      <c r="C22638" s="1" t="str">
        <f aca="false">IF(H22638="",F22638,H22638)</f>
        <v>stark solar, llc</v>
      </c>
      <c r="G22638" s="1" t="n">
        <v>66672</v>
      </c>
      <c r="H22638" s="3" t="s">
        <v>28462</v>
      </c>
      <c r="I22638" s="1" t="n">
        <v>65686</v>
      </c>
    </row>
    <row r="22639" customFormat="false" ht="15" hidden="false" customHeight="false" outlineLevel="0" collapsed="false">
      <c r="A22639" s="1" t="n">
        <f aca="false">IF(IFERROR((MATCH(G22639,$G$1:$G$12712,0)),0),INDEX($A$1:$A$12712,MATCH(G22639,$G$1:$G$12712,0)),MAX($A$2:$A22638)+1)</f>
        <v>17846</v>
      </c>
      <c r="B22639" s="1" t="e">
        <f aca="false">IF(COUNTIF($G$1:$G$12712,G22639&gt;0),0,INDEX($A$1:$A$12712,MATCH(G22639,$G$1:$G$12712,0)))</f>
        <v>#N/A</v>
      </c>
      <c r="C22639" s="1" t="str">
        <f aca="false">IF(H22639="",F22639,H22639)</f>
        <v>graceland solar, llc</v>
      </c>
      <c r="G22639" s="1" t="n">
        <v>66687</v>
      </c>
      <c r="H22639" s="3" t="s">
        <v>28463</v>
      </c>
      <c r="I22639" s="1" t="n">
        <v>65693</v>
      </c>
    </row>
    <row r="22640" customFormat="false" ht="15" hidden="false" customHeight="false" outlineLevel="0" collapsed="false">
      <c r="A22640" s="1" t="n">
        <f aca="false">IF(IFERROR((MATCH(G22640,$G$1:$G$12712,0)),0),INDEX($A$1:$A$12712,MATCH(G22640,$G$1:$G$12712,0)),MAX($A$2:$A22639)+1)</f>
        <v>17847</v>
      </c>
      <c r="B22640" s="1" t="e">
        <f aca="false">IF(COUNTIF($G$1:$G$12712,G22640&gt;0),0,INDEX($A$1:$A$12712,MATCH(G22640,$G$1:$G$12712,0)))</f>
        <v>#N/A</v>
      </c>
      <c r="C22640" s="1" t="str">
        <f aca="false">IF(H22640="",F22640,H22640)</f>
        <v>austin creek solar</v>
      </c>
      <c r="G22640" s="1" t="n">
        <v>66703</v>
      </c>
      <c r="H22640" s="3" t="s">
        <v>28464</v>
      </c>
      <c r="I22640" s="1" t="n">
        <v>65715</v>
      </c>
    </row>
    <row r="22641" customFormat="false" ht="15" hidden="false" customHeight="false" outlineLevel="0" collapsed="false">
      <c r="A22641" s="1" t="n">
        <f aca="false">IF(IFERROR((MATCH(G22641,$G$1:$G$12712,0)),0),INDEX($A$1:$A$12712,MATCH(G22641,$G$1:$G$12712,0)),MAX($A$2:$A22640)+1)</f>
        <v>17848</v>
      </c>
      <c r="B22641" s="1" t="e">
        <f aca="false">IF(COUNTIF($G$1:$G$12712,G22641&gt;0),0,INDEX($A$1:$A$12712,MATCH(G22641,$G$1:$G$12712,0)))</f>
        <v>#N/A</v>
      </c>
      <c r="C22641" s="1" t="str">
        <f aca="false">IF(H22641="",F22641,H22641)</f>
        <v>longwing solar</v>
      </c>
      <c r="G22641" s="1" t="n">
        <v>66705</v>
      </c>
      <c r="H22641" s="3" t="s">
        <v>28465</v>
      </c>
      <c r="I22641" s="1" t="n">
        <v>65715</v>
      </c>
    </row>
    <row r="22642" customFormat="false" ht="15" hidden="false" customHeight="false" outlineLevel="0" collapsed="false">
      <c r="A22642" s="1" t="n">
        <f aca="false">IF(IFERROR((MATCH(G22642,$G$1:$G$12712,0)),0),INDEX($A$1:$A$12712,MATCH(G22642,$G$1:$G$12712,0)),MAX($A$2:$A22641)+1)</f>
        <v>17849</v>
      </c>
      <c r="B22642" s="1" t="e">
        <f aca="false">IF(COUNTIF($G$1:$G$12712,G22642&gt;0),0,INDEX($A$1:$A$12712,MATCH(G22642,$G$1:$G$12712,0)))</f>
        <v>#N/A</v>
      </c>
      <c r="C22642" s="1" t="str">
        <f aca="false">IF(H22642="",F22642,H22642)</f>
        <v>alfred oaks solar, llc</v>
      </c>
      <c r="G22642" s="1" t="n">
        <v>66675</v>
      </c>
      <c r="H22642" s="3" t="s">
        <v>28466</v>
      </c>
      <c r="I22642" s="1" t="n">
        <v>65689</v>
      </c>
    </row>
    <row r="22643" customFormat="false" ht="15" hidden="false" customHeight="false" outlineLevel="0" collapsed="false">
      <c r="A22643" s="1" t="n">
        <f aca="false">IF(IFERROR((MATCH(G22643,$G$1:$G$12712,0)),0),INDEX($A$1:$A$12712,MATCH(G22643,$G$1:$G$12712,0)),MAX($A$2:$A22642)+1)</f>
        <v>17850</v>
      </c>
      <c r="B22643" s="1" t="e">
        <f aca="false">IF(COUNTIF($G$1:$G$12712,G22643&gt;0),0,INDEX($A$1:$A$12712,MATCH(G22643,$G$1:$G$12712,0)))</f>
        <v>#N/A</v>
      </c>
      <c r="C22643" s="1" t="str">
        <f aca="false">IF(H22643="",F22643,H22643)</f>
        <v>cold creek solar</v>
      </c>
      <c r="G22643" s="1" t="n">
        <v>66674</v>
      </c>
      <c r="H22643" s="3" t="s">
        <v>28467</v>
      </c>
      <c r="I22643" s="1" t="n">
        <v>65688</v>
      </c>
    </row>
    <row r="22644" customFormat="false" ht="15" hidden="false" customHeight="false" outlineLevel="0" collapsed="false">
      <c r="A22644" s="1" t="n">
        <f aca="false">IF(IFERROR((MATCH(G22644,$G$1:$G$12712,0)),0),INDEX($A$1:$A$12712,MATCH(G22644,$G$1:$G$12712,0)),MAX($A$2:$A22643)+1)</f>
        <v>17851</v>
      </c>
      <c r="B22644" s="1" t="e">
        <f aca="false">IF(COUNTIF($G$1:$G$12712,G22644&gt;0),0,INDEX($A$1:$A$12712,MATCH(G22644,$G$1:$G$12712,0)))</f>
        <v>#N/A</v>
      </c>
      <c r="C22644" s="1" t="str">
        <f aca="false">IF(H22644="",F22644,H22644)</f>
        <v>tumbleweed energy storage</v>
      </c>
      <c r="G22644" s="1" t="n">
        <v>66666</v>
      </c>
      <c r="H22644" s="3" t="s">
        <v>28468</v>
      </c>
      <c r="I22644" s="1" t="n">
        <v>65685</v>
      </c>
    </row>
    <row r="22645" customFormat="false" ht="15" hidden="false" customHeight="false" outlineLevel="0" collapsed="false">
      <c r="A22645" s="1" t="n">
        <f aca="false">IF(IFERROR((MATCH(G22645,$G$1:$G$12712,0)),0),INDEX($A$1:$A$12712,MATCH(G22645,$G$1:$G$12712,0)),MAX($A$2:$A22644)+1)</f>
        <v>17852</v>
      </c>
      <c r="B22645" s="1" t="e">
        <f aca="false">IF(COUNTIF($G$1:$G$12712,G22645&gt;0),0,INDEX($A$1:$A$12712,MATCH(G22645,$G$1:$G$12712,0)))</f>
        <v>#N/A</v>
      </c>
      <c r="C22645" s="1" t="str">
        <f aca="false">IF(H22645="",F22645,H22645)</f>
        <v>peri peri solar</v>
      </c>
      <c r="G22645" s="1" t="n">
        <v>66708</v>
      </c>
      <c r="H22645" s="3" t="s">
        <v>28469</v>
      </c>
      <c r="I22645" s="1" t="n">
        <v>65715</v>
      </c>
    </row>
    <row r="22646" customFormat="false" ht="15" hidden="false" customHeight="false" outlineLevel="0" collapsed="false">
      <c r="A22646" s="1" t="n">
        <f aca="false">IF(IFERROR((MATCH(G22646,$G$1:$G$12712,0)),0),INDEX($A$1:$A$12712,MATCH(G22646,$G$1:$G$12712,0)),MAX($A$2:$A22645)+1)</f>
        <v>17853</v>
      </c>
      <c r="B22646" s="1" t="e">
        <f aca="false">IF(COUNTIF($G$1:$G$12712,G22646&gt;0),0,INDEX($A$1:$A$12712,MATCH(G22646,$G$1:$G$12712,0)))</f>
        <v>#N/A</v>
      </c>
      <c r="C22646" s="1" t="str">
        <f aca="false">IF(H22646="",F22646,H22646)</f>
        <v>martin county solar project, llc</v>
      </c>
      <c r="G22646" s="1" t="n">
        <v>66646</v>
      </c>
      <c r="H22646" s="3" t="s">
        <v>28470</v>
      </c>
      <c r="I22646" s="1" t="n">
        <v>65671</v>
      </c>
    </row>
    <row r="22647" customFormat="false" ht="15" hidden="false" customHeight="false" outlineLevel="0" collapsed="false">
      <c r="A22647" s="1" t="n">
        <f aca="false">IF(IFERROR((MATCH(G22647,$G$1:$G$12712,0)),0),INDEX($A$1:$A$12712,MATCH(G22647,$G$1:$G$12712,0)),MAX($A$2:$A22646)+1)</f>
        <v>17854</v>
      </c>
      <c r="B22647" s="1" t="e">
        <f aca="false">IF(COUNTIF($G$1:$G$12712,G22647&gt;0),0,INDEX($A$1:$A$12712,MATCH(G22647,$G$1:$G$12712,0)))</f>
        <v>#N/A</v>
      </c>
      <c r="C22647" s="1" t="str">
        <f aca="false">IF(H22647="",F22647,H22647)</f>
        <v>scioto farms solar</v>
      </c>
      <c r="G22647" s="1" t="n">
        <v>66702</v>
      </c>
      <c r="H22647" s="3" t="s">
        <v>28471</v>
      </c>
      <c r="I22647" s="1" t="n">
        <v>65716</v>
      </c>
    </row>
    <row r="22648" customFormat="false" ht="15" hidden="false" customHeight="false" outlineLevel="0" collapsed="false">
      <c r="A22648" s="1" t="n">
        <f aca="false">IF(IFERROR((MATCH(G22648,$G$1:$G$12712,0)),0),INDEX($A$1:$A$12712,MATCH(G22648,$G$1:$G$12712,0)),MAX($A$2:$A22647)+1)</f>
        <v>17855</v>
      </c>
      <c r="B22648" s="1" t="e">
        <f aca="false">IF(COUNTIF($G$1:$G$12712,G22648&gt;0),0,INDEX($A$1:$A$12712,MATCH(G22648,$G$1:$G$12712,0)))</f>
        <v>#N/A</v>
      </c>
      <c r="C22648" s="1" t="str">
        <f aca="false">IF(H22648="",F22648,H22648)</f>
        <v>prairie mist solar</v>
      </c>
      <c r="G22648" s="1" t="n">
        <v>66625</v>
      </c>
      <c r="H22648" s="3" t="s">
        <v>28472</v>
      </c>
      <c r="I22648" s="1" t="n">
        <v>65648</v>
      </c>
    </row>
    <row r="22649" customFormat="false" ht="15" hidden="false" customHeight="false" outlineLevel="0" collapsed="false">
      <c r="A22649" s="1" t="n">
        <f aca="false">IF(IFERROR((MATCH(G22649,$G$1:$G$12712,0)),0),INDEX($A$1:$A$12712,MATCH(G22649,$G$1:$G$12712,0)),MAX($A$2:$A22648)+1)</f>
        <v>17856</v>
      </c>
      <c r="B22649" s="1" t="e">
        <f aca="false">IF(COUNTIF($G$1:$G$12712,G22649&gt;0),0,INDEX($A$1:$A$12712,MATCH(G22649,$G$1:$G$12712,0)))</f>
        <v>#N/A</v>
      </c>
      <c r="C22649" s="1" t="str">
        <f aca="false">IF(H22649="",F22649,H22649)</f>
        <v>kiowa county solar project, llc</v>
      </c>
      <c r="G22649" s="1" t="n">
        <v>66642</v>
      </c>
      <c r="H22649" s="3" t="s">
        <v>28473</v>
      </c>
      <c r="I22649" s="1" t="n">
        <v>65656</v>
      </c>
    </row>
    <row r="22650" customFormat="false" ht="15" hidden="false" customHeight="false" outlineLevel="0" collapsed="false">
      <c r="A22650" s="1" t="n">
        <f aca="false">IF(IFERROR((MATCH(G22650,$G$1:$G$12712,0)),0),INDEX($A$1:$A$12712,MATCH(G22650,$G$1:$G$12712,0)),MAX($A$2:$A22649)+1)</f>
        <v>17857</v>
      </c>
      <c r="B22650" s="1" t="e">
        <f aca="false">IF(COUNTIF($G$1:$G$12712,G22650&gt;0),0,INDEX($A$1:$A$12712,MATCH(G22650,$G$1:$G$12712,0)))</f>
        <v>#N/A</v>
      </c>
      <c r="C22650" s="1" t="str">
        <f aca="false">IF(H22650="",F22650,H22650)</f>
        <v>elkhart county solar project</v>
      </c>
      <c r="G22650" s="1" t="n">
        <v>66647</v>
      </c>
      <c r="H22650" s="3" t="s">
        <v>28474</v>
      </c>
      <c r="I22650" s="1" t="n">
        <v>65672</v>
      </c>
    </row>
    <row r="22651" customFormat="false" ht="15" hidden="false" customHeight="false" outlineLevel="0" collapsed="false">
      <c r="A22651" s="1" t="n">
        <f aca="false">IF(IFERROR((MATCH(G22651,$G$1:$G$12712,0)),0),INDEX($A$1:$A$12712,MATCH(G22651,$G$1:$G$12712,0)),MAX($A$2:$A22650)+1)</f>
        <v>17858</v>
      </c>
      <c r="B22651" s="1" t="e">
        <f aca="false">IF(COUNTIF($G$1:$G$12712,G22651&gt;0),0,INDEX($A$1:$A$12712,MATCH(G22651,$G$1:$G$12712,0)))</f>
        <v>#N/A</v>
      </c>
      <c r="C22651" s="1" t="str">
        <f aca="false">IF(H22651="",F22651,H22651)</f>
        <v>nottingham solar</v>
      </c>
      <c r="G22651" s="1" t="n">
        <v>66658</v>
      </c>
      <c r="H22651" s="3" t="s">
        <v>28475</v>
      </c>
      <c r="I22651" s="1" t="n">
        <v>59474</v>
      </c>
      <c r="J22651" s="1" t="s">
        <v>21077</v>
      </c>
    </row>
    <row r="22652" customFormat="false" ht="15" hidden="false" customHeight="false" outlineLevel="0" collapsed="false">
      <c r="A22652" s="1" t="n">
        <f aca="false">IF(IFERROR((MATCH(G22652,$G$1:$G$12712,0)),0),INDEX($A$1:$A$12712,MATCH(G22652,$G$1:$G$12712,0)),MAX($A$2:$A22651)+1)</f>
        <v>17859</v>
      </c>
      <c r="B22652" s="1" t="e">
        <f aca="false">IF(COUNTIF($G$1:$G$12712,G22652&gt;0),0,INDEX($A$1:$A$12712,MATCH(G22652,$G$1:$G$12712,0)))</f>
        <v>#N/A</v>
      </c>
      <c r="C22652" s="1" t="str">
        <f aca="false">IF(H22652="",F22652,H22652)</f>
        <v>aramis i solar project</v>
      </c>
      <c r="G22652" s="1" t="n">
        <v>66678</v>
      </c>
      <c r="H22652" s="3" t="s">
        <v>28476</v>
      </c>
      <c r="I22652" s="1" t="n">
        <v>65682</v>
      </c>
    </row>
    <row r="22653" customFormat="false" ht="15" hidden="false" customHeight="false" outlineLevel="0" collapsed="false">
      <c r="A22653" s="1" t="n">
        <f aca="false">IF(IFERROR((MATCH(G22653,$G$1:$G$12712,0)),0),INDEX($A$1:$A$12712,MATCH(G22653,$G$1:$G$12712,0)),MAX($A$2:$A22652)+1)</f>
        <v>17860</v>
      </c>
      <c r="B22653" s="1" t="e">
        <f aca="false">IF(COUNTIF($G$1:$G$12712,G22653&gt;0),0,INDEX($A$1:$A$12712,MATCH(G22653,$G$1:$G$12712,0)))</f>
        <v>#N/A</v>
      </c>
      <c r="C22653" s="1" t="str">
        <f aca="false">IF(H22653="",F22653,H22653)</f>
        <v>seven flags bess llc</v>
      </c>
      <c r="G22653" s="1" t="n">
        <v>66689</v>
      </c>
      <c r="H22653" s="3" t="s">
        <v>28477</v>
      </c>
      <c r="I22653" s="1" t="n">
        <v>65695</v>
      </c>
    </row>
    <row r="22654" customFormat="false" ht="15" hidden="false" customHeight="false" outlineLevel="0" collapsed="false">
      <c r="A22654" s="1" t="n">
        <f aca="false">IF(IFERROR((MATCH(G22654,$G$1:$G$12712,0)),0),INDEX($A$1:$A$12712,MATCH(G22654,$G$1:$G$12712,0)),MAX($A$2:$A22653)+1)</f>
        <v>17861</v>
      </c>
      <c r="B22654" s="1" t="e">
        <f aca="false">IF(COUNTIF($G$1:$G$12712,G22654&gt;0),0,INDEX($A$1:$A$12712,MATCH(G22654,$G$1:$G$12712,0)))</f>
        <v>#N/A</v>
      </c>
      <c r="C22654" s="1" t="str">
        <f aca="false">IF(H22654="",F22654,H22654)</f>
        <v>brazos bend bess, llc</v>
      </c>
      <c r="G22654" s="1" t="n">
        <v>66690</v>
      </c>
      <c r="H22654" s="3" t="s">
        <v>28478</v>
      </c>
      <c r="I22654" s="1" t="n">
        <v>65696</v>
      </c>
    </row>
    <row r="22655" customFormat="false" ht="15" hidden="false" customHeight="false" outlineLevel="0" collapsed="false">
      <c r="A22655" s="1" t="n">
        <f aca="false">IF(IFERROR((MATCH(G22655,$G$1:$G$12712,0)),0),INDEX($A$1:$A$12712,MATCH(G22655,$G$1:$G$12712,0)),MAX($A$2:$A22654)+1)</f>
        <v>17862</v>
      </c>
      <c r="B22655" s="1" t="e">
        <f aca="false">IF(COUNTIF($G$1:$G$12712,G22655&gt;0),0,INDEX($A$1:$A$12712,MATCH(G22655,$G$1:$G$12712,0)))</f>
        <v>#N/A</v>
      </c>
      <c r="C22655" s="1" t="str">
        <f aca="false">IF(H22655="",F22655,H22655)</f>
        <v>chiltepin solar</v>
      </c>
      <c r="G22655" s="1" t="n">
        <v>66704</v>
      </c>
      <c r="H22655" s="3" t="s">
        <v>28479</v>
      </c>
      <c r="I22655" s="1" t="n">
        <v>65715</v>
      </c>
    </row>
    <row r="22656" customFormat="false" ht="15" hidden="false" customHeight="false" outlineLevel="0" collapsed="false">
      <c r="A22656" s="1" t="n">
        <f aca="false">IF(IFERROR((MATCH(G22656,$G$1:$G$12712,0)),0),INDEX($A$1:$A$12712,MATCH(G22656,$G$1:$G$12712,0)),MAX($A$2:$A22655)+1)</f>
        <v>17863</v>
      </c>
      <c r="B22656" s="1" t="e">
        <f aca="false">IF(COUNTIF($G$1:$G$12712,G22656&gt;0),0,INDEX($A$1:$A$12712,MATCH(G22656,$G$1:$G$12712,0)))</f>
        <v>#N/A</v>
      </c>
      <c r="C22656" s="1" t="str">
        <f aca="false">IF(H22656="",F22656,H22656)</f>
        <v>saint energy storage ii llc</v>
      </c>
      <c r="G22656" s="1" t="n">
        <v>66716</v>
      </c>
      <c r="H22656" s="3" t="s">
        <v>28480</v>
      </c>
      <c r="I22656" s="1" t="n">
        <v>65727</v>
      </c>
    </row>
    <row r="22657" customFormat="false" ht="15" hidden="false" customHeight="false" outlineLevel="0" collapsed="false">
      <c r="A22657" s="1" t="n">
        <f aca="false">IF(IFERROR((MATCH(G22657,$G$1:$G$12712,0)),0),INDEX($A$1:$A$12712,MATCH(G22657,$G$1:$G$12712,0)),MAX($A$2:$A22656)+1)</f>
        <v>17864</v>
      </c>
      <c r="B22657" s="1" t="e">
        <f aca="false">IF(COUNTIF($G$1:$G$12712,G22657&gt;0),0,INDEX($A$1:$A$12712,MATCH(G22657,$G$1:$G$12712,0)))</f>
        <v>#N/A</v>
      </c>
      <c r="C22657" s="1" t="str">
        <f aca="false">IF(H22657="",F22657,H22657)</f>
        <v>hanford bess</v>
      </c>
      <c r="G22657" s="1" t="n">
        <v>66660</v>
      </c>
      <c r="H22657" s="3" t="s">
        <v>28481</v>
      </c>
      <c r="I22657" s="1" t="n">
        <v>65680</v>
      </c>
    </row>
    <row r="22658" customFormat="false" ht="15" hidden="false" customHeight="false" outlineLevel="0" collapsed="false">
      <c r="A22658" s="1" t="n">
        <f aca="false">IF(IFERROR((MATCH(G22658,$G$1:$G$12712,0)),0),INDEX($A$1:$A$12712,MATCH(G22658,$G$1:$G$12712,0)),MAX($A$2:$A22657)+1)</f>
        <v>17865</v>
      </c>
      <c r="B22658" s="1" t="e">
        <f aca="false">IF(COUNTIF($G$1:$G$12712,G22658&gt;0),0,INDEX($A$1:$A$12712,MATCH(G22658,$G$1:$G$12712,0)))</f>
        <v>#N/A</v>
      </c>
      <c r="C22658" s="1" t="str">
        <f aca="false">IF(H22658="",F22658,H22658)</f>
        <v>henrietta bess</v>
      </c>
      <c r="G22658" s="1" t="n">
        <v>66661</v>
      </c>
      <c r="H22658" s="3" t="s">
        <v>28482</v>
      </c>
      <c r="I22658" s="1" t="n">
        <v>65681</v>
      </c>
    </row>
    <row r="22659" customFormat="false" ht="15" hidden="false" customHeight="false" outlineLevel="0" collapsed="false">
      <c r="A22659" s="1" t="n">
        <f aca="false">IF(IFERROR((MATCH(G22659,$G$1:$G$12712,0)),0),INDEX($A$1:$A$12712,MATCH(G22659,$G$1:$G$12712,0)),MAX($A$2:$A22658)+1)</f>
        <v>17866</v>
      </c>
      <c r="B22659" s="1" t="e">
        <f aca="false">IF(COUNTIF($G$1:$G$12712,G22659&gt;0),0,INDEX($A$1:$A$12712,MATCH(G22659,$G$1:$G$12712,0)))</f>
        <v>#N/A</v>
      </c>
      <c r="C22659" s="1" t="str">
        <f aca="false">IF(H22659="",F22659,H22659)</f>
        <v>harvest gold solar</v>
      </c>
      <c r="G22659" s="1" t="n">
        <v>66623</v>
      </c>
      <c r="H22659" s="3" t="s">
        <v>28483</v>
      </c>
      <c r="I22659" s="1" t="n">
        <v>65650</v>
      </c>
    </row>
    <row r="22660" customFormat="false" ht="15" hidden="false" customHeight="false" outlineLevel="0" collapsed="false">
      <c r="A22660" s="1" t="n">
        <f aca="false">IF(IFERROR((MATCH(G22660,$G$1:$G$12712,0)),0),INDEX($A$1:$A$12712,MATCH(G22660,$G$1:$G$12712,0)),MAX($A$2:$A22659)+1)</f>
        <v>17867</v>
      </c>
      <c r="B22660" s="1" t="e">
        <f aca="false">IF(COUNTIF($G$1:$G$12712,G22660&gt;0),0,INDEX($A$1:$A$12712,MATCH(G22660,$G$1:$G$12712,0)))</f>
        <v>#N/A</v>
      </c>
      <c r="C22660" s="1" t="str">
        <f aca="false">IF(H22660="",F22660,H22660)</f>
        <v>malaga bess</v>
      </c>
      <c r="G22660" s="1" t="n">
        <v>66659</v>
      </c>
      <c r="H22660" s="3" t="s">
        <v>28484</v>
      </c>
      <c r="I22660" s="1" t="n">
        <v>65678</v>
      </c>
    </row>
    <row r="22661" customFormat="false" ht="15" hidden="false" customHeight="false" outlineLevel="0" collapsed="false">
      <c r="A22661" s="1" t="n">
        <f aca="false">IF(IFERROR((MATCH(G22661,$G$1:$G$12712,0)),0),INDEX($A$1:$A$12712,MATCH(G22661,$G$1:$G$12712,0)),MAX($A$2:$A22660)+1)</f>
        <v>17868</v>
      </c>
      <c r="B22661" s="1" t="e">
        <f aca="false">IF(COUNTIF($G$1:$G$12712,G22661&gt;0),0,INDEX($A$1:$A$12712,MATCH(G22661,$G$1:$G$12712,0)))</f>
        <v>#N/A</v>
      </c>
      <c r="C22661" s="1" t="str">
        <f aca="false">IF(H22661="",F22661,H22661)</f>
        <v>lockhart solar pv ii</v>
      </c>
      <c r="G22661" s="1" t="n">
        <v>66699</v>
      </c>
      <c r="H22661" s="3" t="s">
        <v>28485</v>
      </c>
      <c r="I22661" s="1" t="n">
        <v>61950</v>
      </c>
      <c r="J22661" s="1" t="s">
        <v>28486</v>
      </c>
    </row>
    <row r="22662" customFormat="false" ht="15" hidden="false" customHeight="false" outlineLevel="0" collapsed="false">
      <c r="A22662" s="1" t="n">
        <f aca="false">IF(IFERROR((MATCH(G22662,$G$1:$G$12712,0)),0),INDEX($A$1:$A$12712,MATCH(G22662,$G$1:$G$12712,0)),MAX($A$2:$A22661)+1)</f>
        <v>17869</v>
      </c>
      <c r="B22662" s="1" t="e">
        <f aca="false">IF(COUNTIF($G$1:$G$12712,G22662&gt;0),0,INDEX($A$1:$A$12712,MATCH(G22662,$G$1:$G$12712,0)))</f>
        <v>#N/A</v>
      </c>
      <c r="C22662" s="1" t="str">
        <f aca="false">IF(H22662="",F22662,H22662)</f>
        <v>adams solar llc pa</v>
      </c>
      <c r="G22662" s="1" t="n">
        <v>66634</v>
      </c>
      <c r="H22662" s="3" t="s">
        <v>28487</v>
      </c>
      <c r="I22662" s="1" t="n">
        <v>65657</v>
      </c>
    </row>
    <row r="22663" customFormat="false" ht="15" hidden="false" customHeight="false" outlineLevel="0" collapsed="false">
      <c r="A22663" s="1" t="n">
        <f aca="false">IF(IFERROR((MATCH(G22663,$G$1:$G$12712,0)),0),INDEX($A$1:$A$12712,MATCH(G22663,$G$1:$G$12712,0)),MAX($A$2:$A22662)+1)</f>
        <v>17870</v>
      </c>
      <c r="B22663" s="1" t="e">
        <f aca="false">IF(COUNTIF($G$1:$G$12712,G22663&gt;0),0,INDEX($A$1:$A$12712,MATCH(G22663,$G$1:$G$12712,0)))</f>
        <v>#N/A</v>
      </c>
      <c r="C22663" s="1" t="str">
        <f aca="false">IF(H22663="",F22663,H22663)</f>
        <v>falmouth renewable energy center</v>
      </c>
      <c r="G22663" s="1" t="n">
        <v>66639</v>
      </c>
      <c r="H22663" s="3" t="s">
        <v>28488</v>
      </c>
      <c r="I22663" s="1" t="n">
        <v>6455</v>
      </c>
      <c r="J22663" s="1" t="s">
        <v>20986</v>
      </c>
    </row>
    <row r="22664" customFormat="false" ht="15" hidden="false" customHeight="false" outlineLevel="0" collapsed="false">
      <c r="A22664" s="1" t="n">
        <f aca="false">IF(IFERROR((MATCH(G22664,$G$1:$G$12712,0)),0),INDEX($A$1:$A$12712,MATCH(G22664,$G$1:$G$12712,0)),MAX($A$2:$A22663)+1)</f>
        <v>17871</v>
      </c>
      <c r="B22664" s="1" t="e">
        <f aca="false">IF(COUNTIF($G$1:$G$12712,G22664&gt;0),0,INDEX($A$1:$A$12712,MATCH(G22664,$G$1:$G$12712,0)))</f>
        <v>#N/A</v>
      </c>
      <c r="C22664" s="1" t="str">
        <f aca="false">IF(H22664="",F22664,H22664)</f>
        <v>beulah solar</v>
      </c>
      <c r="G22664" s="1" t="n">
        <v>66709</v>
      </c>
      <c r="H22664" s="3" t="s">
        <v>28489</v>
      </c>
      <c r="I22664" s="1" t="n">
        <v>65723</v>
      </c>
    </row>
    <row r="22665" customFormat="false" ht="15" hidden="false" customHeight="false" outlineLevel="0" collapsed="false">
      <c r="A22665" s="1" t="n">
        <f aca="false">IF(IFERROR((MATCH(G22665,$G$1:$G$12712,0)),0),INDEX($A$1:$A$12712,MATCH(G22665,$G$1:$G$12712,0)),MAX($A$2:$A22664)+1)</f>
        <v>17872</v>
      </c>
      <c r="B22665" s="1" t="e">
        <f aca="false">IF(COUNTIF($G$1:$G$12712,G22665&gt;0),0,INDEX($A$1:$A$12712,MATCH(G22665,$G$1:$G$12712,0)))</f>
        <v>#N/A</v>
      </c>
      <c r="C22665" s="1" t="str">
        <f aca="false">IF(H22665="",F22665,H22665)</f>
        <v>eastover solar</v>
      </c>
      <c r="G22665" s="1" t="n">
        <v>66717</v>
      </c>
      <c r="H22665" s="3" t="s">
        <v>28490</v>
      </c>
      <c r="I22665" s="1" t="n">
        <v>65730</v>
      </c>
    </row>
    <row r="22666" customFormat="false" ht="15" hidden="false" customHeight="false" outlineLevel="0" collapsed="false">
      <c r="A22666" s="1" t="n">
        <f aca="false">IF(IFERROR((MATCH(G22666,$G$1:$G$12712,0)),0),INDEX($A$1:$A$12712,MATCH(G22666,$G$1:$G$12712,0)),MAX($A$2:$A22665)+1)</f>
        <v>17873</v>
      </c>
      <c r="B22666" s="1" t="e">
        <f aca="false">IF(COUNTIF($G$1:$G$12712,G22666&gt;0),0,INDEX($A$1:$A$12712,MATCH(G22666,$G$1:$G$12712,0)))</f>
        <v>#N/A</v>
      </c>
      <c r="C22666" s="1" t="str">
        <f aca="false">IF(H22666="",F22666,H22666)</f>
        <v>inland empire energy storage</v>
      </c>
      <c r="G22666" s="1" t="n">
        <v>66726</v>
      </c>
      <c r="H22666" s="3" t="s">
        <v>28491</v>
      </c>
      <c r="I22666" s="1" t="n">
        <v>64778</v>
      </c>
      <c r="J22666" s="1" t="s">
        <v>26596</v>
      </c>
    </row>
    <row r="22667" customFormat="false" ht="15" hidden="false" customHeight="false" outlineLevel="0" collapsed="false">
      <c r="A22667" s="1" t="n">
        <f aca="false">IF(IFERROR((MATCH(G22667,$G$1:$G$12712,0)),0),INDEX($A$1:$A$12712,MATCH(G22667,$G$1:$G$12712,0)),MAX($A$2:$A22666)+1)</f>
        <v>17874</v>
      </c>
      <c r="B22667" s="1" t="e">
        <f aca="false">IF(COUNTIF($G$1:$G$12712,G22667&gt;0),0,INDEX($A$1:$A$12712,MATCH(G22667,$G$1:$G$12712,0)))</f>
        <v>#N/A</v>
      </c>
      <c r="C22667" s="1" t="str">
        <f aca="false">IF(H22667="",F22667,H22667)</f>
        <v>caden energix axton llc</v>
      </c>
      <c r="G22667" s="1" t="n">
        <v>66635</v>
      </c>
      <c r="H22667" s="3" t="s">
        <v>28492</v>
      </c>
      <c r="I22667" s="1" t="n">
        <v>65658</v>
      </c>
    </row>
    <row r="22668" customFormat="false" ht="15" hidden="false" customHeight="false" outlineLevel="0" collapsed="false">
      <c r="A22668" s="1" t="n">
        <f aca="false">IF(IFERROR((MATCH(G22668,$G$1:$G$12712,0)),0),INDEX($A$1:$A$12712,MATCH(G22668,$G$1:$G$12712,0)),MAX($A$2:$A22667)+1)</f>
        <v>17875</v>
      </c>
      <c r="B22668" s="1" t="e">
        <f aca="false">IF(COUNTIF($G$1:$G$12712,G22668&gt;0),0,INDEX($A$1:$A$12712,MATCH(G22668,$G$1:$G$12712,0)))</f>
        <v>#N/A</v>
      </c>
      <c r="C22668" s="1" t="str">
        <f aca="false">IF(H22668="",F22668,H22668)</f>
        <v>envoy solar, llc</v>
      </c>
      <c r="G22668" s="1" t="n">
        <v>66629</v>
      </c>
      <c r="H22668" s="3" t="s">
        <v>28493</v>
      </c>
      <c r="I22668" s="1" t="n">
        <v>65654</v>
      </c>
    </row>
    <row r="22669" customFormat="false" ht="15" hidden="false" customHeight="false" outlineLevel="0" collapsed="false">
      <c r="A22669" s="1" t="n">
        <f aca="false">IF(IFERROR((MATCH(G22669,$G$1:$G$12712,0)),0),INDEX($A$1:$A$12712,MATCH(G22669,$G$1:$G$12712,0)),MAX($A$2:$A22668)+1)</f>
        <v>17876</v>
      </c>
      <c r="B22669" s="1" t="e">
        <f aca="false">IF(COUNTIF($G$1:$G$12712,G22669&gt;0),0,INDEX($A$1:$A$12712,MATCH(G22669,$G$1:$G$12712,0)))</f>
        <v>#N/A</v>
      </c>
      <c r="C22669" s="1" t="str">
        <f aca="false">IF(H22669="",F22669,H22669)</f>
        <v>kimmel road solar, llc</v>
      </c>
      <c r="G22669" s="1" t="n">
        <v>66632</v>
      </c>
      <c r="H22669" s="3" t="s">
        <v>28494</v>
      </c>
      <c r="I22669" s="1" t="n">
        <v>65654</v>
      </c>
    </row>
    <row r="22670" customFormat="false" ht="15" hidden="false" customHeight="false" outlineLevel="0" collapsed="false">
      <c r="A22670" s="1" t="n">
        <f aca="false">IF(IFERROR((MATCH(G22670,$G$1:$G$12712,0)),0),INDEX($A$1:$A$12712,MATCH(G22670,$G$1:$G$12712,0)),MAX($A$2:$A22669)+1)</f>
        <v>17877</v>
      </c>
      <c r="B22670" s="1" t="e">
        <f aca="false">IF(COUNTIF($G$1:$G$12712,G22670&gt;0),0,INDEX($A$1:$A$12712,MATCH(G22670,$G$1:$G$12712,0)))</f>
        <v>#N/A</v>
      </c>
      <c r="C22670" s="1" t="str">
        <f aca="false">IF(H22670="",F22670,H22670)</f>
        <v>salt creek township solar, llc</v>
      </c>
      <c r="G22670" s="1" t="n">
        <v>66633</v>
      </c>
      <c r="H22670" s="3" t="s">
        <v>28495</v>
      </c>
      <c r="I22670" s="1" t="n">
        <v>65654</v>
      </c>
    </row>
    <row r="22671" customFormat="false" ht="15" hidden="false" customHeight="false" outlineLevel="0" collapsed="false">
      <c r="A22671" s="1" t="n">
        <f aca="false">IF(IFERROR((MATCH(G22671,$G$1:$G$12712,0)),0),INDEX($A$1:$A$12712,MATCH(G22671,$G$1:$G$12712,0)),MAX($A$2:$A22670)+1)</f>
        <v>17878</v>
      </c>
      <c r="B22671" s="1" t="e">
        <f aca="false">IF(COUNTIF($G$1:$G$12712,G22671&gt;0),0,INDEX($A$1:$A$12712,MATCH(G22671,$G$1:$G$12712,0)))</f>
        <v>#N/A</v>
      </c>
      <c r="C22671" s="1" t="str">
        <f aca="false">IF(H22671="",F22671,H22671)</f>
        <v>steubenville solar</v>
      </c>
      <c r="G22671" s="1" t="n">
        <v>66657</v>
      </c>
      <c r="H22671" s="3" t="s">
        <v>28496</v>
      </c>
      <c r="I22671" s="1" t="n">
        <v>59474</v>
      </c>
      <c r="J22671" s="1" t="s">
        <v>21077</v>
      </c>
    </row>
    <row r="22672" customFormat="false" ht="15" hidden="false" customHeight="false" outlineLevel="0" collapsed="false">
      <c r="A22672" s="1" t="n">
        <f aca="false">IF(IFERROR((MATCH(G22672,$G$1:$G$12712,0)),0),INDEX($A$1:$A$12712,MATCH(G22672,$G$1:$G$12712,0)),MAX($A$2:$A22671)+1)</f>
        <v>17879</v>
      </c>
      <c r="B22672" s="1" t="e">
        <f aca="false">IF(COUNTIF($G$1:$G$12712,G22672&gt;0),0,INDEX($A$1:$A$12712,MATCH(G22672,$G$1:$G$12712,0)))</f>
        <v>#N/A</v>
      </c>
      <c r="C22672" s="1" t="str">
        <f aca="false">IF(H22672="",F22672,H22672)</f>
        <v>sterlington solar</v>
      </c>
      <c r="G22672" s="1" t="n">
        <v>66681</v>
      </c>
      <c r="H22672" s="3" t="s">
        <v>28497</v>
      </c>
      <c r="I22672" s="1" t="n">
        <v>11241</v>
      </c>
      <c r="J22672" s="1" t="s">
        <v>28498</v>
      </c>
    </row>
    <row r="22673" customFormat="false" ht="15" hidden="false" customHeight="false" outlineLevel="0" collapsed="false">
      <c r="A22673" s="1" t="n">
        <f aca="false">IF(IFERROR((MATCH(G22673,$G$1:$G$12712,0)),0),INDEX($A$1:$A$12712,MATCH(G22673,$G$1:$G$12712,0)),MAX($A$2:$A22672)+1)</f>
        <v>17880</v>
      </c>
      <c r="B22673" s="1" t="e">
        <f aca="false">IF(COUNTIF($G$1:$G$12712,G22673&gt;0),0,INDEX($A$1:$A$12712,MATCH(G22673,$G$1:$G$12712,0)))</f>
        <v>#N/A</v>
      </c>
      <c r="C22673" s="1" t="str">
        <f aca="false">IF(H22673="",F22673,H22673)</f>
        <v>enchanted rock lodi</v>
      </c>
      <c r="G22673" s="1" t="n">
        <v>66638</v>
      </c>
      <c r="H22673" s="3" t="s">
        <v>28499</v>
      </c>
      <c r="I22673" s="1" t="n">
        <v>65660</v>
      </c>
    </row>
    <row r="22674" customFormat="false" ht="15" hidden="false" customHeight="false" outlineLevel="0" collapsed="false">
      <c r="A22674" s="1" t="n">
        <f aca="false">IF(IFERROR((MATCH(G22674,$G$1:$G$12712,0)),0),INDEX($A$1:$A$12712,MATCH(G22674,$G$1:$G$12712,0)),MAX($A$2:$A22673)+1)</f>
        <v>17881</v>
      </c>
      <c r="B22674" s="1" t="e">
        <f aca="false">IF(COUNTIF($G$1:$G$12712,G22674&gt;0),0,INDEX($A$1:$A$12712,MATCH(G22674,$G$1:$G$12712,0)))</f>
        <v>#N/A</v>
      </c>
      <c r="C22674" s="1" t="str">
        <f aca="false">IF(H22674="",F22674,H22674)</f>
        <v>enchanted rock turlock irrigation district</v>
      </c>
      <c r="G22674" s="1" t="n">
        <v>66680</v>
      </c>
      <c r="H22674" s="3" t="s">
        <v>28500</v>
      </c>
      <c r="I22674" s="1" t="n">
        <v>65660</v>
      </c>
    </row>
    <row r="22675" customFormat="false" ht="15" hidden="false" customHeight="false" outlineLevel="0" collapsed="false">
      <c r="A22675" s="1" t="n">
        <f aca="false">IF(IFERROR((MATCH(G22675,$G$1:$G$12712,0)),0),INDEX($A$1:$A$12712,MATCH(G22675,$G$1:$G$12712,0)),MAX($A$2:$A22674)+1)</f>
        <v>17882</v>
      </c>
      <c r="B22675" s="1" t="e">
        <f aca="false">IF(COUNTIF($G$1:$G$12712,G22675&gt;0),0,INDEX($A$1:$A$12712,MATCH(G22675,$G$1:$G$12712,0)))</f>
        <v>#N/A</v>
      </c>
      <c r="C22675" s="1" t="str">
        <f aca="false">IF(H22675="",F22675,H22675)</f>
        <v>wimauma storage</v>
      </c>
      <c r="G22675" s="1" t="n">
        <v>66640</v>
      </c>
      <c r="H22675" s="3" t="s">
        <v>28501</v>
      </c>
      <c r="I22675" s="1" t="n">
        <v>18454</v>
      </c>
      <c r="J22675" s="1" t="s">
        <v>20516</v>
      </c>
    </row>
    <row r="22676" customFormat="false" ht="15" hidden="false" customHeight="false" outlineLevel="0" collapsed="false">
      <c r="A22676" s="1" t="n">
        <f aca="false">IF(IFERROR((MATCH(G22676,$G$1:$G$12712,0)),0),INDEX($A$1:$A$12712,MATCH(G22676,$G$1:$G$12712,0)),MAX($A$2:$A22675)+1)</f>
        <v>17883</v>
      </c>
      <c r="B22676" s="1" t="e">
        <f aca="false">IF(COUNTIF($G$1:$G$12712,G22676&gt;0),0,INDEX($A$1:$A$12712,MATCH(G22676,$G$1:$G$12712,0)))</f>
        <v>#N/A</v>
      </c>
      <c r="C22676" s="1" t="str">
        <f aca="false">IF(H22676="",F22676,H22676)</f>
        <v>lake mabel storage</v>
      </c>
      <c r="G22676" s="1" t="n">
        <v>66641</v>
      </c>
      <c r="H22676" s="3" t="s">
        <v>28502</v>
      </c>
      <c r="I22676" s="1" t="n">
        <v>18454</v>
      </c>
      <c r="J22676" s="1" t="s">
        <v>20516</v>
      </c>
    </row>
    <row r="22677" customFormat="false" ht="15" hidden="false" customHeight="false" outlineLevel="0" collapsed="false">
      <c r="A22677" s="1" t="n">
        <f aca="false">IF(IFERROR((MATCH(G22677,$G$1:$G$12712,0)),0),INDEX($A$1:$A$12712,MATCH(G22677,$G$1:$G$12712,0)),MAX($A$2:$A22676)+1)</f>
        <v>17884</v>
      </c>
      <c r="B22677" s="1" t="e">
        <f aca="false">IF(COUNTIF($G$1:$G$12712,G22677&gt;0),0,INDEX($A$1:$A$12712,MATCH(G22677,$G$1:$G$12712,0)))</f>
        <v>#N/A</v>
      </c>
      <c r="C22677" s="1" t="str">
        <f aca="false">IF(H22677="",F22677,H22677)</f>
        <v>richland township solar, llc</v>
      </c>
      <c r="G22677" s="1" t="n">
        <v>66630</v>
      </c>
      <c r="H22677" s="3" t="s">
        <v>28503</v>
      </c>
      <c r="I22677" s="1" t="n">
        <v>65654</v>
      </c>
    </row>
    <row r="22678" customFormat="false" ht="15" hidden="false" customHeight="false" outlineLevel="0" collapsed="false">
      <c r="A22678" s="1" t="n">
        <f aca="false">IF(IFERROR((MATCH(G22678,$G$1:$G$12712,0)),0),INDEX($A$1:$A$12712,MATCH(G22678,$G$1:$G$12712,0)),MAX($A$2:$A22677)+1)</f>
        <v>17885</v>
      </c>
      <c r="B22678" s="1" t="e">
        <f aca="false">IF(COUNTIF($G$1:$G$12712,G22678&gt;0),0,INDEX($A$1:$A$12712,MATCH(G22678,$G$1:$G$12712,0)))</f>
        <v>#N/A</v>
      </c>
      <c r="C22678" s="1" t="str">
        <f aca="false">IF(H22678="",F22678,H22678)</f>
        <v>earp solar, llc</v>
      </c>
      <c r="G22678" s="1" t="n">
        <v>66631</v>
      </c>
      <c r="H22678" s="3" t="s">
        <v>28504</v>
      </c>
      <c r="I22678" s="1" t="n">
        <v>65654</v>
      </c>
    </row>
    <row r="22679" customFormat="false" ht="15" hidden="false" customHeight="false" outlineLevel="0" collapsed="false">
      <c r="A22679" s="1" t="n">
        <f aca="false">IF(IFERROR((MATCH(G22679,$G$1:$G$12712,0)),0),INDEX($A$1:$A$12712,MATCH(G22679,$G$1:$G$12712,0)),MAX($A$2:$A22678)+1)</f>
        <v>17886</v>
      </c>
      <c r="B22679" s="1" t="e">
        <f aca="false">IF(COUNTIF($G$1:$G$12712,G22679&gt;0),0,INDEX($A$1:$A$12712,MATCH(G22679,$G$1:$G$12712,0)))</f>
        <v>#N/A</v>
      </c>
      <c r="C22679" s="1" t="str">
        <f aca="false">IF(H22679="",F22679,H22679)</f>
        <v>bia bess</v>
      </c>
      <c r="G22679" s="1" t="n">
        <v>66662</v>
      </c>
      <c r="H22679" s="3" t="s">
        <v>28505</v>
      </c>
      <c r="I22679" s="1" t="n">
        <v>65680</v>
      </c>
    </row>
    <row r="22680" customFormat="false" ht="15" hidden="false" customHeight="false" outlineLevel="0" collapsed="false">
      <c r="A22680" s="1" t="n">
        <f aca="false">IF(IFERROR((MATCH(G22680,$G$1:$G$12712,0)),0),INDEX($A$1:$A$12712,MATCH(G22680,$G$1:$G$12712,0)),MAX($A$2:$A22679)+1)</f>
        <v>17887</v>
      </c>
      <c r="B22680" s="1" t="e">
        <f aca="false">IF(COUNTIF($G$1:$G$12712,G22680&gt;0),0,INDEX($A$1:$A$12712,MATCH(G22680,$G$1:$G$12712,0)))</f>
        <v>#N/A</v>
      </c>
      <c r="C22680" s="1" t="str">
        <f aca="false">IF(H22680="",F22680,H22680)</f>
        <v>altona solar, llc</v>
      </c>
      <c r="G22680" s="1" t="n">
        <v>66628</v>
      </c>
      <c r="H22680" s="3" t="s">
        <v>28506</v>
      </c>
      <c r="I22680" s="1" t="n">
        <v>65654</v>
      </c>
    </row>
    <row r="22681" customFormat="false" ht="15" hidden="false" customHeight="false" outlineLevel="0" collapsed="false">
      <c r="A22681" s="1" t="n">
        <f aca="false">IF(IFERROR((MATCH(G22681,$G$1:$G$12712,0)),0),INDEX($A$1:$A$12712,MATCH(G22681,$G$1:$G$12712,0)),MAX($A$2:$A22680)+1)</f>
        <v>17888</v>
      </c>
      <c r="B22681" s="1" t="e">
        <f aca="false">IF(COUNTIF($G$1:$G$12712,G22681&gt;0),0,INDEX($A$1:$A$12712,MATCH(G22681,$G$1:$G$12712,0)))</f>
        <v>#N/A</v>
      </c>
      <c r="C22681" s="1" t="str">
        <f aca="false">IF(H22681="",F22681,H22681)</f>
        <v>west ford flat</v>
      </c>
      <c r="G22681" s="1" t="n">
        <v>66669</v>
      </c>
      <c r="H22681" s="3" t="s">
        <v>28507</v>
      </c>
      <c r="I22681" s="1" t="n">
        <v>65675</v>
      </c>
    </row>
    <row r="22682" customFormat="false" ht="15" hidden="false" customHeight="false" outlineLevel="0" collapsed="false">
      <c r="A22682" s="1" t="n">
        <f aca="false">IF(IFERROR((MATCH(G22682,$G$1:$G$12712,0)),0),INDEX($A$1:$A$12712,MATCH(G22682,$G$1:$G$12712,0)),MAX($A$2:$A22681)+1)</f>
        <v>17889</v>
      </c>
      <c r="B22682" s="1" t="e">
        <f aca="false">IF(COUNTIF($G$1:$G$12712,G22682&gt;0),0,INDEX($A$1:$A$12712,MATCH(G22682,$G$1:$G$12712,0)))</f>
        <v>#N/A</v>
      </c>
      <c r="C22682" s="1" t="str">
        <f aca="false">IF(H22682="",F22682,H22682)</f>
        <v>horsepen branch solar</v>
      </c>
      <c r="G22682" s="1" t="n">
        <v>66695</v>
      </c>
      <c r="H22682" s="3" t="s">
        <v>28508</v>
      </c>
      <c r="I22682" s="1" t="n">
        <v>65701</v>
      </c>
    </row>
    <row r="22683" customFormat="false" ht="15" hidden="false" customHeight="false" outlineLevel="0" collapsed="false">
      <c r="A22683" s="1" t="n">
        <f aca="false">IF(IFERROR((MATCH(G22683,$G$1:$G$12712,0)),0),INDEX($A$1:$A$12712,MATCH(G22683,$G$1:$G$12712,0)),MAX($A$2:$A22682)+1)</f>
        <v>17890</v>
      </c>
      <c r="B22683" s="1" t="e">
        <f aca="false">IF(COUNTIF($G$1:$G$12712,G22683&gt;0),0,INDEX($A$1:$A$12712,MATCH(G22683,$G$1:$G$12712,0)))</f>
        <v>#N/A</v>
      </c>
      <c r="C22683" s="1" t="str">
        <f aca="false">IF(H22683="",F22683,H22683)</f>
        <v>kce ny 10, llc</v>
      </c>
      <c r="G22683" s="1" t="n">
        <v>66682</v>
      </c>
      <c r="H22683" s="3" t="s">
        <v>28509</v>
      </c>
      <c r="I22683" s="1" t="n">
        <v>63289</v>
      </c>
      <c r="J22683" s="1" t="s">
        <v>22824</v>
      </c>
    </row>
    <row r="22684" customFormat="false" ht="15" hidden="false" customHeight="false" outlineLevel="0" collapsed="false">
      <c r="A22684" s="1" t="n">
        <f aca="false">IF(IFERROR((MATCH(G22684,$G$1:$G$12712,0)),0),INDEX($A$1:$A$12712,MATCH(G22684,$G$1:$G$12712,0)),MAX($A$2:$A22683)+1)</f>
        <v>17891</v>
      </c>
      <c r="B22684" s="1" t="e">
        <f aca="false">IF(COUNTIF($G$1:$G$12712,G22684&gt;0),0,INDEX($A$1:$A$12712,MATCH(G22684,$G$1:$G$12712,0)))</f>
        <v>#N/A</v>
      </c>
      <c r="C22684" s="1" t="str">
        <f aca="false">IF(H22684="",F22684,H22684)</f>
        <v>sylvan solar</v>
      </c>
      <c r="G22684" s="1" t="n">
        <v>66683</v>
      </c>
      <c r="H22684" s="3" t="s">
        <v>28510</v>
      </c>
      <c r="I22684" s="1" t="n">
        <v>12647</v>
      </c>
      <c r="J22684" s="1" t="s">
        <v>17588</v>
      </c>
    </row>
    <row r="22685" customFormat="false" ht="15" hidden="false" customHeight="false" outlineLevel="0" collapsed="false">
      <c r="A22685" s="1" t="n">
        <f aca="false">IF(IFERROR((MATCH(G22685,$G$1:$G$12712,0)),0),INDEX($A$1:$A$12712,MATCH(G22685,$G$1:$G$12712,0)),MAX($A$2:$A22684)+1)</f>
        <v>17892</v>
      </c>
      <c r="B22685" s="1" t="e">
        <f aca="false">IF(COUNTIF($G$1:$G$12712,G22685&gt;0),0,INDEX($A$1:$A$12712,MATCH(G22685,$G$1:$G$12712,0)))</f>
        <v>#N/A</v>
      </c>
      <c r="C22685" s="1" t="str">
        <f aca="false">IF(H22685="",F22685,H22685)</f>
        <v>bear canyon</v>
      </c>
      <c r="G22685" s="1" t="n">
        <v>66650</v>
      </c>
      <c r="H22685" s="3" t="s">
        <v>28511</v>
      </c>
      <c r="I22685" s="1" t="n">
        <v>65674</v>
      </c>
    </row>
    <row r="22686" customFormat="false" ht="15" hidden="false" customHeight="false" outlineLevel="0" collapsed="false">
      <c r="A22686" s="1" t="n">
        <f aca="false">IF(IFERROR((MATCH(G22686,$G$1:$G$12712,0)),0),INDEX($A$1:$A$12712,MATCH(G22686,$G$1:$G$12712,0)),MAX($A$2:$A22685)+1)</f>
        <v>17893</v>
      </c>
      <c r="B22686" s="1" t="e">
        <f aca="false">IF(COUNTIF($G$1:$G$12712,G22686&gt;0),0,INDEX($A$1:$A$12712,MATCH(G22686,$G$1:$G$12712,0)))</f>
        <v>#N/A</v>
      </c>
      <c r="C22686" s="1" t="str">
        <f aca="false">IF(H22686="",F22686,H22686)</f>
        <v>fresno community solar</v>
      </c>
      <c r="G22686" s="1" t="n">
        <v>66715</v>
      </c>
      <c r="H22686" s="3" t="s">
        <v>28512</v>
      </c>
      <c r="I22686" s="1" t="n">
        <v>65720</v>
      </c>
    </row>
    <row r="22687" customFormat="false" ht="15" hidden="false" customHeight="false" outlineLevel="0" collapsed="false">
      <c r="A22687" s="1" t="n">
        <f aca="false">IF(IFERROR((MATCH(G22687,$G$1:$G$12712,0)),0),INDEX($A$1:$A$12712,MATCH(G22687,$G$1:$G$12712,0)),MAX($A$2:$A22686)+1)</f>
        <v>17894</v>
      </c>
      <c r="B22687" s="1" t="e">
        <f aca="false">IF(COUNTIF($G$1:$G$12712,G22687&gt;0),0,INDEX($A$1:$A$12712,MATCH(G22687,$G$1:$G$12712,0)))</f>
        <v>#N/A</v>
      </c>
      <c r="C22687" s="1" t="str">
        <f aca="false">IF(H22687="",F22687,H22687)</f>
        <v>banner solar</v>
      </c>
      <c r="G22687" s="1" t="n">
        <v>66700</v>
      </c>
      <c r="H22687" s="3" t="s">
        <v>28513</v>
      </c>
      <c r="I22687" s="1" t="n">
        <v>65702</v>
      </c>
    </row>
    <row r="22688" customFormat="false" ht="15" hidden="false" customHeight="false" outlineLevel="0" collapsed="false">
      <c r="A22688" s="1" t="n">
        <f aca="false">IF(IFERROR((MATCH(G22688,$G$1:$G$12712,0)),0),INDEX($A$1:$A$12712,MATCH(G22688,$G$1:$G$12712,0)),MAX($A$2:$A22687)+1)</f>
        <v>17895</v>
      </c>
      <c r="B22688" s="1" t="e">
        <f aca="false">IF(COUNTIF($G$1:$G$12712,G22688&gt;0),0,INDEX($A$1:$A$12712,MATCH(G22688,$G$1:$G$12712,0)))</f>
        <v>#N/A</v>
      </c>
      <c r="C22688" s="1" t="str">
        <f aca="false">IF(H22688="",F22688,H22688)</f>
        <v>brick city solar</v>
      </c>
      <c r="G22688" s="1" t="n">
        <v>66710</v>
      </c>
      <c r="H22688" s="3" t="s">
        <v>28514</v>
      </c>
      <c r="I22688" s="1" t="n">
        <v>65724</v>
      </c>
    </row>
    <row r="22689" customFormat="false" ht="15" hidden="false" customHeight="false" outlineLevel="0" collapsed="false">
      <c r="A22689" s="1" t="n">
        <f aca="false">IF(IFERROR((MATCH(G22689,$G$1:$G$12712,0)),0),INDEX($A$1:$A$12712,MATCH(G22689,$G$1:$G$12712,0)),MAX($A$2:$A22688)+1)</f>
        <v>17896</v>
      </c>
      <c r="B22689" s="1" t="e">
        <f aca="false">IF(COUNTIF($G$1:$G$12712,G22689&gt;0),0,INDEX($A$1:$A$12712,MATCH(G22689,$G$1:$G$12712,0)))</f>
        <v>#N/A</v>
      </c>
      <c r="C22689" s="1" t="str">
        <f aca="false">IF(H22689="",F22689,H22689)</f>
        <v>clovelly solar</v>
      </c>
      <c r="G22689" s="1" t="n">
        <v>66711</v>
      </c>
      <c r="H22689" s="3" t="s">
        <v>28515</v>
      </c>
      <c r="I22689" s="1" t="n">
        <v>65725</v>
      </c>
    </row>
    <row r="22690" customFormat="false" ht="15" hidden="false" customHeight="false" outlineLevel="0" collapsed="false">
      <c r="A22690" s="1" t="n">
        <f aca="false">IF(IFERROR((MATCH(G22690,$G$1:$G$12712,0)),0),INDEX($A$1:$A$12712,MATCH(G22690,$G$1:$G$12712,0)),MAX($A$2:$A22689)+1)</f>
        <v>17897</v>
      </c>
      <c r="B22690" s="1" t="e">
        <f aca="false">IF(COUNTIF($G$1:$G$12712,G22690&gt;0),0,INDEX($A$1:$A$12712,MATCH(G22690,$G$1:$G$12712,0)))</f>
        <v>#N/A</v>
      </c>
      <c r="C22690" s="1" t="str">
        <f aca="false">IF(H22690="",F22690,H22690)</f>
        <v>coogee solar</v>
      </c>
      <c r="G22690" s="1" t="n">
        <v>66712</v>
      </c>
      <c r="H22690" s="3" t="s">
        <v>28516</v>
      </c>
      <c r="I22690" s="1" t="n">
        <v>65726</v>
      </c>
    </row>
    <row r="22691" customFormat="false" ht="15" hidden="false" customHeight="false" outlineLevel="0" collapsed="false">
      <c r="A22691" s="1" t="n">
        <f aca="false">IF(IFERROR((MATCH(G22691,$G$1:$G$12712,0)),0),INDEX($A$1:$A$12712,MATCH(G22691,$G$1:$G$12712,0)),MAX($A$2:$A22690)+1)</f>
        <v>17898</v>
      </c>
      <c r="B22691" s="1" t="e">
        <f aca="false">IF(COUNTIF($G$1:$G$12712,G22691&gt;0),0,INDEX($A$1:$A$12712,MATCH(G22691,$G$1:$G$12712,0)))</f>
        <v>#N/A</v>
      </c>
      <c r="C22691" s="1" t="str">
        <f aca="false">IF(H22691="",F22691,H22691)</f>
        <v>oakwood solar</v>
      </c>
      <c r="G22691" s="1" t="n">
        <v>66720</v>
      </c>
      <c r="H22691" s="3" t="s">
        <v>28517</v>
      </c>
      <c r="I22691" s="1" t="n">
        <v>65733</v>
      </c>
    </row>
    <row r="22692" customFormat="false" ht="15" hidden="false" customHeight="false" outlineLevel="0" collapsed="false">
      <c r="A22692" s="1" t="n">
        <f aca="false">IF(IFERROR((MATCH(G22692,$G$1:$G$12712,0)),0),INDEX($A$1:$A$12712,MATCH(G22692,$G$1:$G$12712,0)),MAX($A$2:$A22691)+1)</f>
        <v>17899</v>
      </c>
      <c r="B22692" s="1" t="e">
        <f aca="false">IF(COUNTIF($G$1:$G$12712,G22692&gt;0),0,INDEX($A$1:$A$12712,MATCH(G22692,$G$1:$G$12712,0)))</f>
        <v>#N/A</v>
      </c>
      <c r="C22692" s="1" t="str">
        <f aca="false">IF(H22692="",F22692,H22692)</f>
        <v>overman solar</v>
      </c>
      <c r="G22692" s="1" t="n">
        <v>66721</v>
      </c>
      <c r="H22692" s="3" t="s">
        <v>28518</v>
      </c>
      <c r="I22692" s="1" t="n">
        <v>65734</v>
      </c>
    </row>
    <row r="22693" customFormat="false" ht="15" hidden="false" customHeight="false" outlineLevel="0" collapsed="false">
      <c r="A22693" s="1" t="n">
        <f aca="false">IF(IFERROR((MATCH(G22693,$G$1:$G$12712,0)),0),INDEX($A$1:$A$12712,MATCH(G22693,$G$1:$G$12712,0)),MAX($A$2:$A22692)+1)</f>
        <v>17900</v>
      </c>
      <c r="B22693" s="1" t="e">
        <f aca="false">IF(COUNTIF($G$1:$G$12712,G22693&gt;0),0,INDEX($A$1:$A$12712,MATCH(G22693,$G$1:$G$12712,0)))</f>
        <v>#N/A</v>
      </c>
      <c r="C22693" s="1" t="str">
        <f aca="false">IF(H22693="",F22693,H22693)</f>
        <v>saw solar</v>
      </c>
      <c r="G22693" s="1" t="n">
        <v>66722</v>
      </c>
      <c r="H22693" s="3" t="s">
        <v>28519</v>
      </c>
      <c r="I22693" s="1" t="n">
        <v>65735</v>
      </c>
    </row>
    <row r="22694" customFormat="false" ht="15" hidden="false" customHeight="false" outlineLevel="0" collapsed="false">
      <c r="A22694" s="1" t="n">
        <f aca="false">IF(IFERROR((MATCH(G22694,$G$1:$G$12712,0)),0),INDEX($A$1:$A$12712,MATCH(G22694,$G$1:$G$12712,0)),MAX($A$2:$A22693)+1)</f>
        <v>17901</v>
      </c>
      <c r="B22694" s="1" t="e">
        <f aca="false">IF(COUNTIF($G$1:$G$12712,G22694&gt;0),0,INDEX($A$1:$A$12712,MATCH(G22694,$G$1:$G$12712,0)))</f>
        <v>#N/A</v>
      </c>
      <c r="C22694" s="1" t="str">
        <f aca="false">IF(H22694="",F22694,H22694)</f>
        <v>whiskey solar</v>
      </c>
      <c r="G22694" s="1" t="n">
        <v>66725</v>
      </c>
      <c r="H22694" s="3" t="s">
        <v>28520</v>
      </c>
      <c r="I22694" s="1" t="n">
        <v>65738</v>
      </c>
    </row>
    <row r="22695" customFormat="false" ht="15" hidden="false" customHeight="false" outlineLevel="0" collapsed="false">
      <c r="A22695" s="1" t="n">
        <f aca="false">IF(IFERROR((MATCH(G22695,$G$1:$G$12712,0)),0),INDEX($A$1:$A$12712,MATCH(G22695,$G$1:$G$12712,0)),MAX($A$2:$A22694)+1)</f>
        <v>17902</v>
      </c>
      <c r="B22695" s="1" t="e">
        <f aca="false">IF(COUNTIF($G$1:$G$12712,G22695&gt;0),0,INDEX($A$1:$A$12712,MATCH(G22695,$G$1:$G$12712,0)))</f>
        <v>#N/A</v>
      </c>
      <c r="C22695" s="1" t="str">
        <f aca="false">IF(H22695="",F22695,H22695)</f>
        <v>georgia ballard bess</v>
      </c>
      <c r="G22695" s="1" t="n">
        <v>66727</v>
      </c>
      <c r="H22695" s="3" t="s">
        <v>28521</v>
      </c>
      <c r="I22695" s="1" t="n">
        <v>64778</v>
      </c>
      <c r="J22695" s="1" t="s">
        <v>26596</v>
      </c>
    </row>
    <row r="22696" customFormat="false" ht="15" hidden="false" customHeight="false" outlineLevel="0" collapsed="false">
      <c r="A22696" s="1" t="n">
        <f aca="false">IF(IFERROR((MATCH(G22696,$G$1:$G$12712,0)),0),INDEX($A$1:$A$12712,MATCH(G22696,$G$1:$G$12712,0)),MAX($A$2:$A22695)+1)</f>
        <v>17903</v>
      </c>
      <c r="B22696" s="1" t="e">
        <f aca="false">IF(COUNTIF($G$1:$G$12712,G22696&gt;0),0,INDEX($A$1:$A$12712,MATCH(G22696,$G$1:$G$12712,0)))</f>
        <v>#N/A</v>
      </c>
      <c r="C22696" s="1" t="str">
        <f aca="false">IF(H22696="",F22696,H22696)</f>
        <v>springfield bess</v>
      </c>
      <c r="G22696" s="1" t="n">
        <v>66728</v>
      </c>
      <c r="H22696" s="3" t="s">
        <v>28522</v>
      </c>
      <c r="I22696" s="1" t="n">
        <v>64778</v>
      </c>
      <c r="J22696" s="1" t="s">
        <v>26596</v>
      </c>
    </row>
    <row r="22697" customFormat="false" ht="15" hidden="false" customHeight="false" outlineLevel="0" collapsed="false">
      <c r="A22697" s="1" t="n">
        <f aca="false">IF(IFERROR((MATCH(G22697,$G$1:$G$12712,0)),0),INDEX($A$1:$A$12712,MATCH(G22697,$G$1:$G$12712,0)),MAX($A$2:$A22696)+1)</f>
        <v>17904</v>
      </c>
      <c r="B22697" s="1" t="e">
        <f aca="false">IF(COUNTIF($G$1:$G$12712,G22697&gt;0),0,INDEX($A$1:$A$12712,MATCH(G22697,$G$1:$G$12712,0)))</f>
        <v>#N/A</v>
      </c>
      <c r="C22697" s="1" t="str">
        <f aca="false">IF(H22697="",F22697,H22697)</f>
        <v>dublin street llc</v>
      </c>
      <c r="G22697" s="1" t="n">
        <v>66664</v>
      </c>
      <c r="H22697" s="3" t="s">
        <v>28523</v>
      </c>
      <c r="I22697" s="1" t="n">
        <v>65683</v>
      </c>
    </row>
    <row r="22698" customFormat="false" ht="15" hidden="false" customHeight="false" outlineLevel="0" collapsed="false">
      <c r="A22698" s="1" t="n">
        <f aca="false">IF(IFERROR((MATCH(G22698,$G$1:$G$12712,0)),0),INDEX($A$1:$A$12712,MATCH(G22698,$G$1:$G$12712,0)),MAX($A$2:$A22697)+1)</f>
        <v>17905</v>
      </c>
      <c r="B22698" s="1" t="e">
        <f aca="false">IF(COUNTIF($G$1:$G$12712,G22698&gt;0),0,INDEX($A$1:$A$12712,MATCH(G22698,$G$1:$G$12712,0)))</f>
        <v>#N/A</v>
      </c>
      <c r="C22698" s="1" t="str">
        <f aca="false">IF(H22698="",F22698,H22698)</f>
        <v>549 doles ridge rd solar llc</v>
      </c>
      <c r="G22698" s="1" t="n">
        <v>66665</v>
      </c>
      <c r="H22698" s="3" t="s">
        <v>28524</v>
      </c>
      <c r="I22698" s="1" t="n">
        <v>65684</v>
      </c>
    </row>
    <row r="22699" customFormat="false" ht="15" hidden="false" customHeight="false" outlineLevel="0" collapsed="false">
      <c r="A22699" s="1" t="n">
        <f aca="false">IF(IFERROR((MATCH(G22699,$G$1:$G$12712,0)),0),INDEX($A$1:$A$12712,MATCH(G22699,$G$1:$G$12712,0)),MAX($A$2:$A22698)+1)</f>
        <v>17906</v>
      </c>
      <c r="B22699" s="1" t="e">
        <f aca="false">IF(COUNTIF($G$1:$G$12712,G22699&gt;0),0,INDEX($A$1:$A$12712,MATCH(G22699,$G$1:$G$12712,0)))</f>
        <v>#N/A</v>
      </c>
      <c r="C22699" s="1" t="str">
        <f aca="false">IF(H22699="",F22699,H22699)</f>
        <v>millers chapel solar</v>
      </c>
      <c r="G22699" s="1" t="n">
        <v>66719</v>
      </c>
      <c r="H22699" s="3" t="s">
        <v>28525</v>
      </c>
      <c r="I22699" s="1" t="n">
        <v>65732</v>
      </c>
    </row>
    <row r="22700" customFormat="false" ht="15" hidden="false" customHeight="false" outlineLevel="0" collapsed="false">
      <c r="A22700" s="1" t="n">
        <f aca="false">IF(IFERROR((MATCH(G22700,$G$1:$G$12712,0)),0),INDEX($A$1:$A$12712,MATCH(G22700,$G$1:$G$12712,0)),MAX($A$2:$A22699)+1)</f>
        <v>17907</v>
      </c>
      <c r="B22700" s="1" t="e">
        <f aca="false">IF(COUNTIF($G$1:$G$12712,G22700&gt;0),0,INDEX($A$1:$A$12712,MATCH(G22700,$G$1:$G$12712,0)))</f>
        <v>#N/A</v>
      </c>
      <c r="C22700" s="1" t="str">
        <f aca="false">IF(H22700="",F22700,H22700)</f>
        <v>wheeler ridge</v>
      </c>
      <c r="G22700" s="1" t="n">
        <v>66713</v>
      </c>
      <c r="H22700" s="3" t="s">
        <v>28526</v>
      </c>
      <c r="I22700" s="1" t="n">
        <v>65718</v>
      </c>
    </row>
    <row r="22701" customFormat="false" ht="15" hidden="false" customHeight="false" outlineLevel="0" collapsed="false">
      <c r="A22701" s="1" t="n">
        <f aca="false">IF(IFERROR((MATCH(G22701,$G$1:$G$12712,0)),0),INDEX($A$1:$A$12712,MATCH(G22701,$G$1:$G$12712,0)),MAX($A$2:$A22700)+1)</f>
        <v>17908</v>
      </c>
      <c r="B22701" s="1" t="e">
        <f aca="false">IF(COUNTIF($G$1:$G$12712,G22701&gt;0),0,INDEX($A$1:$A$12712,MATCH(G22701,$G$1:$G$12712,0)))</f>
        <v>#N/A</v>
      </c>
      <c r="C22701" s="1" t="str">
        <f aca="false">IF(H22701="",F22701,H22701)</f>
        <v>elp - kipp</v>
      </c>
      <c r="G22701" s="1" t="n">
        <v>66645</v>
      </c>
      <c r="H22701" s="3" t="s">
        <v>28527</v>
      </c>
      <c r="I22701" s="1" t="n">
        <v>65668</v>
      </c>
    </row>
    <row r="22702" customFormat="false" ht="15" hidden="false" customHeight="false" outlineLevel="0" collapsed="false">
      <c r="A22702" s="1" t="n">
        <f aca="false">IF(IFERROR((MATCH(G22702,$G$1:$G$12712,0)),0),INDEX($A$1:$A$12712,MATCH(G22702,$G$1:$G$12712,0)),MAX($A$2:$A22701)+1)</f>
        <v>17909</v>
      </c>
      <c r="B22702" s="1" t="e">
        <f aca="false">IF(COUNTIF($G$1:$G$12712,G22702&gt;0),0,INDEX($A$1:$A$12712,MATCH(G22702,$G$1:$G$12712,0)))</f>
        <v>#N/A</v>
      </c>
      <c r="C22702" s="1" t="str">
        <f aca="false">IF(H22702="",F22702,H22702)</f>
        <v>crystal farms local solar</v>
      </c>
      <c r="G22702" s="1" t="n">
        <v>66714</v>
      </c>
      <c r="H22702" s="3" t="s">
        <v>28528</v>
      </c>
      <c r="I22702" s="1" t="n">
        <v>65719</v>
      </c>
    </row>
    <row r="22703" customFormat="false" ht="15" hidden="false" customHeight="false" outlineLevel="0" collapsed="false">
      <c r="A22703" s="1" t="n">
        <f aca="false">IF(IFERROR((MATCH(G22703,$G$1:$G$12712,0)),0),INDEX($A$1:$A$12712,MATCH(G22703,$G$1:$G$12712,0)),MAX($A$2:$A22702)+1)</f>
        <v>17910</v>
      </c>
      <c r="B22703" s="1" t="e">
        <f aca="false">IF(COUNTIF($G$1:$G$12712,G22703&gt;0),0,INDEX($A$1:$A$12712,MATCH(G22703,$G$1:$G$12712,0)))</f>
        <v>#N/A</v>
      </c>
      <c r="C22703" s="1" t="str">
        <f aca="false">IF(H22703="",F22703,H22703)</f>
        <v>kings csg 3 llc</v>
      </c>
      <c r="G22703" s="1" t="n">
        <v>66676</v>
      </c>
      <c r="H22703" s="3" t="s">
        <v>28529</v>
      </c>
      <c r="I22703" s="1" t="n">
        <v>65677</v>
      </c>
    </row>
    <row r="22704" customFormat="false" ht="15" hidden="false" customHeight="false" outlineLevel="0" collapsed="false">
      <c r="A22704" s="1" t="n">
        <f aca="false">IF(IFERROR((MATCH(G22704,$G$1:$G$12712,0)),0),INDEX($A$1:$A$12712,MATCH(G22704,$G$1:$G$12712,0)),MAX($A$2:$A22703)+1)</f>
        <v>17911</v>
      </c>
      <c r="B22704" s="1" t="e">
        <f aca="false">IF(COUNTIF($G$1:$G$12712,G22704&gt;0),0,INDEX($A$1:$A$12712,MATCH(G22704,$G$1:$G$12712,0)))</f>
        <v>#N/A</v>
      </c>
      <c r="C22704" s="1" t="str">
        <f aca="false">IF(H22704="",F22704,H22704)</f>
        <v>visalia csg llc</v>
      </c>
      <c r="G22704" s="1" t="n">
        <v>66677</v>
      </c>
      <c r="H22704" s="3" t="s">
        <v>28530</v>
      </c>
      <c r="I22704" s="1" t="n">
        <v>65677</v>
      </c>
    </row>
    <row r="22705" customFormat="false" ht="15" hidden="false" customHeight="false" outlineLevel="0" collapsed="false">
      <c r="A22705" s="1" t="n">
        <f aca="false">IF(IFERROR((MATCH(G22705,$G$1:$G$12712,0)),0),INDEX($A$1:$A$12712,MATCH(G22705,$G$1:$G$12712,0)),MAX($A$2:$A22704)+1)</f>
        <v>17912</v>
      </c>
      <c r="B22705" s="1" t="e">
        <f aca="false">IF(COUNTIF($G$1:$G$12712,G22705&gt;0),0,INDEX($A$1:$A$12712,MATCH(G22705,$G$1:$G$12712,0)))</f>
        <v>#N/A</v>
      </c>
      <c r="C22705" s="1" t="str">
        <f aca="false">IF(H22705="",F22705,H22705)</f>
        <v>tulare csg llc</v>
      </c>
      <c r="G22705" s="1" t="n">
        <v>66679</v>
      </c>
      <c r="H22705" s="3" t="s">
        <v>28531</v>
      </c>
      <c r="I22705" s="1" t="n">
        <v>65677</v>
      </c>
    </row>
    <row r="22706" customFormat="false" ht="15" hidden="false" customHeight="false" outlineLevel="0" collapsed="false">
      <c r="A22706" s="1" t="n">
        <f aca="false">IF(IFERROR((MATCH(G22706,$G$1:$G$12712,0)),0),INDEX($A$1:$A$12712,MATCH(G22706,$G$1:$G$12712,0)),MAX($A$2:$A22705)+1)</f>
        <v>17913</v>
      </c>
      <c r="B22706" s="1" t="e">
        <f aca="false">IF(COUNTIF($G$1:$G$12712,G22706&gt;0),0,INDEX($A$1:$A$12712,MATCH(G22706,$G$1:$G$12712,0)))</f>
        <v>#N/A</v>
      </c>
      <c r="C22706" s="1" t="str">
        <f aca="false">IF(H22706="",F22706,H22706)</f>
        <v>sawtell solar</v>
      </c>
      <c r="G22706" s="1" t="n">
        <v>66723</v>
      </c>
      <c r="H22706" s="3" t="s">
        <v>28532</v>
      </c>
      <c r="I22706" s="1" t="n">
        <v>65736</v>
      </c>
    </row>
    <row r="22707" customFormat="false" ht="15" hidden="false" customHeight="false" outlineLevel="0" collapsed="false">
      <c r="A22707" s="1" t="n">
        <f aca="false">IF(IFERROR((MATCH(G22707,$G$1:$G$12712,0)),0),INDEX($A$1:$A$12712,MATCH(G22707,$G$1:$G$12712,0)),MAX($A$2:$A22706)+1)</f>
        <v>17914</v>
      </c>
      <c r="B22707" s="1" t="e">
        <f aca="false">IF(COUNTIF($G$1:$G$12712,G22707&gt;0),0,INDEX($A$1:$A$12712,MATCH(G22707,$G$1:$G$12712,0)))</f>
        <v>#N/A</v>
      </c>
      <c r="C22707" s="1" t="str">
        <f aca="false">IF(H22707="",F22707,H22707)</f>
        <v>southwick solar</v>
      </c>
      <c r="G22707" s="1" t="n">
        <v>66724</v>
      </c>
      <c r="H22707" s="3" t="s">
        <v>28533</v>
      </c>
      <c r="I22707" s="1" t="n">
        <v>65737</v>
      </c>
    </row>
    <row r="22708" customFormat="false" ht="15" hidden="false" customHeight="false" outlineLevel="0" collapsed="false">
      <c r="A22708" s="1" t="n">
        <f aca="false">IF(IFERROR((MATCH(G22708,$G$1:$G$12712,0)),0),INDEX($A$1:$A$12712,MATCH(G22708,$G$1:$G$12712,0)),MAX($A$2:$A22707)+1)</f>
        <v>17915</v>
      </c>
      <c r="B22708" s="1" t="e">
        <f aca="false">IF(COUNTIF($G$1:$G$12712,G22708&gt;0),0,INDEX($A$1:$A$12712,MATCH(G22708,$G$1:$G$12712,0)))</f>
        <v>#N/A</v>
      </c>
      <c r="C22708" s="1" t="str">
        <f aca="false">IF(H22708="",F22708,H22708)</f>
        <v>blackwell test facility, llc</v>
      </c>
      <c r="G22708" s="1" t="n">
        <v>66648</v>
      </c>
      <c r="H22708" s="3" t="s">
        <v>28534</v>
      </c>
      <c r="I22708" s="1" t="n">
        <v>65673</v>
      </c>
    </row>
    <row r="22709" customFormat="false" ht="15" hidden="false" customHeight="false" outlineLevel="0" collapsed="false">
      <c r="A22709" s="1" t="n">
        <f aca="false">IF(IFERROR((MATCH(G22709,$G$1:$G$12712,0)),0),INDEX($A$1:$A$12712,MATCH(G22709,$G$1:$G$12712,0)),MAX($A$2:$A22708)+1)</f>
        <v>17916</v>
      </c>
      <c r="B22709" s="1" t="e">
        <f aca="false">IF(COUNTIF($G$1:$G$12712,G22709&gt;0),0,INDEX($A$1:$A$12712,MATCH(G22709,$G$1:$G$12712,0)))</f>
        <v>#N/A</v>
      </c>
      <c r="C22709" s="1" t="str">
        <f aca="false">IF(H22709="",F22709,H22709)</f>
        <v>kdc solar cv cedar lane park llc</v>
      </c>
      <c r="G22709" s="1" t="n">
        <v>66653</v>
      </c>
      <c r="H22709" s="3" t="s">
        <v>28535</v>
      </c>
      <c r="I22709" s="1" t="n">
        <v>65663</v>
      </c>
    </row>
    <row r="22710" customFormat="false" ht="15" hidden="false" customHeight="false" outlineLevel="0" collapsed="false">
      <c r="A22710" s="1" t="n">
        <f aca="false">IF(IFERROR((MATCH(G22710,$G$1:$G$12712,0)),0),INDEX($A$1:$A$12712,MATCH(G22710,$G$1:$G$12712,0)),MAX($A$2:$A22709)+1)</f>
        <v>17917</v>
      </c>
      <c r="B22710" s="1" t="e">
        <f aca="false">IF(COUNTIF($G$1:$G$12712,G22710&gt;0),0,INDEX($A$1:$A$12712,MATCH(G22710,$G$1:$G$12712,0)))</f>
        <v>#N/A</v>
      </c>
      <c r="C22710" s="1" t="str">
        <f aca="false">IF(H22710="",F22710,H22710)</f>
        <v>oxon run cref</v>
      </c>
      <c r="G22710" s="1" t="n">
        <v>66698</v>
      </c>
      <c r="H22710" s="3" t="s">
        <v>28536</v>
      </c>
      <c r="I22710" s="1" t="n">
        <v>65704</v>
      </c>
    </row>
    <row r="22711" customFormat="false" ht="15" hidden="false" customHeight="false" outlineLevel="0" collapsed="false">
      <c r="A22711" s="1" t="n">
        <f aca="false">IF(IFERROR((MATCH(G22711,$G$1:$G$12712,0)),0),INDEX($A$1:$A$12712,MATCH(G22711,$G$1:$G$12712,0)),MAX($A$2:$A22710)+1)</f>
        <v>17918</v>
      </c>
      <c r="B22711" s="1" t="e">
        <f aca="false">IF(COUNTIF($G$1:$G$12712,G22711&gt;0),0,INDEX($A$1:$A$12712,MATCH(G22711,$G$1:$G$12712,0)))</f>
        <v>#N/A</v>
      </c>
      <c r="C22711" s="1" t="str">
        <f aca="false">IF(H22711="",F22711,H22711)</f>
        <v>esa albemarle nc solar</v>
      </c>
      <c r="G22711" s="1" t="n">
        <v>66718</v>
      </c>
      <c r="H22711" s="3" t="s">
        <v>28537</v>
      </c>
      <c r="I22711" s="1" t="n">
        <v>65731</v>
      </c>
    </row>
    <row r="22712" customFormat="false" ht="15" hidden="false" customHeight="false" outlineLevel="0" collapsed="false">
      <c r="A22712" s="1" t="n">
        <f aca="false">IF(IFERROR((MATCH(G22712,$G$1:$G$12712,0)),0),INDEX($A$1:$A$12712,MATCH(G22712,$G$1:$G$12712,0)),MAX($A$2:$A22711)+1)</f>
        <v>17919</v>
      </c>
      <c r="B22712" s="1" t="e">
        <f aca="false">IF(COUNTIF($G$1:$G$12712,G22712&gt;0),0,INDEX($A$1:$A$12712,MATCH(G22712,$G$1:$G$12712,0)))</f>
        <v>#N/A</v>
      </c>
      <c r="C22712" s="1" t="str">
        <f aca="false">IF(H22712="",F22712,H22712)</f>
        <v>kosa</v>
      </c>
      <c r="G22712" s="1" t="n">
        <v>66735</v>
      </c>
      <c r="H22712" s="3" t="s">
        <v>28538</v>
      </c>
      <c r="I22712" s="1" t="n">
        <v>60025</v>
      </c>
      <c r="J22712" s="1" t="s">
        <v>21020</v>
      </c>
    </row>
    <row r="22713" customFormat="false" ht="15" hidden="false" customHeight="false" outlineLevel="0" collapsed="false">
      <c r="A22713" s="1" t="n">
        <f aca="false">IF(IFERROR((MATCH(G22713,$G$1:$G$12712,0)),0),INDEX($A$1:$A$12712,MATCH(G22713,$G$1:$G$12712,0)),MAX($A$2:$A22712)+1)</f>
        <v>17920</v>
      </c>
      <c r="B22713" s="1" t="e">
        <f aca="false">IF(COUNTIF($G$1:$G$12712,G22713&gt;0),0,INDEX($A$1:$A$12712,MATCH(G22713,$G$1:$G$12712,0)))</f>
        <v>#N/A</v>
      </c>
      <c r="C22713" s="1" t="str">
        <f aca="false">IF(H22713="",F22713,H22713)</f>
        <v>(3k) 59 hetcheltown rd</v>
      </c>
      <c r="G22713" s="1" t="n">
        <v>66729</v>
      </c>
      <c r="H22713" s="3" t="s">
        <v>28539</v>
      </c>
      <c r="I22713" s="1" t="n">
        <v>64872</v>
      </c>
      <c r="J22713" s="1" t="s">
        <v>26767</v>
      </c>
    </row>
    <row r="22714" customFormat="false" ht="15" hidden="false" customHeight="false" outlineLevel="0" collapsed="false">
      <c r="A22714" s="1" t="n">
        <f aca="false">IF(IFERROR((MATCH(G22714,$G$1:$G$12712,0)),0),INDEX($A$1:$A$12712,MATCH(G22714,$G$1:$G$12712,0)),MAX($A$2:$A22713)+1)</f>
        <v>17921</v>
      </c>
      <c r="B22714" s="1" t="e">
        <f aca="false">IF(COUNTIF($G$1:$G$12712,G22714&gt;0),0,INDEX($A$1:$A$12712,MATCH(G22714,$G$1:$G$12712,0)))</f>
        <v>#N/A</v>
      </c>
      <c r="C22714" s="1" t="str">
        <f aca="false">IF(H22714="",F22714,H22714)</f>
        <v>9150 hermosa solar gm</v>
      </c>
      <c r="G22714" s="1" t="n">
        <v>66622</v>
      </c>
      <c r="H22714" s="3" t="s">
        <v>28540</v>
      </c>
      <c r="I22714" s="1" t="n">
        <v>61980</v>
      </c>
      <c r="J22714" s="1" t="s">
        <v>26971</v>
      </c>
    </row>
    <row r="22715" customFormat="false" ht="15" hidden="false" customHeight="false" outlineLevel="0" collapsed="false">
      <c r="A22715" s="1" t="n">
        <f aca="false">IF(IFERROR((MATCH(G22715,$G$1:$G$12712,0)),0),INDEX($A$1:$A$12712,MATCH(G22715,$G$1:$G$12712,0)),MAX($A$2:$A22714)+1)</f>
        <v>17922</v>
      </c>
      <c r="B22715" s="1" t="e">
        <f aca="false">IF(COUNTIF($G$1:$G$12712,G22715&gt;0),0,INDEX($A$1:$A$12712,MATCH(G22715,$G$1:$G$12712,0)))</f>
        <v>#N/A</v>
      </c>
      <c r="C22715" s="1" t="str">
        <f aca="false">IF(H22715="",F22715,H22715)</f>
        <v>jordan energy-dfa middlebury center plan</v>
      </c>
      <c r="G22715" s="1" t="n">
        <v>66730</v>
      </c>
      <c r="H22715" s="3" t="s">
        <v>28541</v>
      </c>
      <c r="I22715" s="1" t="n">
        <v>64872</v>
      </c>
      <c r="J22715" s="1" t="s">
        <v>26767</v>
      </c>
    </row>
    <row r="22716" customFormat="false" ht="15" hidden="false" customHeight="false" outlineLevel="0" collapsed="false">
      <c r="A22716" s="1" t="n">
        <f aca="false">IF(IFERROR((MATCH(G22716,$G$1:$G$12712,0)),0),INDEX($A$1:$A$12712,MATCH(G22716,$G$1:$G$12712,0)),MAX($A$2:$A22715)+1)</f>
        <v>17923</v>
      </c>
      <c r="B22716" s="1" t="e">
        <f aca="false">IF(COUNTIF($G$1:$G$12712,G22716&gt;0),0,INDEX($A$1:$A$12712,MATCH(G22716,$G$1:$G$12712,0)))</f>
        <v>#N/A</v>
      </c>
      <c r="C22716" s="1" t="str">
        <f aca="false">IF(H22716="",F22716,H22716)</f>
        <v>total</v>
      </c>
      <c r="D22716" s="1" t="n">
        <v>156</v>
      </c>
      <c r="E22716" s="1" t="s">
        <v>17609</v>
      </c>
      <c r="F22716" s="2" t="s">
        <v>17821</v>
      </c>
    </row>
    <row r="22717" customFormat="false" ht="15" hidden="false" customHeight="false" outlineLevel="0" collapsed="false">
      <c r="A22717" s="1" t="n">
        <f aca="false">IF(IFERROR((MATCH(G22717,$G$1:$G$12712,0)),0),INDEX($A$1:$A$12712,MATCH(G22717,$G$1:$G$12712,0)),MAX($A$2:$A22716)+1)</f>
        <v>17924</v>
      </c>
      <c r="B22717" s="1" t="e">
        <f aca="false">IF(COUNTIF($G$1:$G$12712,G22717&gt;0),0,INDEX($A$1:$A$12712,MATCH(G22717,$G$1:$G$12712,0)))</f>
        <v>#N/A</v>
      </c>
      <c r="C22717" s="1" t="str">
        <f aca="false">IF(H22717="",F22717,H22717)</f>
        <v>total</v>
      </c>
      <c r="D22717" s="1" t="n">
        <v>159</v>
      </c>
      <c r="E22717" s="1" t="s">
        <v>5832</v>
      </c>
      <c r="F22717" s="2" t="s">
        <v>17821</v>
      </c>
    </row>
    <row r="22718" customFormat="false" ht="15" hidden="false" customHeight="false" outlineLevel="0" collapsed="false">
      <c r="A22718" s="1" t="n">
        <f aca="false">IF(IFERROR((MATCH(G22718,$G$1:$G$12712,0)),0),INDEX($A$1:$A$12712,MATCH(G22718,$G$1:$G$12712,0)),MAX($A$2:$A22717)+1)</f>
        <v>17925</v>
      </c>
      <c r="B22718" s="1" t="e">
        <f aca="false">IF(COUNTIF($G$1:$G$12712,G22718&gt;0),0,INDEX($A$1:$A$12712,MATCH(G22718,$G$1:$G$12712,0)))</f>
        <v>#N/A</v>
      </c>
      <c r="C22718" s="1" t="str">
        <f aca="false">IF(H22718="",F22718,H22718)</f>
        <v>total</v>
      </c>
      <c r="D22718" s="1" t="n">
        <v>160</v>
      </c>
      <c r="E22718" s="1" t="s">
        <v>28542</v>
      </c>
      <c r="F22718" s="2" t="s">
        <v>17821</v>
      </c>
    </row>
    <row r="22719" customFormat="false" ht="15" hidden="false" customHeight="false" outlineLevel="0" collapsed="false">
      <c r="A22719" s="1" t="n">
        <f aca="false">IF(IFERROR((MATCH(G22719,$G$1:$G$12712,0)),0),INDEX($A$1:$A$12712,MATCH(G22719,$G$1:$G$12712,0)),MAX($A$2:$A22718)+1)</f>
        <v>17926</v>
      </c>
      <c r="B22719" s="1" t="e">
        <f aca="false">IF(COUNTIF($G$1:$G$12712,G22719&gt;0),0,INDEX($A$1:$A$12712,MATCH(G22719,$G$1:$G$12712,0)))</f>
        <v>#N/A</v>
      </c>
      <c r="C22719" s="1" t="str">
        <f aca="false">IF(H22719="",F22719,H22719)</f>
        <v>total</v>
      </c>
      <c r="D22719" s="1" t="n">
        <v>161</v>
      </c>
      <c r="E22719" s="1" t="s">
        <v>28543</v>
      </c>
      <c r="F22719" s="2" t="s">
        <v>17821</v>
      </c>
    </row>
    <row r="22720" customFormat="false" ht="15" hidden="false" customHeight="false" outlineLevel="0" collapsed="false">
      <c r="A22720" s="1" t="n">
        <f aca="false">IF(IFERROR((MATCH(G22720,$G$1:$G$12712,0)),0),INDEX($A$1:$A$12712,MATCH(G22720,$G$1:$G$12712,0)),MAX($A$2:$A22719)+1)</f>
        <v>17927</v>
      </c>
      <c r="B22720" s="1" t="e">
        <f aca="false">IF(COUNTIF($G$1:$G$12712,G22720&gt;0),0,INDEX($A$1:$A$12712,MATCH(G22720,$G$1:$G$12712,0)))</f>
        <v>#N/A</v>
      </c>
      <c r="C22720" s="1" t="str">
        <f aca="false">IF(H22720="",F22720,H22720)</f>
        <v>total</v>
      </c>
      <c r="D22720" s="1" t="n">
        <v>162</v>
      </c>
      <c r="E22720" s="1" t="s">
        <v>19725</v>
      </c>
      <c r="F22720" s="2" t="s">
        <v>17821</v>
      </c>
    </row>
    <row r="22721" customFormat="false" ht="15" hidden="false" customHeight="false" outlineLevel="0" collapsed="false">
      <c r="A22721" s="1" t="n">
        <f aca="false">IF(IFERROR((MATCH(G22721,$G$1:$G$12712,0)),0),INDEX($A$1:$A$12712,MATCH(G22721,$G$1:$G$12712,0)),MAX($A$2:$A22720)+1)</f>
        <v>17928</v>
      </c>
      <c r="B22721" s="1" t="e">
        <f aca="false">IF(COUNTIF($G$1:$G$12712,G22721&gt;0),0,INDEX($A$1:$A$12712,MATCH(G22721,$G$1:$G$12712,0)))</f>
        <v>#N/A</v>
      </c>
      <c r="C22721" s="1" t="str">
        <f aca="false">IF(H22721="",F22721,H22721)</f>
        <v>total</v>
      </c>
      <c r="D22721" s="1" t="n">
        <v>163</v>
      </c>
      <c r="E22721" s="1" t="s">
        <v>18213</v>
      </c>
      <c r="F22721" s="2" t="s">
        <v>17821</v>
      </c>
    </row>
    <row r="22722" customFormat="false" ht="15" hidden="false" customHeight="false" outlineLevel="0" collapsed="false">
      <c r="A22722" s="1" t="n">
        <f aca="false">IF(IFERROR((MATCH(G22722,$G$1:$G$12712,0)),0),INDEX($A$1:$A$12712,MATCH(G22722,$G$1:$G$12712,0)),MAX($A$2:$A22721)+1)</f>
        <v>17929</v>
      </c>
      <c r="B22722" s="1" t="e">
        <f aca="false">IF(COUNTIF($G$1:$G$12712,G22722&gt;0),0,INDEX($A$1:$A$12712,MATCH(G22722,$G$1:$G$12712,0)))</f>
        <v>#N/A</v>
      </c>
      <c r="C22722" s="1" t="str">
        <f aca="false">IF(H22722="",F22722,H22722)</f>
        <v>total</v>
      </c>
      <c r="D22722" s="1" t="n">
        <v>164</v>
      </c>
      <c r="E22722" s="1" t="s">
        <v>17600</v>
      </c>
      <c r="F22722" s="2" t="s">
        <v>17821</v>
      </c>
    </row>
    <row r="22723" customFormat="false" ht="15" hidden="false" customHeight="false" outlineLevel="0" collapsed="false">
      <c r="A22723" s="1" t="n">
        <f aca="false">IF(IFERROR((MATCH(G22723,$G$1:$G$12712,0)),0),INDEX($A$1:$A$12712,MATCH(G22723,$G$1:$G$12712,0)),MAX($A$2:$A22722)+1)</f>
        <v>17930</v>
      </c>
      <c r="B22723" s="1" t="e">
        <f aca="false">IF(COUNTIF($G$1:$G$12712,G22723&gt;0),0,INDEX($A$1:$A$12712,MATCH(G22723,$G$1:$G$12712,0)))</f>
        <v>#N/A</v>
      </c>
      <c r="C22723" s="1" t="str">
        <f aca="false">IF(H22723="",F22723,H22723)</f>
        <v>total</v>
      </c>
      <c r="D22723" s="1" t="n">
        <v>168</v>
      </c>
      <c r="E22723" s="1" t="s">
        <v>19843</v>
      </c>
      <c r="F22723" s="2" t="s">
        <v>17821</v>
      </c>
    </row>
    <row r="22724" customFormat="false" ht="15" hidden="false" customHeight="false" outlineLevel="0" collapsed="false">
      <c r="A22724" s="1" t="n">
        <f aca="false">IF(IFERROR((MATCH(G22724,$G$1:$G$12712,0)),0),INDEX($A$1:$A$12712,MATCH(G22724,$G$1:$G$12712,0)),MAX($A$2:$A22723)+1)</f>
        <v>17931</v>
      </c>
      <c r="B22724" s="1" t="e">
        <f aca="false">IF(COUNTIF($G$1:$G$12712,G22724&gt;0),0,INDEX($A$1:$A$12712,MATCH(G22724,$G$1:$G$12712,0)))</f>
        <v>#N/A</v>
      </c>
      <c r="C22724" s="1" t="str">
        <f aca="false">IF(H22724="",F22724,H22724)</f>
        <v>total</v>
      </c>
      <c r="D22724" s="1" t="n">
        <v>169</v>
      </c>
      <c r="E22724" s="1" t="s">
        <v>28544</v>
      </c>
      <c r="F22724" s="2" t="s">
        <v>17821</v>
      </c>
    </row>
    <row r="22725" customFormat="false" ht="15" hidden="false" customHeight="false" outlineLevel="0" collapsed="false">
      <c r="A22725" s="1" t="n">
        <f aca="false">IF(IFERROR((MATCH(G22725,$G$1:$G$12712,0)),0),INDEX($A$1:$A$12712,MATCH(G22725,$G$1:$G$12712,0)),MAX($A$2:$A22724)+1)</f>
        <v>17932</v>
      </c>
      <c r="B22725" s="1" t="e">
        <f aca="false">IF(COUNTIF($G$1:$G$12712,G22725&gt;0),0,INDEX($A$1:$A$12712,MATCH(G22725,$G$1:$G$12712,0)))</f>
        <v>#N/A</v>
      </c>
      <c r="C22725" s="1" t="str">
        <f aca="false">IF(H22725="",F22725,H22725)</f>
        <v>total</v>
      </c>
      <c r="D22725" s="1" t="n">
        <v>170</v>
      </c>
      <c r="E22725" s="1" t="s">
        <v>18299</v>
      </c>
      <c r="F22725" s="2" t="s">
        <v>17821</v>
      </c>
    </row>
    <row r="22726" customFormat="false" ht="15" hidden="false" customHeight="false" outlineLevel="0" collapsed="false">
      <c r="A22726" s="1" t="n">
        <f aca="false">IF(IFERROR((MATCH(G22726,$G$1:$G$12712,0)),0),INDEX($A$1:$A$12712,MATCH(G22726,$G$1:$G$12712,0)),MAX($A$2:$A22725)+1)</f>
        <v>17933</v>
      </c>
      <c r="B22726" s="1" t="e">
        <f aca="false">IF(COUNTIF($G$1:$G$12712,G22726&gt;0),0,INDEX($A$1:$A$12712,MATCH(G22726,$G$1:$G$12712,0)))</f>
        <v>#N/A</v>
      </c>
      <c r="C22726" s="1" t="str">
        <f aca="false">IF(H22726="",F22726,H22726)</f>
        <v>total</v>
      </c>
      <c r="D22726" s="1" t="n">
        <v>171</v>
      </c>
      <c r="E22726" s="1" t="s">
        <v>24870</v>
      </c>
      <c r="F22726" s="2" t="s">
        <v>17821</v>
      </c>
    </row>
    <row r="22727" customFormat="false" ht="15" hidden="false" customHeight="false" outlineLevel="0" collapsed="false">
      <c r="A22727" s="1" t="n">
        <f aca="false">IF(IFERROR((MATCH(G22727,$G$1:$G$12712,0)),0),INDEX($A$1:$A$12712,MATCH(G22727,$G$1:$G$12712,0)),MAX($A$2:$A22726)+1)</f>
        <v>17934</v>
      </c>
      <c r="B22727" s="1" t="e">
        <f aca="false">IF(COUNTIF($G$1:$G$12712,G22727&gt;0),0,INDEX($A$1:$A$12712,MATCH(G22727,$G$1:$G$12712,0)))</f>
        <v>#N/A</v>
      </c>
      <c r="C22727" s="1" t="str">
        <f aca="false">IF(H22727="",F22727,H22727)</f>
        <v>total</v>
      </c>
      <c r="D22727" s="1" t="n">
        <v>172</v>
      </c>
      <c r="E22727" s="1" t="s">
        <v>18006</v>
      </c>
      <c r="F22727" s="2" t="s">
        <v>17821</v>
      </c>
    </row>
    <row r="22728" customFormat="false" ht="15" hidden="false" customHeight="false" outlineLevel="0" collapsed="false">
      <c r="A22728" s="1" t="n">
        <f aca="false">IF(IFERROR((MATCH(G22728,$G$1:$G$12712,0)),0),INDEX($A$1:$A$12712,MATCH(G22728,$G$1:$G$12712,0)),MAX($A$2:$A22727)+1)</f>
        <v>17935</v>
      </c>
      <c r="B22728" s="1" t="e">
        <f aca="false">IF(COUNTIF($G$1:$G$12712,G22728&gt;0),0,INDEX($A$1:$A$12712,MATCH(G22728,$G$1:$G$12712,0)))</f>
        <v>#N/A</v>
      </c>
      <c r="C22728" s="1" t="str">
        <f aca="false">IF(H22728="",F22728,H22728)</f>
        <v>total</v>
      </c>
      <c r="D22728" s="1" t="n">
        <v>182</v>
      </c>
      <c r="E22728" s="1" t="s">
        <v>20106</v>
      </c>
      <c r="F22728" s="2" t="s">
        <v>17821</v>
      </c>
    </row>
    <row r="22729" customFormat="false" ht="15" hidden="false" customHeight="false" outlineLevel="0" collapsed="false">
      <c r="A22729" s="1" t="n">
        <f aca="false">IF(IFERROR((MATCH(G22729,$G$1:$G$12712,0)),0),INDEX($A$1:$A$12712,MATCH(G22729,$G$1:$G$12712,0)),MAX($A$2:$A22728)+1)</f>
        <v>17936</v>
      </c>
      <c r="B22729" s="1" t="e">
        <f aca="false">IF(COUNTIF($G$1:$G$12712,G22729&gt;0),0,INDEX($A$1:$A$12712,MATCH(G22729,$G$1:$G$12712,0)))</f>
        <v>#N/A</v>
      </c>
      <c r="C22729" s="1" t="str">
        <f aca="false">IF(H22729="",F22729,H22729)</f>
        <v>total</v>
      </c>
      <c r="D22729" s="1" t="n">
        <v>184</v>
      </c>
      <c r="E22729" s="1" t="s">
        <v>18284</v>
      </c>
      <c r="F22729" s="2" t="s">
        <v>17821</v>
      </c>
    </row>
    <row r="22730" customFormat="false" ht="15" hidden="false" customHeight="false" outlineLevel="0" collapsed="false">
      <c r="A22730" s="1" t="n">
        <f aca="false">IF(IFERROR((MATCH(G22730,$G$1:$G$12712,0)),0),INDEX($A$1:$A$12712,MATCH(G22730,$G$1:$G$12712,0)),MAX($A$2:$A22729)+1)</f>
        <v>17937</v>
      </c>
      <c r="B22730" s="1" t="e">
        <f aca="false">IF(COUNTIF($G$1:$G$12712,G22730&gt;0),0,INDEX($A$1:$A$12712,MATCH(G22730,$G$1:$G$12712,0)))</f>
        <v>#N/A</v>
      </c>
      <c r="C22730" s="1" t="str">
        <f aca="false">IF(H22730="",F22730,H22730)</f>
        <v>total</v>
      </c>
      <c r="D22730" s="1" t="n">
        <v>185</v>
      </c>
      <c r="E22730" s="1" t="s">
        <v>16663</v>
      </c>
      <c r="F22730" s="2" t="s">
        <v>17821</v>
      </c>
    </row>
    <row r="22731" customFormat="false" ht="15" hidden="false" customHeight="false" outlineLevel="0" collapsed="false">
      <c r="A22731" s="1" t="n">
        <f aca="false">IF(IFERROR((MATCH(G22731,$G$1:$G$12712,0)),0),INDEX($A$1:$A$12712,MATCH(G22731,$G$1:$G$12712,0)),MAX($A$2:$A22730)+1)</f>
        <v>17938</v>
      </c>
      <c r="B22731" s="1" t="e">
        <f aca="false">IF(COUNTIF($G$1:$G$12712,G22731&gt;0),0,INDEX($A$1:$A$12712,MATCH(G22731,$G$1:$G$12712,0)))</f>
        <v>#N/A</v>
      </c>
      <c r="C22731" s="1" t="str">
        <f aca="false">IF(H22731="",F22731,H22731)</f>
        <v>total</v>
      </c>
      <c r="D22731" s="1" t="n">
        <v>186</v>
      </c>
      <c r="E22731" s="1" t="s">
        <v>17584</v>
      </c>
      <c r="F22731" s="2" t="s">
        <v>17821</v>
      </c>
    </row>
    <row r="22732" customFormat="false" ht="15" hidden="false" customHeight="false" outlineLevel="0" collapsed="false">
      <c r="A22732" s="1" t="n">
        <f aca="false">IF(IFERROR((MATCH(G22732,$G$1:$G$12712,0)),0),INDEX($A$1:$A$12712,MATCH(G22732,$G$1:$G$12712,0)),MAX($A$2:$A22731)+1)</f>
        <v>17939</v>
      </c>
      <c r="B22732" s="1" t="e">
        <f aca="false">IF(COUNTIF($G$1:$G$12712,G22732&gt;0),0,INDEX($A$1:$A$12712,MATCH(G22732,$G$1:$G$12712,0)))</f>
        <v>#N/A</v>
      </c>
      <c r="C22732" s="1" t="str">
        <f aca="false">IF(H22732="",F22732,H22732)</f>
        <v>total</v>
      </c>
      <c r="D22732" s="1" t="n">
        <v>188</v>
      </c>
      <c r="E22732" s="1" t="s">
        <v>20071</v>
      </c>
      <c r="F22732" s="2" t="s">
        <v>17821</v>
      </c>
    </row>
    <row r="22733" customFormat="false" ht="15" hidden="false" customHeight="false" outlineLevel="0" collapsed="false">
      <c r="A22733" s="1" t="n">
        <f aca="false">IF(IFERROR((MATCH(G22733,$G$1:$G$12712,0)),0),INDEX($A$1:$A$12712,MATCH(G22733,$G$1:$G$12712,0)),MAX($A$2:$A22732)+1)</f>
        <v>17940</v>
      </c>
      <c r="B22733" s="1" t="e">
        <f aca="false">IF(COUNTIF($G$1:$G$12712,G22733&gt;0),0,INDEX($A$1:$A$12712,MATCH(G22733,$G$1:$G$12712,0)))</f>
        <v>#N/A</v>
      </c>
      <c r="C22733" s="1" t="str">
        <f aca="false">IF(H22733="",F22733,H22733)</f>
        <v>total</v>
      </c>
      <c r="D22733" s="1" t="n">
        <v>200</v>
      </c>
      <c r="E22733" s="1" t="s">
        <v>17731</v>
      </c>
      <c r="F22733" s="2" t="s">
        <v>17821</v>
      </c>
    </row>
    <row r="22734" customFormat="false" ht="15" hidden="false" customHeight="false" outlineLevel="0" collapsed="false">
      <c r="A22734" s="1" t="n">
        <f aca="false">IF(IFERROR((MATCH(G22734,$G$1:$G$12712,0)),0),INDEX($A$1:$A$12712,MATCH(G22734,$G$1:$G$12712,0)),MAX($A$2:$A22733)+1)</f>
        <v>17941</v>
      </c>
      <c r="B22734" s="1" t="e">
        <f aca="false">IF(COUNTIF($G$1:$G$12712,G22734&gt;0),0,INDEX($A$1:$A$12712,MATCH(G22734,$G$1:$G$12712,0)))</f>
        <v>#N/A</v>
      </c>
      <c r="C22734" s="1" t="str">
        <f aca="false">IF(H22734="",F22734,H22734)</f>
        <v>total</v>
      </c>
      <c r="D22734" s="1" t="n">
        <v>201</v>
      </c>
      <c r="E22734" s="1" t="s">
        <v>18562</v>
      </c>
      <c r="F22734" s="2" t="s">
        <v>17821</v>
      </c>
    </row>
    <row r="22735" customFormat="false" ht="15" hidden="false" customHeight="false" outlineLevel="0" collapsed="false">
      <c r="A22735" s="1" t="n">
        <f aca="false">IF(IFERROR((MATCH(G22735,$G$1:$G$12712,0)),0),INDEX($A$1:$A$12712,MATCH(G22735,$G$1:$G$12712,0)),MAX($A$2:$A22734)+1)</f>
        <v>17942</v>
      </c>
      <c r="B22735" s="1" t="e">
        <f aca="false">IF(COUNTIF($G$1:$G$12712,G22735&gt;0),0,INDEX($A$1:$A$12712,MATCH(G22735,$G$1:$G$12712,0)))</f>
        <v>#N/A</v>
      </c>
      <c r="C22735" s="1" t="str">
        <f aca="false">IF(H22735="",F22735,H22735)</f>
        <v>total</v>
      </c>
      <c r="D22735" s="1" t="n">
        <v>202</v>
      </c>
      <c r="E22735" s="1" t="s">
        <v>28545</v>
      </c>
      <c r="F22735" s="2" t="s">
        <v>17821</v>
      </c>
    </row>
    <row r="22736" customFormat="false" ht="15" hidden="false" customHeight="false" outlineLevel="0" collapsed="false">
      <c r="A22736" s="1" t="n">
        <f aca="false">IF(IFERROR((MATCH(G22736,$G$1:$G$12712,0)),0),INDEX($A$1:$A$12712,MATCH(G22736,$G$1:$G$12712,0)),MAX($A$2:$A22735)+1)</f>
        <v>17943</v>
      </c>
      <c r="B22736" s="1" t="e">
        <f aca="false">IF(COUNTIF($G$1:$G$12712,G22736&gt;0),0,INDEX($A$1:$A$12712,MATCH(G22736,$G$1:$G$12712,0)))</f>
        <v>#N/A</v>
      </c>
      <c r="C22736" s="1" t="str">
        <f aca="false">IF(H22736="",F22736,H22736)</f>
        <v>total</v>
      </c>
      <c r="D22736" s="1" t="n">
        <v>205</v>
      </c>
      <c r="E22736" s="1" t="s">
        <v>19665</v>
      </c>
      <c r="F22736" s="2" t="s">
        <v>17821</v>
      </c>
    </row>
    <row r="22737" customFormat="false" ht="15" hidden="false" customHeight="false" outlineLevel="0" collapsed="false">
      <c r="A22737" s="1" t="n">
        <f aca="false">IF(IFERROR((MATCH(G22737,$G$1:$G$12712,0)),0),INDEX($A$1:$A$12712,MATCH(G22737,$G$1:$G$12712,0)),MAX($A$2:$A22736)+1)</f>
        <v>17944</v>
      </c>
      <c r="B22737" s="1" t="e">
        <f aca="false">IF(COUNTIF($G$1:$G$12712,G22737&gt;0),0,INDEX($A$1:$A$12712,MATCH(G22737,$G$1:$G$12712,0)))</f>
        <v>#N/A</v>
      </c>
      <c r="C22737" s="1" t="str">
        <f aca="false">IF(H22737="",F22737,H22737)</f>
        <v>total</v>
      </c>
      <c r="D22737" s="1" t="n">
        <v>206</v>
      </c>
      <c r="E22737" s="1" t="s">
        <v>19942</v>
      </c>
      <c r="F22737" s="2" t="s">
        <v>17821</v>
      </c>
    </row>
    <row r="22738" customFormat="false" ht="15" hidden="false" customHeight="false" outlineLevel="0" collapsed="false">
      <c r="A22738" s="1" t="n">
        <f aca="false">IF(IFERROR((MATCH(G22738,$G$1:$G$12712,0)),0),INDEX($A$1:$A$12712,MATCH(G22738,$G$1:$G$12712,0)),MAX($A$2:$A22737)+1)</f>
        <v>17945</v>
      </c>
      <c r="B22738" s="1" t="e">
        <f aca="false">IF(COUNTIF($G$1:$G$12712,G22738&gt;0),0,INDEX($A$1:$A$12712,MATCH(G22738,$G$1:$G$12712,0)))</f>
        <v>#N/A</v>
      </c>
      <c r="C22738" s="1" t="str">
        <f aca="false">IF(H22738="",F22738,H22738)</f>
        <v>total</v>
      </c>
      <c r="D22738" s="1" t="n">
        <v>207</v>
      </c>
      <c r="E22738" s="1" t="s">
        <v>28546</v>
      </c>
      <c r="F22738" s="2" t="s">
        <v>17821</v>
      </c>
    </row>
    <row r="22739" customFormat="false" ht="15" hidden="false" customHeight="false" outlineLevel="0" collapsed="false">
      <c r="A22739" s="1" t="n">
        <f aca="false">IF(IFERROR((MATCH(G22739,$G$1:$G$12712,0)),0),INDEX($A$1:$A$12712,MATCH(G22739,$G$1:$G$12712,0)),MAX($A$2:$A22738)+1)</f>
        <v>17946</v>
      </c>
      <c r="B22739" s="1" t="e">
        <f aca="false">IF(COUNTIF($G$1:$G$12712,G22739&gt;0),0,INDEX($A$1:$A$12712,MATCH(G22739,$G$1:$G$12712,0)))</f>
        <v>#N/A</v>
      </c>
      <c r="C22739" s="1" t="str">
        <f aca="false">IF(H22739="",F22739,H22739)</f>
        <v>total</v>
      </c>
      <c r="D22739" s="1" t="n">
        <v>208</v>
      </c>
      <c r="E22739" s="1" t="s">
        <v>19215</v>
      </c>
      <c r="F22739" s="2" t="s">
        <v>17821</v>
      </c>
    </row>
    <row r="22740" customFormat="false" ht="15" hidden="false" customHeight="false" outlineLevel="0" collapsed="false">
      <c r="A22740" s="1" t="n">
        <f aca="false">IF(IFERROR((MATCH(G22740,$G$1:$G$12712,0)),0),INDEX($A$1:$A$12712,MATCH(G22740,$G$1:$G$12712,0)),MAX($A$2:$A22739)+1)</f>
        <v>17947</v>
      </c>
      <c r="B22740" s="1" t="e">
        <f aca="false">IF(COUNTIF($G$1:$G$12712,G22740&gt;0),0,INDEX($A$1:$A$12712,MATCH(G22740,$G$1:$G$12712,0)))</f>
        <v>#N/A</v>
      </c>
      <c r="C22740" s="1" t="str">
        <f aca="false">IF(H22740="",F22740,H22740)</f>
        <v>total</v>
      </c>
      <c r="D22740" s="1" t="n">
        <v>209</v>
      </c>
      <c r="E22740" s="1" t="s">
        <v>18721</v>
      </c>
      <c r="F22740" s="2" t="s">
        <v>17821</v>
      </c>
    </row>
    <row r="22741" customFormat="false" ht="15" hidden="false" customHeight="false" outlineLevel="0" collapsed="false">
      <c r="A22741" s="1" t="n">
        <f aca="false">IF(IFERROR((MATCH(G22741,$G$1:$G$12712,0)),0),INDEX($A$1:$A$12712,MATCH(G22741,$G$1:$G$12712,0)),MAX($A$2:$A22740)+1)</f>
        <v>17948</v>
      </c>
      <c r="B22741" s="1" t="e">
        <f aca="false">IF(COUNTIF($G$1:$G$12712,G22741&gt;0),0,INDEX($A$1:$A$12712,MATCH(G22741,$G$1:$G$12712,0)))</f>
        <v>#N/A</v>
      </c>
      <c r="C22741" s="1" t="str">
        <f aca="false">IF(H22741="",F22741,H22741)</f>
        <v>total</v>
      </c>
      <c r="D22741" s="1" t="n">
        <v>210</v>
      </c>
      <c r="E22741" s="1" t="s">
        <v>18671</v>
      </c>
      <c r="F22741" s="2" t="s">
        <v>17821</v>
      </c>
    </row>
    <row r="22742" customFormat="false" ht="15" hidden="false" customHeight="false" outlineLevel="0" collapsed="false">
      <c r="A22742" s="1" t="n">
        <f aca="false">IF(IFERROR((MATCH(G22742,$G$1:$G$12712,0)),0),INDEX($A$1:$A$12712,MATCH(G22742,$G$1:$G$12712,0)),MAX($A$2:$A22741)+1)</f>
        <v>17949</v>
      </c>
      <c r="B22742" s="1" t="e">
        <f aca="false">IF(COUNTIF($G$1:$G$12712,G22742&gt;0),0,INDEX($A$1:$A$12712,MATCH(G22742,$G$1:$G$12712,0)))</f>
        <v>#N/A</v>
      </c>
      <c r="C22742" s="1" t="str">
        <f aca="false">IF(H22742="",F22742,H22742)</f>
        <v>total</v>
      </c>
      <c r="D22742" s="1" t="n">
        <v>211</v>
      </c>
      <c r="E22742" s="1" t="s">
        <v>18230</v>
      </c>
      <c r="F22742" s="2" t="s">
        <v>17821</v>
      </c>
    </row>
    <row r="22743" customFormat="false" ht="15" hidden="false" customHeight="false" outlineLevel="0" collapsed="false">
      <c r="A22743" s="1" t="n">
        <f aca="false">IF(IFERROR((MATCH(G22743,$G$1:$G$12712,0)),0),INDEX($A$1:$A$12712,MATCH(G22743,$G$1:$G$12712,0)),MAX($A$2:$A22742)+1)</f>
        <v>17950</v>
      </c>
      <c r="B22743" s="1" t="e">
        <f aca="false">IF(COUNTIF($G$1:$G$12712,G22743&gt;0),0,INDEX($A$1:$A$12712,MATCH(G22743,$G$1:$G$12712,0)))</f>
        <v>#N/A</v>
      </c>
      <c r="C22743" s="1" t="str">
        <f aca="false">IF(H22743="",F22743,H22743)</f>
        <v>total</v>
      </c>
      <c r="D22743" s="1" t="n">
        <v>216</v>
      </c>
      <c r="E22743" s="1" t="s">
        <v>18547</v>
      </c>
      <c r="F22743" s="2" t="s">
        <v>17821</v>
      </c>
    </row>
    <row r="22744" customFormat="false" ht="15" hidden="false" customHeight="false" outlineLevel="0" collapsed="false">
      <c r="A22744" s="1" t="n">
        <f aca="false">IF(IFERROR((MATCH(G22744,$G$1:$G$12712,0)),0),INDEX($A$1:$A$12712,MATCH(G22744,$G$1:$G$12712,0)),MAX($A$2:$A22743)+1)</f>
        <v>17951</v>
      </c>
      <c r="B22744" s="1" t="e">
        <f aca="false">IF(COUNTIF($G$1:$G$12712,G22744&gt;0),0,INDEX($A$1:$A$12712,MATCH(G22744,$G$1:$G$12712,0)))</f>
        <v>#N/A</v>
      </c>
      <c r="C22744" s="1" t="str">
        <f aca="false">IF(H22744="",F22744,H22744)</f>
        <v>total</v>
      </c>
      <c r="D22744" s="1" t="n">
        <v>217</v>
      </c>
      <c r="E22744" s="1" t="s">
        <v>19277</v>
      </c>
      <c r="F22744" s="2" t="s">
        <v>17821</v>
      </c>
    </row>
    <row r="22745" customFormat="false" ht="15" hidden="false" customHeight="false" outlineLevel="0" collapsed="false">
      <c r="A22745" s="1" t="n">
        <f aca="false">IF(IFERROR((MATCH(G22745,$G$1:$G$12712,0)),0),INDEX($A$1:$A$12712,MATCH(G22745,$G$1:$G$12712,0)),MAX($A$2:$A22744)+1)</f>
        <v>17952</v>
      </c>
      <c r="B22745" s="1" t="e">
        <f aca="false">IF(COUNTIF($G$1:$G$12712,G22745&gt;0),0,INDEX($A$1:$A$12712,MATCH(G22745,$G$1:$G$12712,0)))</f>
        <v>#N/A</v>
      </c>
      <c r="C22745" s="1" t="str">
        <f aca="false">IF(H22745="",F22745,H22745)</f>
        <v>total</v>
      </c>
      <c r="D22745" s="1" t="n">
        <v>218</v>
      </c>
      <c r="E22745" s="1" t="s">
        <v>19785</v>
      </c>
      <c r="F22745" s="2" t="s">
        <v>17821</v>
      </c>
    </row>
    <row r="22746" customFormat="false" ht="15" hidden="false" customHeight="false" outlineLevel="0" collapsed="false">
      <c r="A22746" s="1" t="n">
        <f aca="false">IF(IFERROR((MATCH(G22746,$G$1:$G$12712,0)),0),INDEX($A$1:$A$12712,MATCH(G22746,$G$1:$G$12712,0)),MAX($A$2:$A22745)+1)</f>
        <v>17953</v>
      </c>
      <c r="B22746" s="1" t="e">
        <f aca="false">IF(COUNTIF($G$1:$G$12712,G22746&gt;0),0,INDEX($A$1:$A$12712,MATCH(G22746,$G$1:$G$12712,0)))</f>
        <v>#N/A</v>
      </c>
      <c r="C22746" s="1" t="str">
        <f aca="false">IF(H22746="",F22746,H22746)</f>
        <v>total</v>
      </c>
      <c r="D22746" s="1" t="n">
        <v>219</v>
      </c>
      <c r="E22746" s="1" t="s">
        <v>20262</v>
      </c>
      <c r="F22746" s="2" t="s">
        <v>17821</v>
      </c>
    </row>
    <row r="22747" customFormat="false" ht="15" hidden="false" customHeight="false" outlineLevel="0" collapsed="false">
      <c r="A22747" s="1" t="n">
        <f aca="false">IF(IFERROR((MATCH(G22747,$G$1:$G$12712,0)),0),INDEX($A$1:$A$12712,MATCH(G22747,$G$1:$G$12712,0)),MAX($A$2:$A22746)+1)</f>
        <v>17954</v>
      </c>
      <c r="B22747" s="1" t="e">
        <f aca="false">IF(COUNTIF($G$1:$G$12712,G22747&gt;0),0,INDEX($A$1:$A$12712,MATCH(G22747,$G$1:$G$12712,0)))</f>
        <v>#N/A</v>
      </c>
      <c r="C22747" s="1" t="str">
        <f aca="false">IF(H22747="",F22747,H22747)</f>
        <v>total</v>
      </c>
      <c r="D22747" s="1" t="n">
        <v>220</v>
      </c>
      <c r="E22747" s="1" t="s">
        <v>10414</v>
      </c>
      <c r="F22747" s="2" t="s">
        <v>17821</v>
      </c>
    </row>
    <row r="22748" customFormat="false" ht="15" hidden="false" customHeight="false" outlineLevel="0" collapsed="false">
      <c r="A22748" s="1" t="n">
        <f aca="false">IF(IFERROR((MATCH(G22748,$G$1:$G$12712,0)),0),INDEX($A$1:$A$12712,MATCH(G22748,$G$1:$G$12712,0)),MAX($A$2:$A22747)+1)</f>
        <v>17955</v>
      </c>
      <c r="B22748" s="1" t="e">
        <f aca="false">IF(COUNTIF($G$1:$G$12712,G22748&gt;0),0,INDEX($A$1:$A$12712,MATCH(G22748,$G$1:$G$12712,0)))</f>
        <v>#N/A</v>
      </c>
      <c r="C22748" s="1" t="str">
        <f aca="false">IF(H22748="",F22748,H22748)</f>
        <v>total</v>
      </c>
      <c r="D22748" s="1" t="n">
        <v>221</v>
      </c>
      <c r="E22748" s="1" t="s">
        <v>20045</v>
      </c>
      <c r="F22748" s="2" t="s">
        <v>17821</v>
      </c>
    </row>
    <row r="22749" customFormat="false" ht="15" hidden="false" customHeight="false" outlineLevel="0" collapsed="false">
      <c r="A22749" s="1" t="n">
        <f aca="false">IF(IFERROR((MATCH(G22749,$G$1:$G$12712,0)),0),INDEX($A$1:$A$12712,MATCH(G22749,$G$1:$G$12712,0)),MAX($A$2:$A22748)+1)</f>
        <v>17956</v>
      </c>
      <c r="B22749" s="1" t="e">
        <f aca="false">IF(COUNTIF($G$1:$G$12712,G22749&gt;0),0,INDEX($A$1:$A$12712,MATCH(G22749,$G$1:$G$12712,0)))</f>
        <v>#N/A</v>
      </c>
      <c r="C22749" s="1" t="str">
        <f aca="false">IF(H22749="",F22749,H22749)</f>
        <v>total</v>
      </c>
      <c r="D22749" s="1" t="n">
        <v>222</v>
      </c>
      <c r="E22749" s="1" t="s">
        <v>24843</v>
      </c>
      <c r="F22749" s="2" t="s">
        <v>17821</v>
      </c>
    </row>
    <row r="22750" customFormat="false" ht="15" hidden="false" customHeight="false" outlineLevel="0" collapsed="false">
      <c r="A22750" s="1" t="n">
        <f aca="false">IF(IFERROR((MATCH(G22750,$G$1:$G$12712,0)),0),INDEX($A$1:$A$12712,MATCH(G22750,$G$1:$G$12712,0)),MAX($A$2:$A22749)+1)</f>
        <v>17957</v>
      </c>
      <c r="B22750" s="1" t="e">
        <f aca="false">IF(COUNTIF($G$1:$G$12712,G22750&gt;0),0,INDEX($A$1:$A$12712,MATCH(G22750,$G$1:$G$12712,0)))</f>
        <v>#N/A</v>
      </c>
      <c r="C22750" s="1" t="str">
        <f aca="false">IF(H22750="",F22750,H22750)</f>
        <v>total</v>
      </c>
      <c r="D22750" s="1" t="n">
        <v>225</v>
      </c>
      <c r="E22750" s="1" t="s">
        <v>17650</v>
      </c>
      <c r="F22750" s="2" t="s">
        <v>17821</v>
      </c>
    </row>
    <row r="22751" customFormat="false" ht="15" hidden="false" customHeight="false" outlineLevel="0" collapsed="false">
      <c r="A22751" s="1" t="n">
        <f aca="false">IF(IFERROR((MATCH(G22751,$G$1:$G$12712,0)),0),INDEX($A$1:$A$12712,MATCH(G22751,$G$1:$G$12712,0)),MAX($A$2:$A22750)+1)</f>
        <v>17958</v>
      </c>
      <c r="B22751" s="1" t="e">
        <f aca="false">IF(COUNTIF($G$1:$G$12712,G22751&gt;0),0,INDEX($A$1:$A$12712,MATCH(G22751,$G$1:$G$12712,0)))</f>
        <v>#N/A</v>
      </c>
      <c r="C22751" s="1" t="str">
        <f aca="false">IF(H22751="",F22751,H22751)</f>
        <v>total</v>
      </c>
      <c r="D22751" s="1" t="n">
        <v>226</v>
      </c>
      <c r="E22751" s="1" t="s">
        <v>17758</v>
      </c>
      <c r="F22751" s="2" t="s">
        <v>17821</v>
      </c>
    </row>
    <row r="22752" customFormat="false" ht="15" hidden="false" customHeight="false" outlineLevel="0" collapsed="false">
      <c r="A22752" s="1" t="n">
        <f aca="false">IF(IFERROR((MATCH(G22752,$G$1:$G$12712,0)),0),INDEX($A$1:$A$12712,MATCH(G22752,$G$1:$G$12712,0)),MAX($A$2:$A22751)+1)</f>
        <v>17959</v>
      </c>
      <c r="B22752" s="1" t="e">
        <f aca="false">IF(COUNTIF($G$1:$G$12712,G22752&gt;0),0,INDEX($A$1:$A$12712,MATCH(G22752,$G$1:$G$12712,0)))</f>
        <v>#N/A</v>
      </c>
      <c r="C22752" s="1" t="str">
        <f aca="false">IF(H22752="",F22752,H22752)</f>
        <v>total</v>
      </c>
      <c r="D22752" s="1" t="n">
        <v>227</v>
      </c>
      <c r="E22752" s="1" t="s">
        <v>17594</v>
      </c>
      <c r="F22752" s="2" t="s">
        <v>17821</v>
      </c>
    </row>
    <row r="22753" customFormat="false" ht="15" hidden="false" customHeight="false" outlineLevel="0" collapsed="false">
      <c r="A22753" s="1" t="n">
        <f aca="false">IF(IFERROR((MATCH(G22753,$G$1:$G$12712,0)),0),INDEX($A$1:$A$12712,MATCH(G22753,$G$1:$G$12712,0)),MAX($A$2:$A22752)+1)</f>
        <v>17960</v>
      </c>
      <c r="B22753" s="1" t="e">
        <f aca="false">IF(COUNTIF($G$1:$G$12712,G22753&gt;0),0,INDEX($A$1:$A$12712,MATCH(G22753,$G$1:$G$12712,0)))</f>
        <v>#N/A</v>
      </c>
      <c r="C22753" s="1" t="str">
        <f aca="false">IF(H22753="",F22753,H22753)</f>
        <v>total</v>
      </c>
      <c r="D22753" s="1" t="n">
        <v>228</v>
      </c>
      <c r="E22753" s="1" t="s">
        <v>28547</v>
      </c>
      <c r="F22753" s="2" t="s">
        <v>17821</v>
      </c>
    </row>
    <row r="22754" customFormat="false" ht="15" hidden="false" customHeight="false" outlineLevel="0" collapsed="false">
      <c r="A22754" s="1" t="n">
        <f aca="false">IF(IFERROR((MATCH(G22754,$G$1:$G$12712,0)),0),INDEX($A$1:$A$12712,MATCH(G22754,$G$1:$G$12712,0)),MAX($A$2:$A22753)+1)</f>
        <v>17961</v>
      </c>
      <c r="B22754" s="1" t="e">
        <f aca="false">IF(COUNTIF($G$1:$G$12712,G22754&gt;0),0,INDEX($A$1:$A$12712,MATCH(G22754,$G$1:$G$12712,0)))</f>
        <v>#N/A</v>
      </c>
      <c r="C22754" s="1" t="str">
        <f aca="false">IF(H22754="",F22754,H22754)</f>
        <v>total</v>
      </c>
      <c r="D22754" s="1" t="n">
        <v>229</v>
      </c>
      <c r="E22754" s="1" t="s">
        <v>19219</v>
      </c>
      <c r="F22754" s="2" t="s">
        <v>17821</v>
      </c>
    </row>
    <row r="22755" customFormat="false" ht="15" hidden="false" customHeight="false" outlineLevel="0" collapsed="false">
      <c r="A22755" s="1" t="n">
        <f aca="false">IF(IFERROR((MATCH(G22755,$G$1:$G$12712,0)),0),INDEX($A$1:$A$12712,MATCH(G22755,$G$1:$G$12712,0)),MAX($A$2:$A22754)+1)</f>
        <v>17962</v>
      </c>
      <c r="B22755" s="1" t="e">
        <f aca="false">IF(COUNTIF($G$1:$G$12712,G22755&gt;0),0,INDEX($A$1:$A$12712,MATCH(G22755,$G$1:$G$12712,0)))</f>
        <v>#N/A</v>
      </c>
      <c r="C22755" s="1" t="str">
        <f aca="false">IF(H22755="",F22755,H22755)</f>
        <v>total</v>
      </c>
      <c r="D22755" s="1" t="n">
        <v>230</v>
      </c>
      <c r="E22755" s="1" t="s">
        <v>19957</v>
      </c>
      <c r="F22755" s="2" t="s">
        <v>17821</v>
      </c>
    </row>
    <row r="22756" customFormat="false" ht="15" hidden="false" customHeight="false" outlineLevel="0" collapsed="false">
      <c r="A22756" s="1" t="n">
        <f aca="false">IF(IFERROR((MATCH(G22756,$G$1:$G$12712,0)),0),INDEX($A$1:$A$12712,MATCH(G22756,$G$1:$G$12712,0)),MAX($A$2:$A22755)+1)</f>
        <v>17963</v>
      </c>
      <c r="B22756" s="1" t="e">
        <f aca="false">IF(COUNTIF($G$1:$G$12712,G22756&gt;0),0,INDEX($A$1:$A$12712,MATCH(G22756,$G$1:$G$12712,0)))</f>
        <v>#N/A</v>
      </c>
      <c r="C22756" s="1" t="str">
        <f aca="false">IF(H22756="",F22756,H22756)</f>
        <v>total</v>
      </c>
      <c r="D22756" s="1" t="n">
        <v>233</v>
      </c>
      <c r="E22756" s="1" t="s">
        <v>24947</v>
      </c>
      <c r="F22756" s="2" t="s">
        <v>17821</v>
      </c>
    </row>
    <row r="22757" customFormat="false" ht="15" hidden="false" customHeight="false" outlineLevel="0" collapsed="false">
      <c r="A22757" s="1" t="n">
        <f aca="false">IF(IFERROR((MATCH(G22757,$G$1:$G$12712,0)),0),INDEX($A$1:$A$12712,MATCH(G22757,$G$1:$G$12712,0)),MAX($A$2:$A22756)+1)</f>
        <v>17964</v>
      </c>
      <c r="B22757" s="1" t="e">
        <f aca="false">IF(COUNTIF($G$1:$G$12712,G22757&gt;0),0,INDEX($A$1:$A$12712,MATCH(G22757,$G$1:$G$12712,0)))</f>
        <v>#N/A</v>
      </c>
      <c r="C22757" s="1" t="str">
        <f aca="false">IF(H22757="",F22757,H22757)</f>
        <v>total</v>
      </c>
      <c r="D22757" s="1" t="n">
        <v>234</v>
      </c>
      <c r="E22757" s="1" t="s">
        <v>22738</v>
      </c>
      <c r="F22757" s="2" t="s">
        <v>17821</v>
      </c>
    </row>
    <row r="22758" customFormat="false" ht="15" hidden="false" customHeight="false" outlineLevel="0" collapsed="false">
      <c r="A22758" s="1" t="n">
        <f aca="false">IF(IFERROR((MATCH(G22758,$G$1:$G$12712,0)),0),INDEX($A$1:$A$12712,MATCH(G22758,$G$1:$G$12712,0)),MAX($A$2:$A22757)+1)</f>
        <v>17965</v>
      </c>
      <c r="B22758" s="1" t="e">
        <f aca="false">IF(COUNTIF($G$1:$G$12712,G22758&gt;0),0,INDEX($A$1:$A$12712,MATCH(G22758,$G$1:$G$12712,0)))</f>
        <v>#N/A</v>
      </c>
      <c r="C22758" s="1" t="str">
        <f aca="false">IF(H22758="",F22758,H22758)</f>
        <v>total</v>
      </c>
      <c r="D22758" s="1" t="n">
        <v>235</v>
      </c>
      <c r="E22758" s="1" t="s">
        <v>28548</v>
      </c>
      <c r="F22758" s="2" t="s">
        <v>17821</v>
      </c>
    </row>
    <row r="22759" customFormat="false" ht="15" hidden="false" customHeight="false" outlineLevel="0" collapsed="false">
      <c r="A22759" s="1" t="n">
        <f aca="false">IF(IFERROR((MATCH(G22759,$G$1:$G$12712,0)),0),INDEX($A$1:$A$12712,MATCH(G22759,$G$1:$G$12712,0)),MAX($A$2:$A22758)+1)</f>
        <v>17966</v>
      </c>
      <c r="B22759" s="1" t="e">
        <f aca="false">IF(COUNTIF($G$1:$G$12712,G22759&gt;0),0,INDEX($A$1:$A$12712,MATCH(G22759,$G$1:$G$12712,0)))</f>
        <v>#N/A</v>
      </c>
      <c r="C22759" s="1" t="str">
        <f aca="false">IF(H22759="",F22759,H22759)</f>
        <v>total</v>
      </c>
      <c r="D22759" s="1" t="n">
        <v>238</v>
      </c>
      <c r="E22759" s="1" t="s">
        <v>18809</v>
      </c>
      <c r="F22759" s="2" t="s">
        <v>17821</v>
      </c>
    </row>
    <row r="22760" customFormat="false" ht="15" hidden="false" customHeight="false" outlineLevel="0" collapsed="false">
      <c r="A22760" s="1" t="n">
        <f aca="false">IF(IFERROR((MATCH(G22760,$G$1:$G$12712,0)),0),INDEX($A$1:$A$12712,MATCH(G22760,$G$1:$G$12712,0)),MAX($A$2:$A22759)+1)</f>
        <v>17967</v>
      </c>
      <c r="B22760" s="1" t="e">
        <f aca="false">IF(COUNTIF($G$1:$G$12712,G22760&gt;0),0,INDEX($A$1:$A$12712,MATCH(G22760,$G$1:$G$12712,0)))</f>
        <v>#N/A</v>
      </c>
      <c r="C22760" s="1" t="str">
        <f aca="false">IF(H22760="",F22760,H22760)</f>
        <v>total</v>
      </c>
      <c r="D22760" s="1" t="n">
        <v>242</v>
      </c>
      <c r="E22760" s="1" t="s">
        <v>19934</v>
      </c>
      <c r="F22760" s="2" t="s">
        <v>17821</v>
      </c>
    </row>
    <row r="22761" customFormat="false" ht="15" hidden="false" customHeight="false" outlineLevel="0" collapsed="false">
      <c r="A22761" s="1" t="n">
        <f aca="false">IF(IFERROR((MATCH(G22761,$G$1:$G$12712,0)),0),INDEX($A$1:$A$12712,MATCH(G22761,$G$1:$G$12712,0)),MAX($A$2:$A22760)+1)</f>
        <v>17968</v>
      </c>
      <c r="B22761" s="1" t="e">
        <f aca="false">IF(COUNTIF($G$1:$G$12712,G22761&gt;0),0,INDEX($A$1:$A$12712,MATCH(G22761,$G$1:$G$12712,0)))</f>
        <v>#N/A</v>
      </c>
      <c r="C22761" s="1" t="str">
        <f aca="false">IF(H22761="",F22761,H22761)</f>
        <v>total</v>
      </c>
      <c r="D22761" s="1" t="n">
        <v>244</v>
      </c>
      <c r="E22761" s="1" t="s">
        <v>19659</v>
      </c>
      <c r="F22761" s="2" t="s">
        <v>17821</v>
      </c>
    </row>
    <row r="22762" customFormat="false" ht="15" hidden="false" customHeight="false" outlineLevel="0" collapsed="false">
      <c r="A22762" s="1" t="n">
        <f aca="false">IF(IFERROR((MATCH(G22762,$G$1:$G$12712,0)),0),INDEX($A$1:$A$12712,MATCH(G22762,$G$1:$G$12712,0)),MAX($A$2:$A22761)+1)</f>
        <v>17969</v>
      </c>
      <c r="B22762" s="1" t="e">
        <f aca="false">IF(COUNTIF($G$1:$G$12712,G22762&gt;0),0,INDEX($A$1:$A$12712,MATCH(G22762,$G$1:$G$12712,0)))</f>
        <v>#N/A</v>
      </c>
      <c r="C22762" s="1" t="str">
        <f aca="false">IF(H22762="",F22762,H22762)</f>
        <v>total</v>
      </c>
      <c r="D22762" s="1" t="n">
        <v>247</v>
      </c>
      <c r="E22762" s="1" t="s">
        <v>13293</v>
      </c>
      <c r="F22762" s="2" t="s">
        <v>17821</v>
      </c>
    </row>
    <row r="22763" customFormat="false" ht="15" hidden="false" customHeight="false" outlineLevel="0" collapsed="false">
      <c r="A22763" s="1" t="n">
        <f aca="false">IF(IFERROR((MATCH(G22763,$G$1:$G$12712,0)),0),INDEX($A$1:$A$12712,MATCH(G22763,$G$1:$G$12712,0)),MAX($A$2:$A22762)+1)</f>
        <v>17970</v>
      </c>
      <c r="B22763" s="1" t="e">
        <f aca="false">IF(COUNTIF($G$1:$G$12712,G22763&gt;0),0,INDEX($A$1:$A$12712,MATCH(G22763,$G$1:$G$12712,0)))</f>
        <v>#N/A</v>
      </c>
      <c r="C22763" s="1" t="str">
        <f aca="false">IF(H22763="",F22763,H22763)</f>
        <v>total</v>
      </c>
      <c r="D22763" s="1" t="n">
        <v>249</v>
      </c>
      <c r="E22763" s="1" t="s">
        <v>28549</v>
      </c>
      <c r="F22763" s="2" t="s">
        <v>17821</v>
      </c>
    </row>
    <row r="22764" customFormat="false" ht="15" hidden="false" customHeight="false" outlineLevel="0" collapsed="false">
      <c r="A22764" s="1" t="n">
        <f aca="false">IF(IFERROR((MATCH(G22764,$G$1:$G$12712,0)),0),INDEX($A$1:$A$12712,MATCH(G22764,$G$1:$G$12712,0)),MAX($A$2:$A22763)+1)</f>
        <v>17971</v>
      </c>
      <c r="B22764" s="1" t="e">
        <f aca="false">IF(COUNTIF($G$1:$G$12712,G22764&gt;0),0,INDEX($A$1:$A$12712,MATCH(G22764,$G$1:$G$12712,0)))</f>
        <v>#N/A</v>
      </c>
      <c r="C22764" s="1" t="str">
        <f aca="false">IF(H22764="",F22764,H22764)</f>
        <v>total</v>
      </c>
      <c r="D22764" s="1" t="n">
        <v>251</v>
      </c>
      <c r="E22764" s="1" t="s">
        <v>17605</v>
      </c>
      <c r="F22764" s="2" t="s">
        <v>17821</v>
      </c>
    </row>
    <row r="22765" customFormat="false" ht="15" hidden="false" customHeight="false" outlineLevel="0" collapsed="false">
      <c r="A22765" s="1" t="n">
        <f aca="false">IF(IFERROR((MATCH(G22765,$G$1:$G$12712,0)),0),INDEX($A$1:$A$12712,MATCH(G22765,$G$1:$G$12712,0)),MAX($A$2:$A22764)+1)</f>
        <v>17972</v>
      </c>
      <c r="B22765" s="1" t="e">
        <f aca="false">IF(COUNTIF($G$1:$G$12712,G22765&gt;0),0,INDEX($A$1:$A$12712,MATCH(G22765,$G$1:$G$12712,0)))</f>
        <v>#N/A</v>
      </c>
      <c r="C22765" s="1" t="str">
        <f aca="false">IF(H22765="",F22765,H22765)</f>
        <v>total</v>
      </c>
      <c r="D22765" s="1" t="n">
        <v>254</v>
      </c>
      <c r="E22765" s="1" t="s">
        <v>18645</v>
      </c>
      <c r="F22765" s="2" t="s">
        <v>17821</v>
      </c>
    </row>
    <row r="22766" customFormat="false" ht="15" hidden="false" customHeight="false" outlineLevel="0" collapsed="false">
      <c r="A22766" s="1" t="n">
        <f aca="false">IF(IFERROR((MATCH(G22766,$G$1:$G$12712,0)),0),INDEX($A$1:$A$12712,MATCH(G22766,$G$1:$G$12712,0)),MAX($A$2:$A22765)+1)</f>
        <v>17973</v>
      </c>
      <c r="B22766" s="1" t="e">
        <f aca="false">IF(COUNTIF($G$1:$G$12712,G22766&gt;0),0,INDEX($A$1:$A$12712,MATCH(G22766,$G$1:$G$12712,0)))</f>
        <v>#N/A</v>
      </c>
      <c r="C22766" s="1" t="str">
        <f aca="false">IF(H22766="",F22766,H22766)</f>
        <v>total</v>
      </c>
      <c r="D22766" s="1" t="n">
        <v>255</v>
      </c>
      <c r="E22766" s="1" t="s">
        <v>20078</v>
      </c>
      <c r="F22766" s="2" t="s">
        <v>17821</v>
      </c>
    </row>
    <row r="22767" customFormat="false" ht="15" hidden="false" customHeight="false" outlineLevel="0" collapsed="false">
      <c r="A22767" s="1" t="n">
        <f aca="false">IF(IFERROR((MATCH(G22767,$G$1:$G$12712,0)),0),INDEX($A$1:$A$12712,MATCH(G22767,$G$1:$G$12712,0)),MAX($A$2:$A22766)+1)</f>
        <v>17974</v>
      </c>
      <c r="B22767" s="1" t="e">
        <f aca="false">IF(COUNTIF($G$1:$G$12712,G22767&gt;0),0,INDEX($A$1:$A$12712,MATCH(G22767,$G$1:$G$12712,0)))</f>
        <v>#N/A</v>
      </c>
      <c r="C22767" s="1" t="str">
        <f aca="false">IF(H22767="",F22767,H22767)</f>
        <v>total</v>
      </c>
      <c r="D22767" s="1" t="n">
        <v>259</v>
      </c>
      <c r="E22767" s="1" t="s">
        <v>20420</v>
      </c>
      <c r="F22767" s="2" t="s">
        <v>17821</v>
      </c>
    </row>
    <row r="22768" customFormat="false" ht="15" hidden="false" customHeight="false" outlineLevel="0" collapsed="false">
      <c r="A22768" s="1" t="n">
        <f aca="false">IF(IFERROR((MATCH(G22768,$G$1:$G$12712,0)),0),INDEX($A$1:$A$12712,MATCH(G22768,$G$1:$G$12712,0)),MAX($A$2:$A22767)+1)</f>
        <v>17975</v>
      </c>
      <c r="B22768" s="1" t="e">
        <f aca="false">IF(COUNTIF($G$1:$G$12712,G22768&gt;0),0,INDEX($A$1:$A$12712,MATCH(G22768,$G$1:$G$12712,0)))</f>
        <v>#N/A</v>
      </c>
      <c r="C22768" s="1" t="str">
        <f aca="false">IF(H22768="",F22768,H22768)</f>
        <v>total</v>
      </c>
      <c r="D22768" s="1" t="n">
        <v>263</v>
      </c>
      <c r="E22768" s="1" t="s">
        <v>19660</v>
      </c>
      <c r="F22768" s="2" t="s">
        <v>17821</v>
      </c>
    </row>
    <row r="22769" customFormat="false" ht="15" hidden="false" customHeight="false" outlineLevel="0" collapsed="false">
      <c r="A22769" s="1" t="n">
        <f aca="false">IF(IFERROR((MATCH(G22769,$G$1:$G$12712,0)),0),INDEX($A$1:$A$12712,MATCH(G22769,$G$1:$G$12712,0)),MAX($A$2:$A22768)+1)</f>
        <v>17976</v>
      </c>
      <c r="B22769" s="1" t="e">
        <f aca="false">IF(COUNTIF($G$1:$G$12712,G22769&gt;0),0,INDEX($A$1:$A$12712,MATCH(G22769,$G$1:$G$12712,0)))</f>
        <v>#N/A</v>
      </c>
      <c r="C22769" s="1" t="str">
        <f aca="false">IF(H22769="",F22769,H22769)</f>
        <v>total</v>
      </c>
      <c r="D22769" s="1" t="n">
        <v>268</v>
      </c>
      <c r="E22769" s="1" t="s">
        <v>28550</v>
      </c>
      <c r="F22769" s="2" t="s">
        <v>17821</v>
      </c>
    </row>
    <row r="22770" customFormat="false" ht="15" hidden="false" customHeight="false" outlineLevel="0" collapsed="false">
      <c r="A22770" s="1" t="n">
        <f aca="false">IF(IFERROR((MATCH(G22770,$G$1:$G$12712,0)),0),INDEX($A$1:$A$12712,MATCH(G22770,$G$1:$G$12712,0)),MAX($A$2:$A22769)+1)</f>
        <v>17977</v>
      </c>
      <c r="B22770" s="1" t="e">
        <f aca="false">IF(COUNTIF($G$1:$G$12712,G22770&gt;0),0,INDEX($A$1:$A$12712,MATCH(G22770,$G$1:$G$12712,0)))</f>
        <v>#N/A</v>
      </c>
      <c r="C22770" s="1" t="str">
        <f aca="false">IF(H22770="",F22770,H22770)</f>
        <v>total</v>
      </c>
      <c r="D22770" s="1" t="n">
        <v>272</v>
      </c>
      <c r="E22770" s="1" t="s">
        <v>19298</v>
      </c>
      <c r="F22770" s="2" t="s">
        <v>17821</v>
      </c>
    </row>
    <row r="22771" customFormat="false" ht="15" hidden="false" customHeight="false" outlineLevel="0" collapsed="false">
      <c r="A22771" s="1" t="n">
        <f aca="false">IF(IFERROR((MATCH(G22771,$G$1:$G$12712,0)),0),INDEX($A$1:$A$12712,MATCH(G22771,$G$1:$G$12712,0)),MAX($A$2:$A22770)+1)</f>
        <v>17978</v>
      </c>
      <c r="B22771" s="1" t="e">
        <f aca="false">IF(COUNTIF($G$1:$G$12712,G22771&gt;0),0,INDEX($A$1:$A$12712,MATCH(G22771,$G$1:$G$12712,0)))</f>
        <v>#N/A</v>
      </c>
      <c r="C22771" s="1" t="str">
        <f aca="false">IF(H22771="",F22771,H22771)</f>
        <v>total</v>
      </c>
      <c r="D22771" s="1" t="n">
        <v>273</v>
      </c>
      <c r="E22771" s="1" t="s">
        <v>28551</v>
      </c>
      <c r="F22771" s="2" t="s">
        <v>17821</v>
      </c>
    </row>
    <row r="22772" customFormat="false" ht="15" hidden="false" customHeight="false" outlineLevel="0" collapsed="false">
      <c r="A22772" s="1" t="n">
        <f aca="false">IF(IFERROR((MATCH(G22772,$G$1:$G$12712,0)),0),INDEX($A$1:$A$12712,MATCH(G22772,$G$1:$G$12712,0)),MAX($A$2:$A22771)+1)</f>
        <v>17979</v>
      </c>
      <c r="B22772" s="1" t="e">
        <f aca="false">IF(COUNTIF($G$1:$G$12712,G22772&gt;0),0,INDEX($A$1:$A$12712,MATCH(G22772,$G$1:$G$12712,0)))</f>
        <v>#N/A</v>
      </c>
      <c r="C22772" s="1" t="str">
        <f aca="false">IF(H22772="",F22772,H22772)</f>
        <v>total</v>
      </c>
      <c r="D22772" s="1" t="n">
        <v>274</v>
      </c>
      <c r="E22772" s="1" t="s">
        <v>18927</v>
      </c>
      <c r="F22772" s="2" t="s">
        <v>17821</v>
      </c>
    </row>
    <row r="22773" customFormat="false" ht="15" hidden="false" customHeight="false" outlineLevel="0" collapsed="false">
      <c r="A22773" s="1" t="n">
        <f aca="false">IF(IFERROR((MATCH(G22773,$G$1:$G$12712,0)),0),INDEX($A$1:$A$12712,MATCH(G22773,$G$1:$G$12712,0)),MAX($A$2:$A22772)+1)</f>
        <v>17980</v>
      </c>
      <c r="B22773" s="1" t="e">
        <f aca="false">IF(COUNTIF($G$1:$G$12712,G22773&gt;0),0,INDEX($A$1:$A$12712,MATCH(G22773,$G$1:$G$12712,0)))</f>
        <v>#N/A</v>
      </c>
      <c r="C22773" s="1" t="str">
        <f aca="false">IF(H22773="",F22773,H22773)</f>
        <v>total</v>
      </c>
      <c r="D22773" s="1" t="n">
        <v>275</v>
      </c>
      <c r="E22773" s="1" t="s">
        <v>19007</v>
      </c>
      <c r="F22773" s="2" t="s">
        <v>17821</v>
      </c>
    </row>
    <row r="22774" customFormat="false" ht="15" hidden="false" customHeight="false" outlineLevel="0" collapsed="false">
      <c r="A22774" s="1" t="n">
        <f aca="false">IF(IFERROR((MATCH(G22774,$G$1:$G$12712,0)),0),INDEX($A$1:$A$12712,MATCH(G22774,$G$1:$G$12712,0)),MAX($A$2:$A22773)+1)</f>
        <v>17981</v>
      </c>
      <c r="B22774" s="1" t="e">
        <f aca="false">IF(COUNTIF($G$1:$G$12712,G22774&gt;0),0,INDEX($A$1:$A$12712,MATCH(G22774,$G$1:$G$12712,0)))</f>
        <v>#N/A</v>
      </c>
      <c r="C22774" s="1" t="str">
        <f aca="false">IF(H22774="",F22774,H22774)</f>
        <v>total</v>
      </c>
      <c r="D22774" s="1" t="n">
        <v>279</v>
      </c>
      <c r="E22774" s="1" t="s">
        <v>13023</v>
      </c>
      <c r="F22774" s="2" t="s">
        <v>17821</v>
      </c>
    </row>
    <row r="22775" customFormat="false" ht="15" hidden="false" customHeight="false" outlineLevel="0" collapsed="false">
      <c r="A22775" s="1" t="n">
        <f aca="false">IF(IFERROR((MATCH(G22775,$G$1:$G$12712,0)),0),INDEX($A$1:$A$12712,MATCH(G22775,$G$1:$G$12712,0)),MAX($A$2:$A22774)+1)</f>
        <v>17982</v>
      </c>
      <c r="B22775" s="1" t="e">
        <f aca="false">IF(COUNTIF($G$1:$G$12712,G22775&gt;0),0,INDEX($A$1:$A$12712,MATCH(G22775,$G$1:$G$12712,0)))</f>
        <v>#N/A</v>
      </c>
      <c r="C22775" s="1" t="str">
        <f aca="false">IF(H22775="",F22775,H22775)</f>
        <v>total</v>
      </c>
      <c r="D22775" s="1" t="n">
        <v>280</v>
      </c>
      <c r="E22775" s="1" t="s">
        <v>17652</v>
      </c>
      <c r="F22775" s="2" t="s">
        <v>17821</v>
      </c>
    </row>
    <row r="22776" customFormat="false" ht="15" hidden="false" customHeight="false" outlineLevel="0" collapsed="false">
      <c r="A22776" s="1" t="n">
        <f aca="false">IF(IFERROR((MATCH(G22776,$G$1:$G$12712,0)),0),INDEX($A$1:$A$12712,MATCH(G22776,$G$1:$G$12712,0)),MAX($A$2:$A22775)+1)</f>
        <v>17983</v>
      </c>
      <c r="B22776" s="1" t="e">
        <f aca="false">IF(COUNTIF($G$1:$G$12712,G22776&gt;0),0,INDEX($A$1:$A$12712,MATCH(G22776,$G$1:$G$12712,0)))</f>
        <v>#N/A</v>
      </c>
      <c r="C22776" s="1" t="str">
        <f aca="false">IF(H22776="",F22776,H22776)</f>
        <v>total</v>
      </c>
      <c r="D22776" s="1" t="n">
        <v>281</v>
      </c>
      <c r="E22776" s="1" t="s">
        <v>18690</v>
      </c>
      <c r="F22776" s="2" t="s">
        <v>17821</v>
      </c>
    </row>
    <row r="22777" customFormat="false" ht="15" hidden="false" customHeight="false" outlineLevel="0" collapsed="false">
      <c r="A22777" s="1" t="n">
        <f aca="false">IF(IFERROR((MATCH(G22777,$G$1:$G$12712,0)),0),INDEX($A$1:$A$12712,MATCH(G22777,$G$1:$G$12712,0)),MAX($A$2:$A22776)+1)</f>
        <v>17984</v>
      </c>
      <c r="B22777" s="1" t="e">
        <f aca="false">IF(COUNTIF($G$1:$G$12712,G22777&gt;0),0,INDEX($A$1:$A$12712,MATCH(G22777,$G$1:$G$12712,0)))</f>
        <v>#N/A</v>
      </c>
      <c r="C22777" s="1" t="str">
        <f aca="false">IF(H22777="",F22777,H22777)</f>
        <v>total</v>
      </c>
      <c r="D22777" s="1" t="n">
        <v>282</v>
      </c>
      <c r="E22777" s="1" t="s">
        <v>19979</v>
      </c>
      <c r="F22777" s="2" t="s">
        <v>17821</v>
      </c>
    </row>
    <row r="22778" customFormat="false" ht="15" hidden="false" customHeight="false" outlineLevel="0" collapsed="false">
      <c r="A22778" s="1" t="n">
        <f aca="false">IF(IFERROR((MATCH(G22778,$G$1:$G$12712,0)),0),INDEX($A$1:$A$12712,MATCH(G22778,$G$1:$G$12712,0)),MAX($A$2:$A22777)+1)</f>
        <v>17985</v>
      </c>
      <c r="B22778" s="1" t="e">
        <f aca="false">IF(COUNTIF($G$1:$G$12712,G22778&gt;0),0,INDEX($A$1:$A$12712,MATCH(G22778,$G$1:$G$12712,0)))</f>
        <v>#N/A</v>
      </c>
      <c r="C22778" s="1" t="str">
        <f aca="false">IF(H22778="",F22778,H22778)</f>
        <v>total</v>
      </c>
      <c r="D22778" s="1" t="n">
        <v>285</v>
      </c>
      <c r="E22778" s="1" t="s">
        <v>17577</v>
      </c>
      <c r="F22778" s="2" t="s">
        <v>17821</v>
      </c>
    </row>
    <row r="22779" customFormat="false" ht="15" hidden="false" customHeight="false" outlineLevel="0" collapsed="false">
      <c r="A22779" s="1" t="n">
        <f aca="false">IF(IFERROR((MATCH(G22779,$G$1:$G$12712,0)),0),INDEX($A$1:$A$12712,MATCH(G22779,$G$1:$G$12712,0)),MAX($A$2:$A22778)+1)</f>
        <v>17986</v>
      </c>
      <c r="B22779" s="1" t="e">
        <f aca="false">IF(COUNTIF($G$1:$G$12712,G22779&gt;0),0,INDEX($A$1:$A$12712,MATCH(G22779,$G$1:$G$12712,0)))</f>
        <v>#N/A</v>
      </c>
      <c r="C22779" s="1" t="str">
        <f aca="false">IF(H22779="",F22779,H22779)</f>
        <v>total</v>
      </c>
      <c r="D22779" s="1" t="n">
        <v>286</v>
      </c>
      <c r="E22779" s="1" t="s">
        <v>17575</v>
      </c>
      <c r="F22779" s="2" t="s">
        <v>17821</v>
      </c>
    </row>
    <row r="22780" customFormat="false" ht="15" hidden="false" customHeight="false" outlineLevel="0" collapsed="false">
      <c r="A22780" s="1" t="n">
        <f aca="false">IF(IFERROR((MATCH(G22780,$G$1:$G$12712,0)),0),INDEX($A$1:$A$12712,MATCH(G22780,$G$1:$G$12712,0)),MAX($A$2:$A22779)+1)</f>
        <v>17987</v>
      </c>
      <c r="B22780" s="1" t="e">
        <f aca="false">IF(COUNTIF($G$1:$G$12712,G22780&gt;0),0,INDEX($A$1:$A$12712,MATCH(G22780,$G$1:$G$12712,0)))</f>
        <v>#N/A</v>
      </c>
      <c r="C22780" s="1" t="str">
        <f aca="false">IF(H22780="",F22780,H22780)</f>
        <v>total</v>
      </c>
      <c r="D22780" s="1" t="n">
        <v>287</v>
      </c>
      <c r="E22780" s="1" t="s">
        <v>19279</v>
      </c>
      <c r="F22780" s="2" t="s">
        <v>17821</v>
      </c>
    </row>
    <row r="22781" customFormat="false" ht="15" hidden="false" customHeight="false" outlineLevel="0" collapsed="false">
      <c r="A22781" s="1" t="n">
        <f aca="false">IF(IFERROR((MATCH(G22781,$G$1:$G$12712,0)),0),INDEX($A$1:$A$12712,MATCH(G22781,$G$1:$G$12712,0)),MAX($A$2:$A22780)+1)</f>
        <v>17988</v>
      </c>
      <c r="B22781" s="1" t="e">
        <f aca="false">IF(COUNTIF($G$1:$G$12712,G22781&gt;0),0,INDEX($A$1:$A$12712,MATCH(G22781,$G$1:$G$12712,0)))</f>
        <v>#N/A</v>
      </c>
      <c r="C22781" s="1" t="str">
        <f aca="false">IF(H22781="",F22781,H22781)</f>
        <v>total</v>
      </c>
      <c r="D22781" s="1" t="n">
        <v>289</v>
      </c>
      <c r="E22781" s="1" t="s">
        <v>24892</v>
      </c>
      <c r="F22781" s="2" t="s">
        <v>17821</v>
      </c>
    </row>
    <row r="22782" customFormat="false" ht="15" hidden="false" customHeight="false" outlineLevel="0" collapsed="false">
      <c r="A22782" s="1" t="n">
        <f aca="false">IF(IFERROR((MATCH(G22782,$G$1:$G$12712,0)),0),INDEX($A$1:$A$12712,MATCH(G22782,$G$1:$G$12712,0)),MAX($A$2:$A22781)+1)</f>
        <v>17989</v>
      </c>
      <c r="B22782" s="1" t="e">
        <f aca="false">IF(COUNTIF($G$1:$G$12712,G22782&gt;0),0,INDEX($A$1:$A$12712,MATCH(G22782,$G$1:$G$12712,0)))</f>
        <v>#N/A</v>
      </c>
      <c r="C22782" s="1" t="str">
        <f aca="false">IF(H22782="",F22782,H22782)</f>
        <v>total</v>
      </c>
      <c r="D22782" s="1" t="n">
        <v>294</v>
      </c>
      <c r="E22782" s="1" t="s">
        <v>16712</v>
      </c>
      <c r="F22782" s="2" t="s">
        <v>17821</v>
      </c>
    </row>
    <row r="22783" customFormat="false" ht="15" hidden="false" customHeight="false" outlineLevel="0" collapsed="false">
      <c r="A22783" s="1" t="n">
        <f aca="false">IF(IFERROR((MATCH(G22783,$G$1:$G$12712,0)),0),INDEX($A$1:$A$12712,MATCH(G22783,$G$1:$G$12712,0)),MAX($A$2:$A22782)+1)</f>
        <v>17990</v>
      </c>
      <c r="B22783" s="1" t="e">
        <f aca="false">IF(COUNTIF($G$1:$G$12712,G22783&gt;0),0,INDEX($A$1:$A$12712,MATCH(G22783,$G$1:$G$12712,0)))</f>
        <v>#N/A</v>
      </c>
      <c r="C22783" s="1" t="str">
        <f aca="false">IF(H22783="",F22783,H22783)</f>
        <v>total</v>
      </c>
      <c r="D22783" s="1" t="n">
        <v>295</v>
      </c>
      <c r="E22783" s="1" t="s">
        <v>18368</v>
      </c>
      <c r="F22783" s="2" t="s">
        <v>17821</v>
      </c>
    </row>
    <row r="22784" customFormat="false" ht="15" hidden="false" customHeight="false" outlineLevel="0" collapsed="false">
      <c r="A22784" s="1" t="n">
        <f aca="false">IF(IFERROR((MATCH(G22784,$G$1:$G$12712,0)),0),INDEX($A$1:$A$12712,MATCH(G22784,$G$1:$G$12712,0)),MAX($A$2:$A22783)+1)</f>
        <v>17991</v>
      </c>
      <c r="B22784" s="1" t="e">
        <f aca="false">IF(COUNTIF($G$1:$G$12712,G22784&gt;0),0,INDEX($A$1:$A$12712,MATCH(G22784,$G$1:$G$12712,0)))</f>
        <v>#N/A</v>
      </c>
      <c r="C22784" s="1" t="str">
        <f aca="false">IF(H22784="",F22784,H22784)</f>
        <v>total</v>
      </c>
      <c r="D22784" s="1" t="n">
        <v>296</v>
      </c>
      <c r="E22784" s="1" t="s">
        <v>28552</v>
      </c>
      <c r="F22784" s="2" t="s">
        <v>17821</v>
      </c>
    </row>
    <row r="22785" customFormat="false" ht="15" hidden="false" customHeight="false" outlineLevel="0" collapsed="false">
      <c r="A22785" s="1" t="n">
        <f aca="false">IF(IFERROR((MATCH(G22785,$G$1:$G$12712,0)),0),INDEX($A$1:$A$12712,MATCH(G22785,$G$1:$G$12712,0)),MAX($A$2:$A22784)+1)</f>
        <v>17992</v>
      </c>
      <c r="B22785" s="1" t="e">
        <f aca="false">IF(COUNTIF($G$1:$G$12712,G22785&gt;0),0,INDEX($A$1:$A$12712,MATCH(G22785,$G$1:$G$12712,0)))</f>
        <v>#N/A</v>
      </c>
      <c r="C22785" s="1" t="str">
        <f aca="false">IF(H22785="",F22785,H22785)</f>
        <v>total</v>
      </c>
      <c r="D22785" s="1" t="n">
        <v>297</v>
      </c>
      <c r="E22785" s="1" t="s">
        <v>18797</v>
      </c>
      <c r="F22785" s="2" t="s">
        <v>17821</v>
      </c>
    </row>
    <row r="22786" customFormat="false" ht="15" hidden="false" customHeight="false" outlineLevel="0" collapsed="false">
      <c r="A22786" s="1" t="n">
        <f aca="false">IF(IFERROR((MATCH(G22786,$G$1:$G$12712,0)),0),INDEX($A$1:$A$12712,MATCH(G22786,$G$1:$G$12712,0)),MAX($A$2:$A22785)+1)</f>
        <v>17993</v>
      </c>
      <c r="B22786" s="1" t="e">
        <f aca="false">IF(COUNTIF($G$1:$G$12712,G22786&gt;0),0,INDEX($A$1:$A$12712,MATCH(G22786,$G$1:$G$12712,0)))</f>
        <v>#N/A</v>
      </c>
      <c r="C22786" s="1" t="str">
        <f aca="false">IF(H22786="",F22786,H22786)</f>
        <v>total</v>
      </c>
      <c r="D22786" s="1" t="n">
        <v>298</v>
      </c>
      <c r="E22786" s="1" t="s">
        <v>19932</v>
      </c>
      <c r="F22786" s="2" t="s">
        <v>17821</v>
      </c>
    </row>
    <row r="22787" customFormat="false" ht="15" hidden="false" customHeight="false" outlineLevel="0" collapsed="false">
      <c r="A22787" s="1" t="n">
        <f aca="false">IF(IFERROR((MATCH(G22787,$G$1:$G$12712,0)),0),INDEX($A$1:$A$12712,MATCH(G22787,$G$1:$G$12712,0)),MAX($A$2:$A22786)+1)</f>
        <v>17994</v>
      </c>
      <c r="B22787" s="1" t="e">
        <f aca="false">IF(COUNTIF($G$1:$G$12712,G22787&gt;0),0,INDEX($A$1:$A$12712,MATCH(G22787,$G$1:$G$12712,0)))</f>
        <v>#N/A</v>
      </c>
      <c r="C22787" s="1" t="str">
        <f aca="false">IF(H22787="",F22787,H22787)</f>
        <v>total</v>
      </c>
      <c r="D22787" s="1" t="n">
        <v>303</v>
      </c>
      <c r="E22787" s="1" t="s">
        <v>19453</v>
      </c>
      <c r="F22787" s="2" t="s">
        <v>17821</v>
      </c>
    </row>
    <row r="22788" customFormat="false" ht="15" hidden="false" customHeight="false" outlineLevel="0" collapsed="false">
      <c r="A22788" s="1" t="n">
        <f aca="false">IF(IFERROR((MATCH(G22788,$G$1:$G$12712,0)),0),INDEX($A$1:$A$12712,MATCH(G22788,$G$1:$G$12712,0)),MAX($A$2:$A22787)+1)</f>
        <v>17995</v>
      </c>
      <c r="B22788" s="1" t="e">
        <f aca="false">IF(COUNTIF($G$1:$G$12712,G22788&gt;0),0,INDEX($A$1:$A$12712,MATCH(G22788,$G$1:$G$12712,0)))</f>
        <v>#N/A</v>
      </c>
      <c r="C22788" s="1" t="str">
        <f aca="false">IF(H22788="",F22788,H22788)</f>
        <v>total</v>
      </c>
      <c r="D22788" s="1" t="n">
        <v>307</v>
      </c>
      <c r="E22788" s="1" t="s">
        <v>17588</v>
      </c>
      <c r="F22788" s="2" t="s">
        <v>17821</v>
      </c>
    </row>
    <row r="22789" customFormat="false" ht="15" hidden="false" customHeight="false" outlineLevel="0" collapsed="false">
      <c r="A22789" s="1" t="n">
        <f aca="false">IF(IFERROR((MATCH(G22789,$G$1:$G$12712,0)),0),INDEX($A$1:$A$12712,MATCH(G22789,$G$1:$G$12712,0)),MAX($A$2:$A22788)+1)</f>
        <v>17996</v>
      </c>
      <c r="B22789" s="1" t="e">
        <f aca="false">IF(COUNTIF($G$1:$G$12712,G22789&gt;0),0,INDEX($A$1:$A$12712,MATCH(G22789,$G$1:$G$12712,0)))</f>
        <v>#N/A</v>
      </c>
      <c r="C22789" s="1" t="str">
        <f aca="false">IF(H22789="",F22789,H22789)</f>
        <v>total</v>
      </c>
      <c r="D22789" s="1" t="n">
        <v>314</v>
      </c>
      <c r="E22789" s="1" t="s">
        <v>17592</v>
      </c>
      <c r="F22789" s="2" t="s">
        <v>17821</v>
      </c>
    </row>
    <row r="22790" customFormat="false" ht="15" hidden="false" customHeight="false" outlineLevel="0" collapsed="false">
      <c r="A22790" s="1" t="n">
        <f aca="false">IF(IFERROR((MATCH(G22790,$G$1:$G$12712,0)),0),INDEX($A$1:$A$12712,MATCH(G22790,$G$1:$G$12712,0)),MAX($A$2:$A22789)+1)</f>
        <v>17997</v>
      </c>
      <c r="B22790" s="1" t="e">
        <f aca="false">IF(COUNTIF($G$1:$G$12712,G22790&gt;0),0,INDEX($A$1:$A$12712,MATCH(G22790,$G$1:$G$12712,0)))</f>
        <v>#N/A</v>
      </c>
      <c r="C22790" s="1" t="str">
        <f aca="false">IF(H22790="",F22790,H22790)</f>
        <v>total</v>
      </c>
      <c r="D22790" s="1" t="n">
        <v>319</v>
      </c>
      <c r="E22790" s="1" t="s">
        <v>18752</v>
      </c>
      <c r="F22790" s="2" t="s">
        <v>17821</v>
      </c>
    </row>
    <row r="22791" customFormat="false" ht="15" hidden="false" customHeight="false" outlineLevel="0" collapsed="false">
      <c r="A22791" s="1" t="n">
        <f aca="false">IF(IFERROR((MATCH(G22791,$G$1:$G$12712,0)),0),INDEX($A$1:$A$12712,MATCH(G22791,$G$1:$G$12712,0)),MAX($A$2:$A22790)+1)</f>
        <v>17998</v>
      </c>
      <c r="B22791" s="1" t="e">
        <f aca="false">IF(COUNTIF($G$1:$G$12712,G22791&gt;0),0,INDEX($A$1:$A$12712,MATCH(G22791,$G$1:$G$12712,0)))</f>
        <v>#N/A</v>
      </c>
      <c r="C22791" s="1" t="str">
        <f aca="false">IF(H22791="",F22791,H22791)</f>
        <v>total</v>
      </c>
      <c r="D22791" s="1" t="n">
        <v>323</v>
      </c>
      <c r="E22791" s="1" t="s">
        <v>28553</v>
      </c>
      <c r="F22791" s="2" t="s">
        <v>17821</v>
      </c>
    </row>
    <row r="22792" customFormat="false" ht="15" hidden="false" customHeight="false" outlineLevel="0" collapsed="false">
      <c r="A22792" s="1" t="n">
        <f aca="false">IF(IFERROR((MATCH(G22792,$G$1:$G$12712,0)),0),INDEX($A$1:$A$12712,MATCH(G22792,$G$1:$G$12712,0)),MAX($A$2:$A22791)+1)</f>
        <v>17999</v>
      </c>
      <c r="B22792" s="1" t="e">
        <f aca="false">IF(COUNTIF($G$1:$G$12712,G22792&gt;0),0,INDEX($A$1:$A$12712,MATCH(G22792,$G$1:$G$12712,0)))</f>
        <v>#N/A</v>
      </c>
      <c r="C22792" s="1" t="str">
        <f aca="false">IF(H22792="",F22792,H22792)</f>
        <v>total</v>
      </c>
      <c r="D22792" s="1" t="n">
        <v>335</v>
      </c>
      <c r="E22792" s="1" t="s">
        <v>18726</v>
      </c>
      <c r="F22792" s="2" t="s">
        <v>17821</v>
      </c>
    </row>
    <row r="22793" customFormat="false" ht="15" hidden="false" customHeight="false" outlineLevel="0" collapsed="false">
      <c r="A22793" s="1" t="n">
        <f aca="false">IF(IFERROR((MATCH(G22793,$G$1:$G$12712,0)),0),INDEX($A$1:$A$12712,MATCH(G22793,$G$1:$G$12712,0)),MAX($A$2:$A22792)+1)</f>
        <v>18000</v>
      </c>
      <c r="B22793" s="1" t="e">
        <f aca="false">IF(COUNTIF($G$1:$G$12712,G22793&gt;0),0,INDEX($A$1:$A$12712,MATCH(G22793,$G$1:$G$12712,0)))</f>
        <v>#N/A</v>
      </c>
      <c r="C22793" s="1" t="str">
        <f aca="false">IF(H22793="",F22793,H22793)</f>
        <v>total</v>
      </c>
      <c r="D22793" s="1" t="n">
        <v>342</v>
      </c>
      <c r="E22793" s="1" t="s">
        <v>17670</v>
      </c>
      <c r="F22793" s="2" t="s">
        <v>17821</v>
      </c>
    </row>
    <row r="22794" customFormat="false" ht="15" hidden="false" customHeight="false" outlineLevel="0" collapsed="false">
      <c r="A22794" s="1" t="n">
        <f aca="false">IF(IFERROR((MATCH(G22794,$G$1:$G$12712,0)),0),INDEX($A$1:$A$12712,MATCH(G22794,$G$1:$G$12712,0)),MAX($A$2:$A22793)+1)</f>
        <v>18001</v>
      </c>
      <c r="B22794" s="1" t="e">
        <f aca="false">IF(COUNTIF($G$1:$G$12712,G22794&gt;0),0,INDEX($A$1:$A$12712,MATCH(G22794,$G$1:$G$12712,0)))</f>
        <v>#N/A</v>
      </c>
      <c r="C22794" s="1" t="str">
        <f aca="false">IF(H22794="",F22794,H22794)</f>
        <v>total</v>
      </c>
      <c r="D22794" s="1" t="n">
        <v>351</v>
      </c>
      <c r="E22794" s="1" t="s">
        <v>19874</v>
      </c>
      <c r="F22794" s="2" t="s">
        <v>17821</v>
      </c>
    </row>
    <row r="22795" customFormat="false" ht="15" hidden="false" customHeight="false" outlineLevel="0" collapsed="false">
      <c r="A22795" s="1" t="n">
        <f aca="false">IF(IFERROR((MATCH(G22795,$G$1:$G$12712,0)),0),INDEX($A$1:$A$12712,MATCH(G22795,$G$1:$G$12712,0)),MAX($A$2:$A22794)+1)</f>
        <v>18002</v>
      </c>
      <c r="B22795" s="1" t="e">
        <f aca="false">IF(COUNTIF($G$1:$G$12712,G22795&gt;0),0,INDEX($A$1:$A$12712,MATCH(G22795,$G$1:$G$12712,0)))</f>
        <v>#N/A</v>
      </c>
      <c r="C22795" s="1" t="str">
        <f aca="false">IF(H22795="",F22795,H22795)</f>
        <v>total</v>
      </c>
      <c r="D22795" s="1" t="n">
        <v>353</v>
      </c>
      <c r="E22795" s="1" t="s">
        <v>7037</v>
      </c>
      <c r="F22795" s="2" t="s">
        <v>17821</v>
      </c>
    </row>
    <row r="22796" customFormat="false" ht="15" hidden="false" customHeight="false" outlineLevel="0" collapsed="false">
      <c r="A22796" s="1" t="n">
        <f aca="false">IF(IFERROR((MATCH(G22796,$G$1:$G$12712,0)),0),INDEX($A$1:$A$12712,MATCH(G22796,$G$1:$G$12712,0)),MAX($A$2:$A22795)+1)</f>
        <v>18003</v>
      </c>
      <c r="B22796" s="1" t="e">
        <f aca="false">IF(COUNTIF($G$1:$G$12712,G22796&gt;0),0,INDEX($A$1:$A$12712,MATCH(G22796,$G$1:$G$12712,0)))</f>
        <v>#N/A</v>
      </c>
      <c r="C22796" s="1" t="str">
        <f aca="false">IF(H22796="",F22796,H22796)</f>
        <v>total</v>
      </c>
      <c r="D22796" s="1" t="n">
        <v>354</v>
      </c>
      <c r="E22796" s="1" t="s">
        <v>24115</v>
      </c>
      <c r="F22796" s="2" t="s">
        <v>17821</v>
      </c>
    </row>
    <row r="22797" customFormat="false" ht="15" hidden="false" customHeight="false" outlineLevel="0" collapsed="false">
      <c r="A22797" s="1" t="n">
        <f aca="false">IF(IFERROR((MATCH(G22797,$G$1:$G$12712,0)),0),INDEX($A$1:$A$12712,MATCH(G22797,$G$1:$G$12712,0)),MAX($A$2:$A22796)+1)</f>
        <v>18004</v>
      </c>
      <c r="B22797" s="1" t="e">
        <f aca="false">IF(COUNTIF($G$1:$G$12712,G22797&gt;0),0,INDEX($A$1:$A$12712,MATCH(G22797,$G$1:$G$12712,0)))</f>
        <v>#N/A</v>
      </c>
      <c r="C22797" s="1" t="str">
        <f aca="false">IF(H22797="",F22797,H22797)</f>
        <v>total</v>
      </c>
      <c r="D22797" s="1" t="n">
        <v>356</v>
      </c>
      <c r="E22797" s="1" t="s">
        <v>27240</v>
      </c>
      <c r="F22797" s="2" t="s">
        <v>17821</v>
      </c>
    </row>
    <row r="22798" customFormat="false" ht="15" hidden="false" customHeight="false" outlineLevel="0" collapsed="false">
      <c r="A22798" s="1" t="n">
        <f aca="false">IF(IFERROR((MATCH(G22798,$G$1:$G$12712,0)),0),INDEX($A$1:$A$12712,MATCH(G22798,$G$1:$G$12712,0)),MAX($A$2:$A22797)+1)</f>
        <v>18005</v>
      </c>
      <c r="B22798" s="1" t="e">
        <f aca="false">IF(COUNTIF($G$1:$G$12712,G22798&gt;0),0,INDEX($A$1:$A$12712,MATCH(G22798,$G$1:$G$12712,0)))</f>
        <v>#N/A</v>
      </c>
      <c r="C22798" s="1" t="str">
        <f aca="false">IF(H22798="",F22798,H22798)</f>
        <v>total</v>
      </c>
      <c r="D22798" s="1" t="n">
        <v>362</v>
      </c>
      <c r="E22798" s="1" t="s">
        <v>17612</v>
      </c>
      <c r="F22798" s="2" t="s">
        <v>17821</v>
      </c>
    </row>
    <row r="22799" customFormat="false" ht="15" hidden="false" customHeight="false" outlineLevel="0" collapsed="false">
      <c r="A22799" s="1" t="n">
        <f aca="false">IF(IFERROR((MATCH(G22799,$G$1:$G$12712,0)),0),INDEX($A$1:$A$12712,MATCH(G22799,$G$1:$G$12712,0)),MAX($A$2:$A22798)+1)</f>
        <v>18006</v>
      </c>
      <c r="B22799" s="1" t="e">
        <f aca="false">IF(COUNTIF($G$1:$G$12712,G22799&gt;0),0,INDEX($A$1:$A$12712,MATCH(G22799,$G$1:$G$12712,0)))</f>
        <v>#N/A</v>
      </c>
      <c r="C22799" s="1" t="str">
        <f aca="false">IF(H22799="",F22799,H22799)</f>
        <v>total</v>
      </c>
      <c r="D22799" s="1" t="n">
        <v>372</v>
      </c>
      <c r="E22799" s="1" t="s">
        <v>27242</v>
      </c>
      <c r="F22799" s="2" t="s">
        <v>17821</v>
      </c>
    </row>
    <row r="22800" customFormat="false" ht="15" hidden="false" customHeight="false" outlineLevel="0" collapsed="false">
      <c r="A22800" s="1" t="n">
        <f aca="false">IF(IFERROR((MATCH(G22800,$G$1:$G$12712,0)),0),INDEX($A$1:$A$12712,MATCH(G22800,$G$1:$G$12712,0)),MAX($A$2:$A22799)+1)</f>
        <v>18007</v>
      </c>
      <c r="B22800" s="1" t="e">
        <f aca="false">IF(COUNTIF($G$1:$G$12712,G22800&gt;0),0,INDEX($A$1:$A$12712,MATCH(G22800,$G$1:$G$12712,0)))</f>
        <v>#N/A</v>
      </c>
      <c r="C22800" s="1" t="str">
        <f aca="false">IF(H22800="",F22800,H22800)</f>
        <v>total</v>
      </c>
      <c r="D22800" s="1" t="n">
        <v>382</v>
      </c>
      <c r="E22800" s="1" t="s">
        <v>24942</v>
      </c>
      <c r="F22800" s="2" t="s">
        <v>17821</v>
      </c>
    </row>
    <row r="22801" customFormat="false" ht="15" hidden="false" customHeight="false" outlineLevel="0" collapsed="false">
      <c r="A22801" s="1" t="n">
        <f aca="false">IF(IFERROR((MATCH(G22801,$G$1:$G$12712,0)),0),INDEX($A$1:$A$12712,MATCH(G22801,$G$1:$G$12712,0)),MAX($A$2:$A22800)+1)</f>
        <v>18008</v>
      </c>
      <c r="B22801" s="1" t="e">
        <f aca="false">IF(COUNTIF($G$1:$G$12712,G22801&gt;0),0,INDEX($A$1:$A$12712,MATCH(G22801,$G$1:$G$12712,0)))</f>
        <v>#N/A</v>
      </c>
      <c r="C22801" s="1" t="str">
        <f aca="false">IF(H22801="",F22801,H22801)</f>
        <v>total</v>
      </c>
      <c r="D22801" s="1" t="n">
        <v>393</v>
      </c>
      <c r="E22801" s="1" t="s">
        <v>20371</v>
      </c>
      <c r="F22801" s="2" t="s">
        <v>17821</v>
      </c>
    </row>
    <row r="22802" customFormat="false" ht="15" hidden="false" customHeight="false" outlineLevel="0" collapsed="false">
      <c r="A22802" s="1" t="n">
        <f aca="false">IF(IFERROR((MATCH(G22802,$G$1:$G$12712,0)),0),INDEX($A$1:$A$12712,MATCH(G22802,$G$1:$G$12712,0)),MAX($A$2:$A22801)+1)</f>
        <v>18009</v>
      </c>
      <c r="B22802" s="1" t="e">
        <f aca="false">IF(COUNTIF($G$1:$G$12712,G22802&gt;0),0,INDEX($A$1:$A$12712,MATCH(G22802,$G$1:$G$12712,0)))</f>
        <v>#N/A</v>
      </c>
      <c r="C22802" s="1" t="str">
        <f aca="false">IF(H22802="",F22802,H22802)</f>
        <v>total</v>
      </c>
      <c r="D22802" s="1" t="n">
        <v>444</v>
      </c>
      <c r="E22802" s="1" t="s">
        <v>18560</v>
      </c>
      <c r="F22802" s="2" t="s">
        <v>17821</v>
      </c>
    </row>
    <row r="22803" customFormat="false" ht="15" hidden="false" customHeight="false" outlineLevel="0" collapsed="false">
      <c r="A22803" s="1" t="n">
        <f aca="false">IF(IFERROR((MATCH(G22803,$G$1:$G$12712,0)),0),INDEX($A$1:$A$12712,MATCH(G22803,$G$1:$G$12712,0)),MAX($A$2:$A22802)+1)</f>
        <v>18010</v>
      </c>
      <c r="B22803" s="1" t="e">
        <f aca="false">IF(COUNTIF($G$1:$G$12712,G22803&gt;0),0,INDEX($A$1:$A$12712,MATCH(G22803,$G$1:$G$12712,0)))</f>
        <v>#N/A</v>
      </c>
      <c r="C22803" s="1" t="s">
        <v>17821</v>
      </c>
      <c r="D22803" s="1" t="n">
        <v>153</v>
      </c>
      <c r="E22803" s="1" t="s">
        <v>28554</v>
      </c>
      <c r="F22803" s="1" t="s">
        <v>17821</v>
      </c>
      <c r="K22803" s="1" t="s">
        <v>28555</v>
      </c>
    </row>
    <row r="22804" customFormat="false" ht="15" hidden="false" customHeight="false" outlineLevel="0" collapsed="false">
      <c r="A22804" s="1" t="n">
        <f aca="false">A9946</f>
        <v>8671</v>
      </c>
      <c r="B22804" s="1" t="e">
        <f aca="false">IF(COUNTIF($G$1:$G$12712,G22804&gt;0),0,INDEX($A$1:$A$12712,MATCH(G22804,$G$1:$G$12712,0)))</f>
        <v>#N/A</v>
      </c>
      <c r="C22804" s="1" t="str">
        <f aca="false">C9946</f>
        <v>Small Hydroelectric Plants:</v>
      </c>
      <c r="D22804" s="1" t="n">
        <v>183</v>
      </c>
      <c r="E22804" s="1" t="s">
        <v>19303</v>
      </c>
      <c r="F22804" s="1" t="s">
        <v>28556</v>
      </c>
      <c r="K22804" s="1" t="s">
        <v>28555</v>
      </c>
    </row>
    <row r="22805" customFormat="false" ht="15" hidden="false" customHeight="false" outlineLevel="0" collapsed="false">
      <c r="A22805" s="1" t="n">
        <f aca="false">IF(IFERROR((MATCH(G22805,$G$1:$G$12712,0)),0),INDEX($A$1:$A$12712,MATCH(G22805,$G$1:$G$12712,0)),MAX($A$2:$A22804)+1)</f>
        <v>18011</v>
      </c>
      <c r="B22805" s="1" t="e">
        <f aca="false">IF(COUNTIF($G$1:$G$12712,G22805&gt;0),0,INDEX($A$1:$A$12712,MATCH(G22805,$G$1:$G$12712,0)))</f>
        <v>#N/A</v>
      </c>
      <c r="C22805" s="1" t="s">
        <v>28557</v>
      </c>
      <c r="D22805" s="1" t="n">
        <v>215</v>
      </c>
      <c r="E22805" s="1" t="s">
        <v>18960</v>
      </c>
      <c r="F22805" s="1" t="s">
        <v>28557</v>
      </c>
      <c r="K22805" s="1" t="s">
        <v>28555</v>
      </c>
    </row>
    <row r="22806" customFormat="false" ht="15" hidden="false" customHeight="false" outlineLevel="0" collapsed="false">
      <c r="A22806" s="1" t="n">
        <f aca="false">A19272</f>
        <v>14998</v>
      </c>
      <c r="B22806" s="1" t="e">
        <f aca="false">IF(COUNTIF($G$1:$G$12712,G22806&gt;0),0,INDEX($A$1:$A$12712,MATCH(G22806,$G$1:$G$12712,0)))</f>
        <v>#N/A</v>
      </c>
      <c r="C22806" s="1" t="str">
        <f aca="false">C19272</f>
        <v>hydro:</v>
      </c>
      <c r="D22806" s="1" t="n">
        <v>216</v>
      </c>
      <c r="E22806" s="1" t="s">
        <v>18547</v>
      </c>
      <c r="F22806" s="1" t="s">
        <v>17831</v>
      </c>
      <c r="K22806" s="1" t="s">
        <v>28555</v>
      </c>
    </row>
    <row r="22807" customFormat="false" ht="15" hidden="false" customHeight="false" outlineLevel="0" collapsed="false">
      <c r="A22807" s="1" t="n">
        <f aca="false">A19273</f>
        <v>14999</v>
      </c>
      <c r="B22807" s="1" t="e">
        <f aca="false">IF(COUNTIF($G$1:$G$12712,G22807&gt;0),0,INDEX($A$1:$A$12712,MATCH(G22807,$G$1:$G$12712,0)))</f>
        <v>#N/A</v>
      </c>
      <c r="C22807" s="1" t="str">
        <f aca="false">C19273</f>
        <v>internal combustion:</v>
      </c>
      <c r="D22807" s="1" t="n">
        <v>216</v>
      </c>
      <c r="E22807" s="1" t="s">
        <v>18547</v>
      </c>
      <c r="F22807" s="1" t="s">
        <v>17766</v>
      </c>
      <c r="K22807" s="1" t="s">
        <v>28555</v>
      </c>
    </row>
    <row r="22808" customFormat="false" ht="15" hidden="false" customHeight="false" outlineLevel="0" collapsed="false">
      <c r="A22808" s="1" t="n">
        <f aca="false">IF(IFERROR((MATCH(G22808,$G$1:$G$12712,0)),0),INDEX($A$1:$A$12712,MATCH(G22808,$G$1:$G$12712,0)),MAX($A$2:$A22807)+1)</f>
        <v>18012</v>
      </c>
      <c r="B22808" s="1" t="e">
        <f aca="false">IF(COUNTIF($G$1:$G$12712,G22808&gt;0),0,INDEX($A$1:$A$12712,MATCH(G22808,$G$1:$G$12712,0)))</f>
        <v>#N/A</v>
      </c>
      <c r="C22808" s="1" t="s">
        <v>17821</v>
      </c>
      <c r="D22808" s="1" t="n">
        <v>224</v>
      </c>
      <c r="E22808" s="1" t="s">
        <v>28558</v>
      </c>
      <c r="F22808" s="1" t="s">
        <v>17821</v>
      </c>
      <c r="K22808" s="1" t="s">
        <v>28555</v>
      </c>
    </row>
    <row r="22809" customFormat="false" ht="15" hidden="false" customHeight="false" outlineLevel="0" collapsed="false">
      <c r="A22809" s="1" t="n">
        <f aca="false">IF(IFERROR((MATCH(G22809,$G$1:$G$12712,0)),0),INDEX($A$1:$A$12712,MATCH(G22809,$G$1:$G$12712,0)),MAX($A$2:$A22808)+1)</f>
        <v>18013</v>
      </c>
      <c r="B22809" s="1" t="e">
        <f aca="false">IF(COUNTIF($G$1:$G$12712,G22809&gt;0),0,INDEX($A$1:$A$12712,MATCH(G22809,$G$1:$G$12712,0)))</f>
        <v>#N/A</v>
      </c>
      <c r="C22809" s="1" t="s">
        <v>28559</v>
      </c>
      <c r="D22809" s="1" t="n">
        <v>227</v>
      </c>
      <c r="E22809" s="1" t="s">
        <v>17594</v>
      </c>
      <c r="F22809" s="1" t="s">
        <v>28559</v>
      </c>
      <c r="K22809" s="1" t="s">
        <v>28555</v>
      </c>
    </row>
    <row r="22810" customFormat="false" ht="15" hidden="false" customHeight="false" outlineLevel="0" collapsed="false">
      <c r="A22810" s="1" t="n">
        <f aca="false">A19340</f>
        <v>15066</v>
      </c>
      <c r="B22810" s="1" t="e">
        <f aca="false">IF(COUNTIF($G$1:$G$12712,G22810&gt;0),0,INDEX($A$1:$A$12712,MATCH(G22810,$G$1:$G$12712,0)))</f>
        <v>#N/A</v>
      </c>
      <c r="C22810" s="1" t="str">
        <f aca="false">C19340</f>
        <v>hydro:</v>
      </c>
      <c r="D22810" s="1" t="n">
        <v>227</v>
      </c>
      <c r="E22810" s="1" t="s">
        <v>17594</v>
      </c>
      <c r="F22810" s="1" t="s">
        <v>28560</v>
      </c>
      <c r="K22810" s="1" t="s">
        <v>28555</v>
      </c>
    </row>
    <row r="22811" customFormat="false" ht="15" hidden="false" customHeight="false" outlineLevel="0" collapsed="false">
      <c r="A22811" s="1" t="n">
        <f aca="false">IF(IFERROR((MATCH(G22811,$G$1:$G$12712,0)),0),INDEX($A$1:$A$12712,MATCH(G22811,$G$1:$G$12712,0)),MAX($A$2:$A22810)+1)</f>
        <v>18014</v>
      </c>
      <c r="B22811" s="1" t="e">
        <f aca="false">IF(COUNTIF($G$1:$G$12712,G22811&gt;0),0,INDEX($A$1:$A$12712,MATCH(G22811,$G$1:$G$12712,0)))</f>
        <v>#N/A</v>
      </c>
      <c r="C22811" s="1" t="s">
        <v>17635</v>
      </c>
      <c r="D22811" s="1" t="n">
        <v>249</v>
      </c>
      <c r="E22811" s="1" t="s">
        <v>28549</v>
      </c>
      <c r="F22811" s="1" t="s">
        <v>17635</v>
      </c>
      <c r="K22811" s="1" t="s">
        <v>28555</v>
      </c>
    </row>
    <row r="22812" customFormat="false" ht="15" hidden="false" customHeight="false" outlineLevel="0" collapsed="false">
      <c r="A22812" s="1" t="n">
        <f aca="false">A17826</f>
        <v>12924</v>
      </c>
      <c r="B22812" s="1" t="e">
        <f aca="false">IF(COUNTIF($G$1:$G$12712,G22812&gt;0),0,INDEX($A$1:$A$12712,MATCH(G22812,$G$1:$G$12712,0)))</f>
        <v>#N/A</v>
      </c>
      <c r="C22812" s="1" t="str">
        <f aca="false">C17826</f>
        <v>ida grove ii</v>
      </c>
      <c r="D22812" s="1" t="n">
        <v>251</v>
      </c>
      <c r="E22812" s="1" t="s">
        <v>17605</v>
      </c>
      <c r="F22812" s="1" t="s">
        <v>28561</v>
      </c>
      <c r="K22812" s="1" t="s">
        <v>28555</v>
      </c>
    </row>
    <row r="22813" customFormat="false" ht="15" hidden="false" customHeight="false" outlineLevel="0" collapsed="false">
      <c r="A22813" s="1" t="n">
        <f aca="false">IF(IFERROR((MATCH(G22813,$G$1:$G$12712,0)),0),INDEX($A$1:$A$12712,MATCH(G22813,$G$1:$G$12712,0)),MAX($A$2:$A22812)+1)</f>
        <v>18015</v>
      </c>
      <c r="B22813" s="1" t="e">
        <f aca="false">IF(COUNTIF($G$1:$G$12712,G22813&gt;0),0,INDEX($A$1:$A$12712,MATCH(G22813,$G$1:$G$12712,0)))</f>
        <v>#N/A</v>
      </c>
      <c r="C22813" s="1" t="s">
        <v>28557</v>
      </c>
      <c r="D22813" s="1" t="n">
        <v>280</v>
      </c>
      <c r="E22813" s="1" t="s">
        <v>17652</v>
      </c>
      <c r="F22813" s="1" t="s">
        <v>28557</v>
      </c>
      <c r="K22813" s="1" t="s">
        <v>28555</v>
      </c>
    </row>
    <row r="22814" customFormat="false" ht="15" hidden="false" customHeight="false" outlineLevel="0" collapsed="false">
      <c r="A22814" s="1" t="n">
        <f aca="false">IF(IFERROR((MATCH(G22814,$G$1:$G$12712,0)),0),INDEX($A$1:$A$12712,MATCH(G22814,$G$1:$G$12712,0)),MAX($A$2:$A22813)+1)</f>
        <v>18016</v>
      </c>
      <c r="B22814" s="1" t="e">
        <f aca="false">IF(COUNTIF($G$1:$G$12712,G22814&gt;0),0,INDEX($A$1:$A$12712,MATCH(G22814,$G$1:$G$12712,0)))</f>
        <v>#N/A</v>
      </c>
      <c r="C22814" s="1" t="s">
        <v>17821</v>
      </c>
      <c r="D22814" s="1" t="n">
        <v>368</v>
      </c>
      <c r="E22814" s="1" t="s">
        <v>24895</v>
      </c>
      <c r="F22814" s="1" t="s">
        <v>17821</v>
      </c>
      <c r="K22814" s="1" t="s">
        <v>28555</v>
      </c>
    </row>
    <row r="22815" customFormat="false" ht="15" hidden="false" customHeight="false" outlineLevel="0" collapsed="false">
      <c r="A22815" s="1" t="n">
        <f aca="false">IF(IFERROR((MATCH(G22815,$G$1:$G$12712,0)),0),INDEX($A$1:$A$12712,MATCH(G22815,$G$1:$G$12712,0)),MAX($A$2:$A22814)+1)</f>
        <v>18017</v>
      </c>
      <c r="B22815" s="1" t="e">
        <f aca="false">IF(COUNTIF($G$1:$G$12712,G22815&gt;0),0,INDEX($A$1:$A$12712,MATCH(G22815,$G$1:$G$12712,0)))</f>
        <v>#N/A</v>
      </c>
      <c r="C22815" s="1" t="s">
        <v>17821</v>
      </c>
      <c r="D22815" s="1" t="n">
        <v>376</v>
      </c>
      <c r="E22815" s="1" t="s">
        <v>28562</v>
      </c>
      <c r="F22815" s="1" t="s">
        <v>17821</v>
      </c>
      <c r="K22815" s="1" t="s">
        <v>28555</v>
      </c>
    </row>
    <row r="22816" customFormat="false" ht="15" hidden="false" customHeight="false" outlineLevel="0" collapsed="false">
      <c r="A22816" s="1" t="n">
        <f aca="false">IF(IFERROR((MATCH(G22816,$G$1:$G$12712,0)),0),INDEX($A$1:$A$12712,MATCH(G22816,$G$1:$G$12712,0)),MAX($A$2:$A22815)+1)</f>
        <v>18018</v>
      </c>
      <c r="B22816" s="1" t="e">
        <f aca="false">IF(COUNTIF($G$1:$G$12712,G22816&gt;0),0,INDEX($A$1:$A$12712,MATCH(G22816,$G$1:$G$12712,0)))</f>
        <v>#N/A</v>
      </c>
      <c r="C22816" s="1" t="s">
        <v>17821</v>
      </c>
      <c r="D22816" s="1" t="n">
        <v>388</v>
      </c>
      <c r="E22816" s="1" t="s">
        <v>28563</v>
      </c>
      <c r="F22816" s="1" t="s">
        <v>17821</v>
      </c>
      <c r="K22816" s="1" t="s">
        <v>28555</v>
      </c>
    </row>
    <row r="22817" customFormat="false" ht="15" hidden="false" customHeight="false" outlineLevel="0" collapsed="false">
      <c r="A22817" s="1" t="n">
        <f aca="false">A9425</f>
        <v>1287</v>
      </c>
      <c r="B22817" s="1" t="e">
        <f aca="false">IF(COUNTIF($G$1:$G$12712,G22817&gt;0),0,INDEX($A$1:$A$12712,MATCH(G22817,$G$1:$G$12712,0)))</f>
        <v>#N/A</v>
      </c>
      <c r="C22817" s="1" t="str">
        <f aca="false">C9425</f>
        <v>Salmon Creek Hydro</v>
      </c>
      <c r="D22817" s="1" t="n">
        <v>394</v>
      </c>
      <c r="E22817" s="1" t="s">
        <v>17703</v>
      </c>
      <c r="F22817" s="1" t="s">
        <v>28564</v>
      </c>
      <c r="K22817" s="1" t="s">
        <v>28555</v>
      </c>
    </row>
    <row r="22818" customFormat="false" ht="15" hidden="false" customHeight="false" outlineLevel="0" collapsed="false">
      <c r="A22818" s="1" t="n">
        <f aca="false">IF(IFERROR((MATCH(G22818,$G$1:$G$12712,0)),0),INDEX($A$1:$A$12712,MATCH(G22818,$G$1:$G$12712,0)),MAX($A$2:$A22817)+1)</f>
        <v>18019</v>
      </c>
      <c r="B22818" s="1" t="e">
        <f aca="false">IF(COUNTIF($G$1:$G$12712,G22818&gt;0),0,INDEX($A$1:$A$12712,MATCH(G22818,$G$1:$G$12712,0)))</f>
        <v>#N/A</v>
      </c>
      <c r="C22818" s="1" t="s">
        <v>17821</v>
      </c>
      <c r="D22818" s="1" t="n">
        <v>397</v>
      </c>
      <c r="E22818" s="1" t="s">
        <v>24842</v>
      </c>
      <c r="F22818" s="1" t="s">
        <v>17821</v>
      </c>
      <c r="K22818" s="1" t="s">
        <v>28555</v>
      </c>
    </row>
    <row r="22819" customFormat="false" ht="15" hidden="false" customHeight="false" outlineLevel="0" collapsed="false">
      <c r="A22819" s="1" t="n">
        <f aca="false">IF(IFERROR((MATCH(G22819,$G$1:$G$12712,0)),0),INDEX($A$1:$A$12712,MATCH(G22819,$G$1:$G$12712,0)),MAX($A$2:$A22818)+1)</f>
        <v>18020</v>
      </c>
      <c r="B22819" s="1" t="e">
        <f aca="false">IF(COUNTIF($G$1:$G$12712,G22819&gt;0),0,INDEX($A$1:$A$12712,MATCH(G22819,$G$1:$G$12712,0)))</f>
        <v>#N/A</v>
      </c>
      <c r="C22819" s="1" t="str">
        <f aca="false">IF(H22819="",F22819,H22819)</f>
        <v>calhoun</v>
      </c>
      <c r="D22819" s="1" t="n">
        <v>294</v>
      </c>
      <c r="E22819" s="1" t="s">
        <v>16712</v>
      </c>
      <c r="F22819" s="1" t="s">
        <v>28565</v>
      </c>
      <c r="K22819" s="1" t="s">
        <v>28566</v>
      </c>
    </row>
    <row r="22820" customFormat="false" ht="15" hidden="false" customHeight="false" outlineLevel="0" collapsed="false">
      <c r="A22820" s="1" t="n">
        <f aca="false">A11100</f>
        <v>9516</v>
      </c>
      <c r="B22820" s="1" t="e">
        <f aca="false">IF(COUNTIF($G$1:$G$12712,G22820&gt;0),0,INDEX($A$1:$A$12712,MATCH(G22820,$G$1:$G$12712,0)))</f>
        <v>#N/A</v>
      </c>
      <c r="C22820" s="1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1" t="n">
        <v>251</v>
      </c>
      <c r="E22820" s="1" t="s">
        <v>17605</v>
      </c>
      <c r="F22820" s="1" t="s">
        <v>28567</v>
      </c>
      <c r="K22820" s="1" t="s">
        <v>28566</v>
      </c>
    </row>
    <row r="22821" customFormat="false" ht="15" hidden="false" customHeight="false" outlineLevel="0" collapsed="false">
      <c r="A22821" s="1" t="n">
        <f aca="false">A1149</f>
        <v>798</v>
      </c>
      <c r="B22821" s="1" t="e">
        <f aca="false">IF(COUNTIF($G$1:$G$12712,G22821&gt;0),0,INDEX($A$1:$A$12712,MATCH(G22821,$G$1:$G$12712,0)))</f>
        <v>#N/A</v>
      </c>
      <c r="C22821" s="1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1" t="n">
        <v>251</v>
      </c>
      <c r="E22821" s="1" t="s">
        <v>17605</v>
      </c>
      <c r="F22821" s="1" t="s">
        <v>28568</v>
      </c>
      <c r="K22821" s="1" t="s">
        <v>28566</v>
      </c>
    </row>
    <row r="22822" customFormat="false" ht="15" hidden="false" customHeight="false" outlineLevel="0" collapsed="false">
      <c r="A22822" s="1" t="n">
        <f aca="false">A12704</f>
        <v>10695</v>
      </c>
      <c r="B22822" s="1" t="e">
        <f aca="false">IF(COUNTIF($G$1:$G$12712,G22822&gt;0),0,INDEX($A$1:$A$12712,MATCH(G22822,$G$1:$G$12712,0)))</f>
        <v>#N/A</v>
      </c>
      <c r="C22822" s="1" t="str">
        <f aca="false">IF(H22822="",F22822,H22822)</f>
        <v>beaver creek wind farm (101 units @ 2.0 mw each &amp; 2 units @ 2.05 mw &amp; 66 units @ 2.2 mw each) (amounts shown are for the total of all 169 units)</v>
      </c>
      <c r="D22822" s="1" t="n">
        <v>251</v>
      </c>
      <c r="E22822" s="1" t="s">
        <v>17605</v>
      </c>
      <c r="F22822" s="1" t="s">
        <v>28569</v>
      </c>
      <c r="K22822" s="1" t="s">
        <v>28566</v>
      </c>
    </row>
    <row r="22823" customFormat="false" ht="15" hidden="false" customHeight="false" outlineLevel="0" collapsed="false">
      <c r="A22823" s="1" t="n">
        <f aca="false">A17828</f>
        <v>13606</v>
      </c>
      <c r="B22823" s="1" t="e">
        <f aca="false">IF(COUNTIF($G$1:$G$12712,G22823&gt;0),0,INDEX($A$1:$A$12712,MATCH(G22823,$G$1:$G$12712,0)))</f>
        <v>#N/A</v>
      </c>
      <c r="C22823" s="1" t="str">
        <f aca="false">IF(H22823="",F22823,H22823)</f>
        <v>palo alto wind farm (170 units @ 2.0 mw each) (amounts shown are for the total of all 170 units)</v>
      </c>
      <c r="D22823" s="1" t="n">
        <v>251</v>
      </c>
      <c r="E22823" s="1" t="s">
        <v>17605</v>
      </c>
      <c r="F22823" s="1" t="s">
        <v>28570</v>
      </c>
      <c r="K22823" s="1" t="s">
        <v>28566</v>
      </c>
    </row>
    <row r="22824" customFormat="false" ht="15" hidden="false" customHeight="false" outlineLevel="0" collapsed="false">
      <c r="A22824" s="1" t="n">
        <f aca="false">A15727</f>
        <v>11609</v>
      </c>
      <c r="B22824" s="1" t="e">
        <f aca="false">IF(COUNTIF($G$1:$G$12712,G22824&gt;0),0,INDEX($A$1:$A$12712,MATCH(G22824,$G$1:$G$12712,0)))</f>
        <v>#N/A</v>
      </c>
      <c r="C22824" s="1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1" t="n">
        <v>251</v>
      </c>
      <c r="E22824" s="1" t="s">
        <v>17605</v>
      </c>
      <c r="F22824" s="1" t="s">
        <v>28571</v>
      </c>
      <c r="K22824" s="1" t="s">
        <v>28566</v>
      </c>
    </row>
    <row r="22825" customFormat="false" ht="15" hidden="false" customHeight="false" outlineLevel="0" collapsed="false">
      <c r="A22825" s="1" t="n">
        <f aca="false">A1137</f>
        <v>787</v>
      </c>
      <c r="B22825" s="1" t="e">
        <f aca="false">IF(COUNTIF($G$1:$G$12712,G22825&gt;0),0,INDEX($A$1:$A$12712,MATCH(G22825,$G$1:$G$12712,0)))</f>
        <v>#N/A</v>
      </c>
      <c r="C22825" s="1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1" t="n">
        <v>251</v>
      </c>
      <c r="E22825" s="1" t="s">
        <v>17605</v>
      </c>
      <c r="F22825" s="1" t="s">
        <v>28572</v>
      </c>
      <c r="K22825" s="1" t="s">
        <v>28566</v>
      </c>
    </row>
    <row r="22826" customFormat="false" ht="15" hidden="false" customHeight="false" outlineLevel="0" collapsed="false">
      <c r="A22826" s="1" t="n">
        <f aca="false">A1056</f>
        <v>719</v>
      </c>
      <c r="B22826" s="1" t="e">
        <f aca="false">IF(COUNTIF($G$1:$G$12712,G22826&gt;0),0,INDEX($A$1:$A$12712,MATCH(G22826,$G$1:$G$12712,0)))</f>
        <v>#N/A</v>
      </c>
      <c r="C22826" s="1" t="str">
        <f aca="false">IF(H22826="",F22826,H22826)</f>
        <v>eclipse wind farm (87 units @ 2.38 mw each) (amounts are for the total of all 87 units)</v>
      </c>
      <c r="D22826" s="1" t="n">
        <v>251</v>
      </c>
      <c r="E22826" s="1" t="s">
        <v>17605</v>
      </c>
      <c r="F22826" s="1" t="s">
        <v>28573</v>
      </c>
      <c r="K22826" s="1" t="s">
        <v>28566</v>
      </c>
    </row>
    <row r="22827" customFormat="false" ht="15" hidden="false" customHeight="false" outlineLevel="0" collapsed="false">
      <c r="A22827" s="1" t="n">
        <f aca="false">A20485</f>
        <v>16105</v>
      </c>
      <c r="B22827" s="1" t="e">
        <f aca="false">IF(COUNTIF($G$1:$G$12712,G22827&gt;0),0,INDEX($A$1:$A$12712,MATCH(G22827,$G$1:$G$12712,0)))</f>
        <v>#N/A</v>
      </c>
      <c r="C22827" s="1" t="str">
        <f aca="false">IF(H22827="",F22827,H22827)</f>
        <v>fort powhatan</v>
      </c>
      <c r="D22827" s="1" t="n">
        <v>164</v>
      </c>
      <c r="E22827" s="1" t="s">
        <v>17600</v>
      </c>
      <c r="F22827" s="1" t="s">
        <v>28574</v>
      </c>
      <c r="K22827" s="1" t="s">
        <v>28566</v>
      </c>
    </row>
    <row r="22828" customFormat="false" ht="15" hidden="false" customHeight="false" outlineLevel="0" collapsed="false">
      <c r="A22828" s="1" t="n">
        <f aca="false">A1101</f>
        <v>754</v>
      </c>
      <c r="B22828" s="1" t="e">
        <f aca="false">IF(COUNTIF($G$1:$G$12712,G22828&gt;0),0,INDEX($A$1:$A$12712,MATCH(G22828,$G$1:$G$12712,0)))</f>
        <v>#N/A</v>
      </c>
      <c r="C22828" s="1" t="str">
        <f aca="false">IF(H22828="",F22828,H22828)</f>
        <v>laurel wind farm (5 units @ 2.3 mw each &amp; 47 units @ 2.38 mw each) (amounts are for the total of all 52 units)</v>
      </c>
      <c r="D22828" s="1" t="n">
        <v>251</v>
      </c>
      <c r="E22828" s="1" t="s">
        <v>17605</v>
      </c>
      <c r="F22828" s="1" t="s">
        <v>28575</v>
      </c>
      <c r="K22828" s="1" t="s">
        <v>28566</v>
      </c>
    </row>
    <row r="22829" customFormat="false" ht="15" hidden="false" customHeight="false" outlineLevel="0" collapsed="false">
      <c r="A22829" s="1" t="n">
        <f aca="false">A20490</f>
        <v>16110</v>
      </c>
      <c r="B22829" s="1" t="e">
        <f aca="false">IF(COUNTIF($G$1:$G$12712,G22829&gt;0),0,INDEX($A$1:$A$12712,MATCH(G22829,$G$1:$G$12712,0)))</f>
        <v>#N/A</v>
      </c>
      <c r="C22829" s="1" t="str">
        <f aca="false">IF(H22829="",F22829,H22829)</f>
        <v>maplewood solar</v>
      </c>
      <c r="D22829" s="1" t="n">
        <v>164</v>
      </c>
      <c r="E22829" s="1" t="s">
        <v>17600</v>
      </c>
      <c r="F22829" s="1" t="s">
        <v>25945</v>
      </c>
      <c r="K22829" s="1" t="s">
        <v>28566</v>
      </c>
    </row>
    <row r="22830" customFormat="false" ht="15" hidden="false" customHeight="false" outlineLevel="0" collapsed="false">
      <c r="A22830" s="1" t="n">
        <f aca="false">A1125</f>
        <v>776</v>
      </c>
      <c r="B22830" s="1" t="e">
        <f aca="false">IF(COUNTIF($G$1:$G$12712,G22830&gt;0),0,INDEX($A$1:$A$12712,MATCH(G22830,$G$1:$G$12712,0)))</f>
        <v>#N/A</v>
      </c>
      <c r="C22830" s="1" t="str">
        <f aca="false">IF(H22830="",F22830,H22830)</f>
        <v>morning light wind farm (2 units @ 2.3 mw each &amp; 22 units @ 2.38 mw each &amp; 20 units @ 2.66 mw each) (amounts are for the total of all 44 units)</v>
      </c>
      <c r="D22830" s="1" t="n">
        <v>251</v>
      </c>
      <c r="E22830" s="1" t="s">
        <v>17605</v>
      </c>
      <c r="F22830" s="1" t="s">
        <v>28576</v>
      </c>
      <c r="K22830" s="1" t="s">
        <v>28566</v>
      </c>
    </row>
    <row r="22831" customFormat="false" ht="15" hidden="false" customHeight="false" outlineLevel="0" collapsed="false">
      <c r="A22831" s="1" t="n">
        <f aca="false">IF(IFERROR((MATCH(G22831,$G$1:$G$12712,0)),0),INDEX($A$1:$A$12712,MATCH(G22831,$G$1:$G$12712,0)),MAX($A$2:$A22830)+1)</f>
        <v>18021</v>
      </c>
      <c r="B22831" s="1" t="e">
        <f aca="false">IF(COUNTIF($G$1:$G$12712,G22831&gt;0),0,INDEX($A$1:$A$12712,MATCH(G22831,$G$1:$G$12712,0)))</f>
        <v>#N/A</v>
      </c>
      <c r="C22831" s="1" t="str">
        <f aca="false">IF(H22831="",F22831,H22831)</f>
        <v>northern wind cv</v>
      </c>
      <c r="D22831" s="1" t="n">
        <v>229</v>
      </c>
      <c r="E22831" s="1" t="s">
        <v>19219</v>
      </c>
      <c r="F22831" s="1" t="s">
        <v>28577</v>
      </c>
      <c r="K22831" s="1" t="s">
        <v>28566</v>
      </c>
    </row>
    <row r="22832" customFormat="false" ht="15" hidden="false" customHeight="false" outlineLevel="0" collapsed="false">
      <c r="A22832" s="1" t="n">
        <f aca="false">A19713</f>
        <v>15338</v>
      </c>
      <c r="B22832" s="1" t="e">
        <f aca="false">IF(COUNTIF($G$1:$G$12712,G22832&gt;0),0,INDEX($A$1:$A$12712,MATCH(G22832,$G$1:$G$12712,0)))</f>
        <v>#N/A</v>
      </c>
      <c r="C22832" s="1" t="str">
        <f aca="false">IF(H22832="",F22832,H22832)</f>
        <v>holliday creek solar farm (265,350 modules)</v>
      </c>
      <c r="D22832" s="1" t="n">
        <v>251</v>
      </c>
      <c r="E22832" s="1" t="s">
        <v>17605</v>
      </c>
      <c r="F22832" s="1" t="s">
        <v>28578</v>
      </c>
      <c r="K22832" s="1" t="s">
        <v>28566</v>
      </c>
    </row>
    <row r="22833" customFormat="false" ht="15" hidden="false" customHeight="false" outlineLevel="0" collapsed="false">
      <c r="A22833" s="1" t="n">
        <f aca="false">A19479</f>
        <v>9494</v>
      </c>
      <c r="B22833" s="1" t="e">
        <f aca="false">IF(COUNTIF($G$1:$G$12712,G22833&gt;0),0,INDEX($A$1:$A$12712,MATCH(G22833,$G$1:$G$12712,0)))</f>
        <v>#N/A</v>
      </c>
      <c r="C22833" s="1" t="str">
        <f aca="false">IF(H22833="",F22833,H22833)</f>
        <v>babcock ranch solar energy center</v>
      </c>
      <c r="D22833" s="1" t="n">
        <v>247</v>
      </c>
      <c r="E22833" s="1" t="s">
        <v>13293</v>
      </c>
      <c r="F22833" s="1" t="s">
        <v>28579</v>
      </c>
      <c r="K22833" s="1" t="s">
        <v>28566</v>
      </c>
    </row>
    <row r="22834" customFormat="false" ht="15" hidden="false" customHeight="false" outlineLevel="0" collapsed="false">
      <c r="A22834" s="1" t="n">
        <f aca="false">A15661</f>
        <v>10646</v>
      </c>
      <c r="B22834" s="1" t="e">
        <f aca="false">IF(COUNTIF($G$1:$G$12712,G22834&gt;0),0,INDEX($A$1:$A$12712,MATCH(G22834,$G$1:$G$12712,0)))</f>
        <v>#N/A</v>
      </c>
      <c r="C22834" s="1" t="str">
        <f aca="false">IF(H22834="",F22834,H22834)</f>
        <v>hammock creek solar energy center</v>
      </c>
      <c r="D22834" s="1" t="n">
        <v>247</v>
      </c>
      <c r="E22834" s="1" t="s">
        <v>13293</v>
      </c>
      <c r="F22834" s="1" t="s">
        <v>28580</v>
      </c>
      <c r="K22834" s="1" t="s">
        <v>28566</v>
      </c>
    </row>
    <row r="22835" customFormat="false" ht="15" hidden="false" customHeight="false" outlineLevel="0" collapsed="false">
      <c r="A22835" s="1" t="n">
        <f aca="false">A19730</f>
        <v>15355</v>
      </c>
      <c r="B22835" s="1" t="e">
        <f aca="false">IF(COUNTIF($G$1:$G$12712,G22835&gt;0),0,INDEX($A$1:$A$12712,MATCH(G22835,$G$1:$G$12712,0)))</f>
        <v>#N/A</v>
      </c>
      <c r="C22835" s="1" t="str">
        <f aca="false">IF(H22835="",F22835,H22835)</f>
        <v>jamison solar</v>
      </c>
      <c r="D22835" s="1" t="n">
        <v>157</v>
      </c>
      <c r="E22835" s="1" t="s">
        <v>17597</v>
      </c>
      <c r="F22835" s="1" t="s">
        <v>28581</v>
      </c>
      <c r="K22835" s="1" t="s">
        <v>28566</v>
      </c>
    </row>
    <row r="22836" customFormat="false" ht="15" hidden="false" customHeight="false" outlineLevel="0" collapsed="false">
      <c r="A22836" s="1" t="n">
        <f aca="false">A18093</f>
        <v>13855</v>
      </c>
      <c r="B22836" s="1" t="e">
        <f aca="false">IF(COUNTIF($G$1:$G$12712,G22836&gt;0),0,INDEX($A$1:$A$12712,MATCH(G22836,$G$1:$G$12712,0)))</f>
        <v>#N/A</v>
      </c>
      <c r="C22836" s="1" t="str">
        <f aca="false">IF(H22836="",F22836,H22836)</f>
        <v>blue indigo solar energy center</v>
      </c>
      <c r="D22836" s="1" t="n">
        <v>247</v>
      </c>
      <c r="E22836" s="1" t="s">
        <v>13293</v>
      </c>
      <c r="F22836" s="1" t="s">
        <v>28582</v>
      </c>
      <c r="K22836" s="1" t="s">
        <v>28566</v>
      </c>
    </row>
    <row r="22837" customFormat="false" ht="15" hidden="false" customHeight="false" outlineLevel="0" collapsed="false">
      <c r="A22837" s="1" t="n">
        <f aca="false">A19734</f>
        <v>15359</v>
      </c>
      <c r="B22837" s="1" t="e">
        <f aca="false">IF(COUNTIF($G$1:$G$12712,G22837&gt;0),0,INDEX($A$1:$A$12712,MATCH(G22837,$G$1:$G$12712,0)))</f>
        <v>#N/A</v>
      </c>
      <c r="C22837" s="1" t="str">
        <f aca="false">IF(H22837="",F22837,H22837)</f>
        <v>blue springs solar energy center</v>
      </c>
      <c r="D22837" s="1" t="n">
        <v>247</v>
      </c>
      <c r="E22837" s="1" t="s">
        <v>13293</v>
      </c>
      <c r="F22837" s="1" t="s">
        <v>28583</v>
      </c>
      <c r="K22837" s="1" t="s">
        <v>28566</v>
      </c>
    </row>
    <row r="22838" customFormat="false" ht="15" hidden="false" customHeight="false" outlineLevel="0" collapsed="false">
      <c r="A22838" s="1" t="n">
        <f aca="false">A20524</f>
        <v>16144</v>
      </c>
      <c r="B22838" s="1" t="e">
        <f aca="false">IF(COUNTIF($G$1:$G$12712,G22838&gt;0),0,INDEX($A$1:$A$12712,MATCH(G22838,$G$1:$G$12712,0)))</f>
        <v>#N/A</v>
      </c>
      <c r="C22838" s="1" t="str">
        <f aca="false">IF(H22838="",F22838,H22838)</f>
        <v>cotton creek solar energy center</v>
      </c>
      <c r="D22838" s="1" t="n">
        <v>247</v>
      </c>
      <c r="E22838" s="1" t="s">
        <v>13293</v>
      </c>
      <c r="F22838" s="1" t="s">
        <v>25989</v>
      </c>
      <c r="K22838" s="1" t="s">
        <v>28566</v>
      </c>
    </row>
    <row r="22839" customFormat="false" ht="15" hidden="false" customHeight="false" outlineLevel="0" collapsed="false">
      <c r="A22839" s="1" t="n">
        <f aca="false">A20522</f>
        <v>16142</v>
      </c>
      <c r="B22839" s="1" t="e">
        <f aca="false">IF(COUNTIF($G$1:$G$12712,G22839&gt;0),0,INDEX($A$1:$A$12712,MATCH(G22839,$G$1:$G$12712,0)))</f>
        <v>#N/A</v>
      </c>
      <c r="C22839" s="1" t="str">
        <f aca="false">IF(H22839="",F22839,H22839)</f>
        <v>elder branch solar engery center</v>
      </c>
      <c r="D22839" s="1" t="n">
        <v>247</v>
      </c>
      <c r="E22839" s="1" t="s">
        <v>13293</v>
      </c>
      <c r="F22839" s="1" t="s">
        <v>28584</v>
      </c>
      <c r="K22839" s="1" t="s">
        <v>28566</v>
      </c>
    </row>
    <row r="22840" customFormat="false" ht="15" hidden="false" customHeight="false" outlineLevel="0" collapsed="false">
      <c r="A22840" s="1" t="n">
        <f aca="false">IF(IFERROR((MATCH(G22840,$G$1:$G$12712,0)),0),INDEX($A$1:$A$12712,MATCH(G22840,$G$1:$G$12712,0)),MAX($A$2:$A22839)+1)</f>
        <v>18022</v>
      </c>
      <c r="B22840" s="1" t="e">
        <f aca="false">IF(COUNTIF($G$1:$G$12712,G22840&gt;0),0,INDEX($A$1:$A$12712,MATCH(G22840,$G$1:$G$12712,0)))</f>
        <v>#N/A</v>
      </c>
      <c r="C22840" s="1" t="str">
        <f aca="false">IF(H22840="",F22840,H22840)</f>
        <v>evans grove solar energy center</v>
      </c>
      <c r="D22840" s="1" t="n">
        <v>247</v>
      </c>
      <c r="E22840" s="1" t="s">
        <v>13293</v>
      </c>
      <c r="F22840" s="1" t="s">
        <v>28585</v>
      </c>
      <c r="K22840" s="1" t="s">
        <v>28566</v>
      </c>
    </row>
    <row r="22841" customFormat="false" ht="15" hidden="false" customHeight="false" outlineLevel="0" collapsed="false">
      <c r="A22841" s="1" t="n">
        <f aca="false">A20526</f>
        <v>16146</v>
      </c>
      <c r="B22841" s="1" t="e">
        <f aca="false">IF(COUNTIF($G$1:$G$12712,G22841&gt;0),0,INDEX($A$1:$A$12712,MATCH(G22841,$G$1:$G$12712,0)))</f>
        <v>#N/A</v>
      </c>
      <c r="C22841" s="1" t="str">
        <f aca="false">IF(H22841="",F22841,H22841)</f>
        <v>ghost orchid solar energy center</v>
      </c>
      <c r="D22841" s="1" t="n">
        <v>247</v>
      </c>
      <c r="E22841" s="1" t="s">
        <v>13293</v>
      </c>
      <c r="F22841" s="1" t="s">
        <v>25991</v>
      </c>
      <c r="K22841" s="1" t="s">
        <v>28566</v>
      </c>
    </row>
    <row r="22842" customFormat="false" ht="15" hidden="false" customHeight="false" outlineLevel="0" collapsed="false">
      <c r="A22842" s="1" t="n">
        <f aca="false">A20528</f>
        <v>16148</v>
      </c>
      <c r="B22842" s="1" t="e">
        <f aca="false">IF(COUNTIF($G$1:$G$12712,G22842&gt;0),0,INDEX($A$1:$A$12712,MATCH(G22842,$G$1:$G$12712,0)))</f>
        <v>#N/A</v>
      </c>
      <c r="C22842" s="1" t="str">
        <f aca="false">IF(H22842="",F22842,H22842)</f>
        <v>immokalee solar energy center</v>
      </c>
      <c r="D22842" s="1" t="n">
        <v>247</v>
      </c>
      <c r="E22842" s="1" t="s">
        <v>13293</v>
      </c>
      <c r="F22842" s="1" t="s">
        <v>28586</v>
      </c>
      <c r="K22842" s="1" t="s">
        <v>28566</v>
      </c>
    </row>
    <row r="22843" customFormat="false" ht="15" hidden="false" customHeight="false" outlineLevel="0" collapsed="false">
      <c r="A22843" s="1" t="n">
        <f aca="false">IF(IFERROR((MATCH(G22843,$G$1:$G$12712,0)),0),INDEX($A$1:$A$12712,MATCH(G22843,$G$1:$G$12712,0)),MAX($A$2:$A22842)+1)</f>
        <v>18023</v>
      </c>
      <c r="B22843" s="1" t="e">
        <f aca="false">IF(COUNTIF($G$1:$G$12712,G22843&gt;0),0,INDEX($A$1:$A$12712,MATCH(G22843,$G$1:$G$12712,0)))</f>
        <v>#N/A</v>
      </c>
      <c r="C22843" s="1" t="str">
        <f aca="false">IF(H22843="",F22843,H22843)</f>
        <v>ridge farms solar energy center</v>
      </c>
      <c r="D22843" s="1" t="n">
        <v>247</v>
      </c>
      <c r="E22843" s="1" t="s">
        <v>13293</v>
      </c>
      <c r="F22843" s="1" t="s">
        <v>28587</v>
      </c>
      <c r="K22843" s="1" t="s">
        <v>28566</v>
      </c>
    </row>
    <row r="22844" customFormat="false" ht="15" hidden="false" customHeight="false" outlineLevel="0" collapsed="false">
      <c r="A22844" s="1" t="n">
        <f aca="false">A20525</f>
        <v>16145</v>
      </c>
      <c r="B22844" s="1" t="e">
        <f aca="false">IF(COUNTIF($G$1:$G$12712,G22844&gt;0),0,INDEX($A$1:$A$12712,MATCH(G22844,$G$1:$G$12712,0)))</f>
        <v>#N/A</v>
      </c>
      <c r="C22844" s="1" t="str">
        <f aca="false">IF(H22844="",F22844,H22844)</f>
        <v>sawgrass solar energy center</v>
      </c>
      <c r="D22844" s="1" t="n">
        <v>247</v>
      </c>
      <c r="E22844" s="1" t="s">
        <v>13293</v>
      </c>
      <c r="F22844" s="1" t="s">
        <v>25990</v>
      </c>
      <c r="K22844" s="1" t="s">
        <v>28566</v>
      </c>
    </row>
    <row r="22845" customFormat="false" ht="15" hidden="false" customHeight="false" outlineLevel="0" collapsed="false">
      <c r="A22845" s="1" t="n">
        <f aca="false">A20527</f>
        <v>16147</v>
      </c>
      <c r="B22845" s="1" t="e">
        <f aca="false">IF(COUNTIF($G$1:$G$12712,G22845&gt;0),0,INDEX($A$1:$A$12712,MATCH(G22845,$G$1:$G$12712,0)))</f>
        <v>#N/A</v>
      </c>
      <c r="C22845" s="1" t="str">
        <f aca="false">IF(H22845="",F22845,H22845)</f>
        <v>sundew solar energy center</v>
      </c>
      <c r="D22845" s="1" t="n">
        <v>247</v>
      </c>
      <c r="E22845" s="1" t="s">
        <v>13293</v>
      </c>
      <c r="F22845" s="1" t="s">
        <v>28588</v>
      </c>
      <c r="K22845" s="1" t="s">
        <v>28566</v>
      </c>
    </row>
    <row r="22846" customFormat="false" ht="15" hidden="false" customHeight="false" outlineLevel="0" collapsed="false">
      <c r="A22846" s="1" t="n">
        <f aca="false">A21194</f>
        <v>16814</v>
      </c>
      <c r="B22846" s="1" t="e">
        <f aca="false">IF(COUNTIF($G$1:$G$12712,G22846&gt;0),0,INDEX($A$1:$A$12712,MATCH(G22846,$G$1:$G$12712,0)))</f>
        <v>#N/A</v>
      </c>
      <c r="C22846" s="1" t="str">
        <f aca="false">IF(H22846="",F22846,H22846)</f>
        <v>laurel oaks solar</v>
      </c>
      <c r="D22846" s="1" t="n">
        <v>157</v>
      </c>
      <c r="E22846" s="1" t="s">
        <v>17597</v>
      </c>
      <c r="F22846" s="1" t="s">
        <v>26880</v>
      </c>
      <c r="K22846" s="1" t="s">
        <v>28566</v>
      </c>
    </row>
    <row r="22847" customFormat="false" ht="15" hidden="false" customHeight="false" outlineLevel="0" collapsed="false">
      <c r="A22847" s="1" t="n">
        <f aca="false">IF(IFERROR((MATCH(G22847,$G$1:$G$12712,0)),0),INDEX($A$1:$A$12712,MATCH(G22847,$G$1:$G$12712,0)),MAX($A$2:$A22846)+1)</f>
        <v>18024</v>
      </c>
      <c r="B22847" s="1" t="e">
        <f aca="false">IF(COUNTIF($G$1:$G$12712,G22847&gt;0),0,INDEX($A$1:$A$12712,MATCH(G22847,$G$1:$G$12712,0)))</f>
        <v>#N/A</v>
      </c>
      <c r="C22847" s="1" t="str">
        <f aca="false">IF(H22847="",F22847,H22847)</f>
        <v>pumpkinseed solar</v>
      </c>
      <c r="D22847" s="1" t="n">
        <v>164</v>
      </c>
      <c r="E22847" s="1" t="s">
        <v>17600</v>
      </c>
      <c r="F22847" s="1" t="s">
        <v>28589</v>
      </c>
      <c r="K22847" s="1" t="s">
        <v>28566</v>
      </c>
    </row>
    <row r="22848" customFormat="false" ht="15" hidden="false" customHeight="false" outlineLevel="0" collapsed="false">
      <c r="A22848" s="1" t="n">
        <f aca="false">A21196</f>
        <v>16816</v>
      </c>
      <c r="B22848" s="1" t="e">
        <f aca="false">IF(COUNTIF($G$1:$G$12712,G22848&gt;0),0,INDEX($A$1:$A$12712,MATCH(G22848,$G$1:$G$12712,0)))</f>
        <v>#N/A</v>
      </c>
      <c r="C22848" s="1" t="str">
        <f aca="false">IF(H22848="",F22848,H22848)</f>
        <v>riverside solar</v>
      </c>
      <c r="D22848" s="1" t="n">
        <v>157</v>
      </c>
      <c r="E22848" s="1" t="s">
        <v>17597</v>
      </c>
      <c r="F22848" s="1" t="s">
        <v>26884</v>
      </c>
      <c r="K22848" s="1" t="s">
        <v>28566</v>
      </c>
    </row>
    <row r="22849" customFormat="false" ht="15" hidden="false" customHeight="false" outlineLevel="0" collapsed="false">
      <c r="A22849" s="1" t="n">
        <f aca="false">A16012</f>
        <v>11857</v>
      </c>
      <c r="B22849" s="1" t="e">
        <f aca="false">IF(COUNTIF($G$1:$G$12712,G22849&gt;0),0,INDEX($A$1:$A$12712,MATCH(G22849,$G$1:$G$12712,0)))</f>
        <v>#N/A</v>
      </c>
      <c r="C22849" s="1" t="str">
        <f aca="false">IF(H22849="",F22849,H22849)</f>
        <v>mountain view solar</v>
      </c>
      <c r="D22849" s="1" t="n">
        <v>157</v>
      </c>
      <c r="E22849" s="1" t="s">
        <v>17597</v>
      </c>
      <c r="F22849" s="1" t="s">
        <v>28590</v>
      </c>
      <c r="K22849" s="1" t="s">
        <v>28566</v>
      </c>
    </row>
    <row r="22850" customFormat="false" ht="15" hidden="false" customHeight="false" outlineLevel="0" collapsed="false">
      <c r="A22850" s="1" t="n">
        <f aca="false">A19758</f>
        <v>15382</v>
      </c>
      <c r="B22850" s="1" t="e">
        <f aca="false">IF(COUNTIF($G$1:$G$12712,G22850&gt;0),0,INDEX($A$1:$A$12712,MATCH(G22850,$G$1:$G$12712,0)))</f>
        <v>#N/A</v>
      </c>
      <c r="C22850" s="1" t="str">
        <f aca="false">IF(H22850="",F22850,H22850)</f>
        <v>big bend ii solar</v>
      </c>
      <c r="D22850" s="1" t="n">
        <v>157</v>
      </c>
      <c r="E22850" s="1" t="s">
        <v>17597</v>
      </c>
      <c r="F22850" s="1" t="s">
        <v>25258</v>
      </c>
      <c r="K22850" s="1" t="s">
        <v>28566</v>
      </c>
    </row>
    <row r="22851" customFormat="false" ht="15" hidden="false" customHeight="false" outlineLevel="0" collapsed="false">
      <c r="A22851" s="1" t="n">
        <f aca="false">A19760</f>
        <v>15384</v>
      </c>
      <c r="B22851" s="1" t="e">
        <f aca="false">IF(COUNTIF($G$1:$G$12712,G22851&gt;0),0,INDEX($A$1:$A$12712,MATCH(G22851,$G$1:$G$12712,0)))</f>
        <v>#N/A</v>
      </c>
      <c r="C22851" s="1" t="str">
        <f aca="false">IF(H22851="",F22851,H22851)</f>
        <v>arbor hill solar farm (76,128 modules)</v>
      </c>
      <c r="D22851" s="1" t="n">
        <v>251</v>
      </c>
      <c r="E22851" s="1" t="s">
        <v>17605</v>
      </c>
      <c r="F22851" s="1" t="s">
        <v>28591</v>
      </c>
      <c r="K22851" s="1" t="s">
        <v>28566</v>
      </c>
    </row>
    <row r="22852" customFormat="false" ht="15" hidden="false" customHeight="false" outlineLevel="0" collapsed="false">
      <c r="A22852" s="1" t="n">
        <f aca="false">A21206</f>
        <v>16826</v>
      </c>
      <c r="B22852" s="1" t="e">
        <f aca="false">IF(COUNTIF($G$1:$G$12712,G22852&gt;0),0,INDEX($A$1:$A$12712,MATCH(G22852,$G$1:$G$12712,0)))</f>
        <v>#N/A</v>
      </c>
      <c r="C22852" s="1" t="str">
        <f aca="false">IF(H22852="",F22852,H22852)</f>
        <v>rock aetna wind</v>
      </c>
      <c r="D22852" s="1" t="n">
        <v>229</v>
      </c>
      <c r="E22852" s="1" t="s">
        <v>19219</v>
      </c>
      <c r="F22852" s="1" t="s">
        <v>28592</v>
      </c>
      <c r="K22852" s="1" t="s">
        <v>28566</v>
      </c>
    </row>
    <row r="22853" customFormat="false" ht="15" hidden="false" customHeight="false" outlineLevel="0" collapsed="false">
      <c r="A22853" s="1" t="n">
        <f aca="false">A19016</f>
        <v>14747</v>
      </c>
      <c r="B22853" s="1" t="e">
        <f aca="false">IF(COUNTIF($G$1:$G$12712,G22853&gt;0),0,INDEX($A$1:$A$12712,MATCH(G22853,$G$1:$G$12712,0)))</f>
        <v>#N/A</v>
      </c>
      <c r="C22853" s="1" t="str">
        <f aca="false">IF(H22853="",F22853,H22853)</f>
        <v>grassfield solar</v>
      </c>
      <c r="D22853" s="1" t="n">
        <v>164</v>
      </c>
      <c r="E22853" s="1" t="s">
        <v>17600</v>
      </c>
      <c r="F22853" s="1" t="s">
        <v>24482</v>
      </c>
      <c r="K22853" s="1" t="s">
        <v>28566</v>
      </c>
    </row>
    <row r="22854" customFormat="false" ht="15" hidden="false" customHeight="false" outlineLevel="0" collapsed="false">
      <c r="A22854" s="1" t="n">
        <f aca="false">A12656</f>
        <v>51</v>
      </c>
      <c r="B22854" s="1" t="e">
        <f aca="false">IF(COUNTIF($G$1:$G$12712,G22854&gt;0),0,INDEX($A$1:$A$12712,MATCH(G22854,$G$1:$G$12712,0)))</f>
        <v>#N/A</v>
      </c>
      <c r="C22854" s="1" t="str">
        <f aca="false">IF(H22854="",F22854,H22854)</f>
        <v>big bend solar &amp; storage</v>
      </c>
      <c r="D22854" s="1" t="n">
        <v>157</v>
      </c>
      <c r="E22854" s="1" t="s">
        <v>17597</v>
      </c>
      <c r="F22854" s="1" t="s">
        <v>28593</v>
      </c>
      <c r="K22854" s="1" t="s">
        <v>28566</v>
      </c>
    </row>
    <row r="22855" customFormat="false" ht="15" hidden="false" customHeight="false" outlineLevel="0" collapsed="false">
      <c r="A22855" s="1" t="n">
        <f aca="false">A651</f>
        <v>443</v>
      </c>
      <c r="B22855" s="1" t="e">
        <f aca="false">IF(COUNTIF($G$1:$G$12712,G22855&gt;0),0,INDEX($A$1:$A$12712,MATCH(G22855,$G$1:$G$12712,0)))</f>
        <v>#N/A</v>
      </c>
      <c r="C22855" s="1" t="str">
        <f aca="false">IF(H22855="",F22855,H22855)</f>
        <v>pea ridge</v>
      </c>
      <c r="D22855" s="1" t="n">
        <v>247</v>
      </c>
      <c r="E22855" s="1" t="s">
        <v>13293</v>
      </c>
      <c r="F22855" s="1" t="s">
        <v>28594</v>
      </c>
      <c r="K22855" s="1" t="s">
        <v>28566</v>
      </c>
    </row>
    <row r="22856" customFormat="false" ht="15" hidden="false" customHeight="false" outlineLevel="0" collapsed="false">
      <c r="A22856" s="1" t="n">
        <f aca="false">A1068</f>
        <v>729</v>
      </c>
      <c r="B22856" s="1" t="e">
        <f aca="false">IF(COUNTIF($G$1:$G$12712,G22856&gt;0),0,INDEX($A$1:$A$12712,MATCH(G22856,$G$1:$G$12712,0)))</f>
        <v>#N/A</v>
      </c>
      <c r="C22856" s="1" t="str">
        <f aca="false">IF(H22856="",F22856,H22856)</f>
        <v>frederic diesel plant</v>
      </c>
      <c r="D22856" s="1" t="n">
        <v>399</v>
      </c>
      <c r="E22856" s="1" t="s">
        <v>19232</v>
      </c>
      <c r="F22856" s="1" t="s">
        <v>28595</v>
      </c>
      <c r="K22856" s="1" t="s">
        <v>28566</v>
      </c>
    </row>
    <row r="22857" customFormat="false" ht="15" hidden="false" customHeight="false" outlineLevel="0" collapsed="false">
      <c r="A22857" s="1" t="n">
        <f aca="false">A1082</f>
        <v>739</v>
      </c>
      <c r="B22857" s="1" t="e">
        <f aca="false">IF(COUNTIF($G$1:$G$12712,G22857&gt;0),0,INDEX($A$1:$A$12712,MATCH(G22857,$G$1:$G$12712,0)))</f>
        <v>#N/A</v>
      </c>
      <c r="C22857" s="1" t="str">
        <f aca="false">IF(H22857="",F22857,H22857)</f>
        <v>grantsburg diesel plant</v>
      </c>
      <c r="D22857" s="1" t="n">
        <v>399</v>
      </c>
      <c r="E22857" s="1" t="s">
        <v>19232</v>
      </c>
      <c r="F22857" s="1" t="s">
        <v>28596</v>
      </c>
      <c r="K22857" s="1" t="s">
        <v>28566</v>
      </c>
    </row>
    <row r="22858" customFormat="false" ht="15" hidden="false" customHeight="false" outlineLevel="0" collapsed="false">
      <c r="A22858" s="1" t="n">
        <f aca="false">A22242</f>
        <v>17449</v>
      </c>
      <c r="B22858" s="1" t="e">
        <f aca="false">IF(COUNTIF($G$1:$G$12712,G22858&gt;0),0,INDEX($A$1:$A$12712,MATCH(G22858,$G$1:$G$12712,0)))</f>
        <v>#N/A</v>
      </c>
      <c r="C22858" s="1" t="str">
        <f aca="false">IF(H22858="",F22858,H22858)</f>
        <v>raptor ridge</v>
      </c>
      <c r="D22858" s="1" t="n">
        <v>257</v>
      </c>
      <c r="E22858" s="1" t="s">
        <v>17645</v>
      </c>
      <c r="F22858" s="1" t="s">
        <v>28061</v>
      </c>
      <c r="K22858" s="1" t="s">
        <v>28566</v>
      </c>
    </row>
    <row r="22859" customFormat="false" ht="15" hidden="false" customHeight="false" outlineLevel="0" collapsed="false">
      <c r="A22859" s="1" t="n">
        <f aca="false">A19603</f>
        <v>15233</v>
      </c>
      <c r="B22859" s="1" t="e">
        <f aca="false">IF(COUNTIF($G$1:$G$12712,G22859&gt;0),0,INDEX($A$1:$A$12712,MATCH(G22859,$G$1:$G$12712,0)))</f>
        <v>#N/A</v>
      </c>
      <c r="C22859" s="1" t="str">
        <f aca="false">IF(H22859="",F22859,H22859)</f>
        <v>costal virginia offshore wind</v>
      </c>
      <c r="D22859" s="1" t="n">
        <v>164</v>
      </c>
      <c r="E22859" s="1" t="s">
        <v>17600</v>
      </c>
      <c r="F22859" s="1" t="s">
        <v>28597</v>
      </c>
      <c r="K22859" s="1" t="s">
        <v>28566</v>
      </c>
    </row>
    <row r="22860" customFormat="false" ht="15" hidden="false" customHeight="false" outlineLevel="0" collapsed="false">
      <c r="A22860" s="1" t="n">
        <f aca="false">A18137</f>
        <v>13899</v>
      </c>
      <c r="B22860" s="1" t="e">
        <f aca="false">IF(COUNTIF($G$1:$G$12712,G22860&gt;0),0,INDEX($A$1:$A$12712,MATCH(G22860,$G$1:$G$12712,0)))</f>
        <v>#N/A</v>
      </c>
      <c r="C22860" s="1" t="str">
        <f aca="false">IF(H22860="",F22860,H22860)</f>
        <v>fort valley state university</v>
      </c>
      <c r="D22860" s="1" t="n">
        <v>295</v>
      </c>
      <c r="E22860" s="1" t="s">
        <v>18368</v>
      </c>
      <c r="F22860" s="1" t="s">
        <v>28598</v>
      </c>
      <c r="K22860" s="1" t="s">
        <v>28566</v>
      </c>
    </row>
    <row r="22861" customFormat="false" ht="15" hidden="false" customHeight="false" outlineLevel="0" collapsed="false">
      <c r="A22861" s="1" t="n">
        <f aca="false">A22268</f>
        <v>17475</v>
      </c>
      <c r="B22861" s="1" t="e">
        <f aca="false">IF(COUNTIF($G$1:$G$12712,G22861&gt;0),0,INDEX($A$1:$A$12712,MATCH(G22861,$G$1:$G$12712,0)))</f>
        <v>#N/A</v>
      </c>
      <c r="C22861" s="1" t="str">
        <f aca="false">IF(H22861="",F22861,H22861)</f>
        <v>hodag</v>
      </c>
      <c r="D22861" s="1" t="n">
        <v>187</v>
      </c>
      <c r="E22861" s="1" t="s">
        <v>17602</v>
      </c>
      <c r="F22861" s="1" t="s">
        <v>28599</v>
      </c>
      <c r="K22861" s="1" t="s">
        <v>28566</v>
      </c>
    </row>
    <row r="22862" customFormat="false" ht="15" hidden="false" customHeight="false" outlineLevel="0" collapsed="false">
      <c r="A22862" s="1" t="n">
        <f aca="false">IF(IFERROR((MATCH(G22862,$G$1:$G$12712,0)),0),INDEX($A$1:$A$12712,MATCH(G22862,$G$1:$G$12712,0)),MAX($A$2:$A22861)+1)</f>
        <v>18025</v>
      </c>
      <c r="B22862" s="1" t="e">
        <f aca="false">IF(COUNTIF($G$1:$G$12712,G22862&gt;0),0,INDEX($A$1:$A$12712,MATCH(G22862,$G$1:$G$12712,0)))</f>
        <v>#N/A</v>
      </c>
      <c r="C22862" s="1" t="str">
        <f aca="false">IF(H22862="",F22862,H22862)</f>
        <v>franklin solar farm (22,776 modules)</v>
      </c>
      <c r="D22862" s="1" t="n">
        <v>251</v>
      </c>
      <c r="E22862" s="1" t="s">
        <v>17605</v>
      </c>
      <c r="F22862" s="1" t="s">
        <v>28600</v>
      </c>
      <c r="K22862" s="1" t="s">
        <v>28566</v>
      </c>
    </row>
    <row r="22863" customFormat="false" ht="15" hidden="false" customHeight="false" outlineLevel="0" collapsed="false">
      <c r="A22863" s="1" t="n">
        <f aca="false">A21575</f>
        <v>16971</v>
      </c>
      <c r="B22863" s="1" t="e">
        <f aca="false">IF(COUNTIF($G$1:$G$12712,G22863&gt;0),0,INDEX($A$1:$A$12712,MATCH(G22863,$G$1:$G$12712,0)))</f>
        <v>#N/A</v>
      </c>
      <c r="C22863" s="1" t="str">
        <f aca="false">IF(H22863="",F22863,H22863)</f>
        <v>montgomery community solar center</v>
      </c>
      <c r="D22863" s="1" t="n">
        <v>221</v>
      </c>
      <c r="E22863" s="1" t="s">
        <v>20045</v>
      </c>
      <c r="F22863" s="1" t="s">
        <v>28601</v>
      </c>
      <c r="K22863" s="1" t="s">
        <v>28566</v>
      </c>
    </row>
    <row r="22864" customFormat="false" ht="15" hidden="false" customHeight="false" outlineLevel="0" collapsed="false">
      <c r="A22864" s="1" t="n">
        <f aca="false">A21108</f>
        <v>16728</v>
      </c>
      <c r="B22864" s="1" t="e">
        <f aca="false">IF(COUNTIF($G$1:$G$12712,G22864&gt;0),0,INDEX($A$1:$A$12712,MATCH(G22864,$G$1:$G$12712,0)))</f>
        <v>#N/A</v>
      </c>
      <c r="C22864" s="1" t="str">
        <f aca="false">IF(H22864="",F22864,H22864)</f>
        <v>portage industrial battery</v>
      </c>
      <c r="D22864" s="1" t="n">
        <v>219</v>
      </c>
      <c r="E22864" s="1" t="s">
        <v>20262</v>
      </c>
      <c r="F22864" s="1" t="s">
        <v>26609</v>
      </c>
      <c r="K22864" s="1" t="s">
        <v>28566</v>
      </c>
    </row>
    <row r="22865" customFormat="false" ht="15" hidden="false" customHeight="false" outlineLevel="0" collapsed="false">
      <c r="A22865" s="1" t="n">
        <f aca="false">IF(IFERROR((MATCH(G22865,$G$1:$G$12712,0)),0),INDEX($A$1:$A$12712,MATCH(G22865,$G$1:$G$12712,0)),MAX($A$2:$A22864)+1)</f>
        <v>18026</v>
      </c>
      <c r="B22865" s="1" t="e">
        <f aca="false">IF(COUNTIF($G$1:$G$12712,G22865&gt;0),0,INDEX($A$1:$A$12712,MATCH(G22865,$G$1:$G$12712,0)))</f>
        <v>#N/A</v>
      </c>
      <c r="C22865" s="1" t="str">
        <f aca="false">IF(H22865="",F22865,H22865)</f>
        <v>hartford solar</v>
      </c>
      <c r="D22865" s="1" t="n">
        <v>313</v>
      </c>
      <c r="E22865" s="1" t="s">
        <v>18391</v>
      </c>
      <c r="F22865" s="1" t="s">
        <v>28602</v>
      </c>
      <c r="K22865" s="1" t="s">
        <v>28566</v>
      </c>
    </row>
    <row r="22866" customFormat="false" ht="15" hidden="false" customHeight="false" outlineLevel="0" collapsed="false">
      <c r="A22866" s="1" t="n">
        <f aca="false">IF(IFERROR((MATCH(G22866,$G$1:$G$12712,0)),0),INDEX($A$1:$A$12712,MATCH(G22866,$G$1:$G$12712,0)),MAX($A$2:$A22865)+1)</f>
        <v>18027</v>
      </c>
      <c r="B22866" s="1" t="e">
        <f aca="false">IF(COUNTIF($G$1:$G$12712,G22866&gt;0),0,INDEX($A$1:$A$12712,MATCH(G22866,$G$1:$G$12712,0)))</f>
        <v>#N/A</v>
      </c>
      <c r="C22866" s="1" t="str">
        <f aca="false">IF(H22866="",F22866,H22866)</f>
        <v>williamstown solar</v>
      </c>
      <c r="D22866" s="1" t="n">
        <v>313</v>
      </c>
      <c r="E22866" s="1" t="s">
        <v>18391</v>
      </c>
      <c r="F22866" s="1" t="s">
        <v>28603</v>
      </c>
    </row>
    <row r="22867" customFormat="false" ht="15" hidden="false" customHeight="false" outlineLevel="0" collapsed="false">
      <c r="A22867" s="1" t="n">
        <f aca="false">IF(IFERROR((MATCH(G22867,$G$1:$G$12712,0)),0),INDEX($A$1:$A$12712,MATCH(G22867,$G$1:$G$12712,0)),MAX($A$2:$A22866)+1)</f>
        <v>18028</v>
      </c>
      <c r="B22867" s="1" t="e">
        <f aca="false">IF(COUNTIF($G$1:$G$12712,G22867&gt;0),0,INDEX($A$1:$A$12712,MATCH(G22867,$G$1:$G$12712,0)))</f>
        <v>#N/A</v>
      </c>
      <c r="C22867" s="1" t="str">
        <f aca="false">IF(H22867="",F22867,H22867)</f>
        <v>panton solar</v>
      </c>
      <c r="D22867" s="1" t="n">
        <v>313</v>
      </c>
      <c r="E22867" s="1" t="s">
        <v>18391</v>
      </c>
      <c r="F22867" s="1" t="s">
        <v>28604</v>
      </c>
    </row>
    <row r="22868" customFormat="false" ht="15" hidden="false" customHeight="false" outlineLevel="0" collapsed="false">
      <c r="A22868" s="1" t="n">
        <f aca="false">IF(IFERROR((MATCH(G22868,$G$1:$G$12712,0)),0),INDEX($A$1:$A$12712,MATCH(G22868,$G$1:$G$12712,0)),MAX($A$2:$A22867)+1)</f>
        <v>18029</v>
      </c>
      <c r="B22868" s="1" t="e">
        <f aca="false">IF(COUNTIF($G$1:$G$12712,G22868&gt;0),0,INDEX($A$1:$A$12712,MATCH(G22868,$G$1:$G$12712,0)))</f>
        <v>#N/A</v>
      </c>
      <c r="C22868" s="1" t="str">
        <f aca="false">IF(H22868="",F22868,H22868)</f>
        <v>williston solar</v>
      </c>
      <c r="D22868" s="1" t="n">
        <v>313</v>
      </c>
      <c r="E22868" s="1" t="s">
        <v>18391</v>
      </c>
      <c r="F22868" s="1" t="s">
        <v>28605</v>
      </c>
    </row>
    <row r="22869" customFormat="false" ht="15" hidden="false" customHeight="false" outlineLevel="0" collapsed="false">
      <c r="A22869" s="1" t="n">
        <f aca="false">IF(IFERROR((MATCH(G22869,$G$1:$G$12712,0)),0),INDEX($A$1:$A$12712,MATCH(G22869,$G$1:$G$12712,0)),MAX($A$2:$A22868)+1)</f>
        <v>18030</v>
      </c>
      <c r="B22869" s="1" t="e">
        <f aca="false">IF(COUNTIF($G$1:$G$12712,G22869&gt;0),0,INDEX($A$1:$A$12712,MATCH(G22869,$G$1:$G$12712,0)))</f>
        <v>#N/A</v>
      </c>
      <c r="C22869" s="1" t="str">
        <f aca="false">IF(H22869="",F22869,H22869)</f>
        <v>aggie power</v>
      </c>
      <c r="D22869" s="1" t="n">
        <v>186</v>
      </c>
      <c r="E22869" s="1" t="s">
        <v>17584</v>
      </c>
      <c r="F22869" s="1" t="s">
        <v>28606</v>
      </c>
    </row>
    <row r="22870" customFormat="false" ht="15" hidden="false" customHeight="false" outlineLevel="0" collapsed="false">
      <c r="A22870" s="1" t="n">
        <f aca="false">IF(IFERROR((MATCH(G22870,$G$1:$G$12712,0)),0),INDEX($A$1:$A$12712,MATCH(G22870,$G$1:$G$12712,0)),MAX($A$2:$A22869)+1)</f>
        <v>18031</v>
      </c>
      <c r="B22870" s="1" t="e">
        <f aca="false">IF(COUNTIF($G$1:$G$12712,G22870&gt;0),0,INDEX($A$1:$A$12712,MATCH(G22870,$G$1:$G$12712,0)))</f>
        <v>#N/A</v>
      </c>
      <c r="C22870" s="1" t="str">
        <f aca="false">IF(H22870="",F22870,H22870)</f>
        <v>neal solar farm (13,338 modules)</v>
      </c>
      <c r="D22870" s="1" t="n">
        <v>251</v>
      </c>
      <c r="E22870" s="1" t="s">
        <v>17605</v>
      </c>
      <c r="F22870" s="1" t="s">
        <v>28607</v>
      </c>
    </row>
    <row r="22871" customFormat="false" ht="15" hidden="false" customHeight="false" outlineLevel="0" collapsed="false">
      <c r="A22871" s="1" t="n">
        <f aca="false">IF(IFERROR((MATCH(G22871,$G$1:$G$12712,0)),0),INDEX($A$1:$A$12712,MATCH(G22871,$G$1:$G$12712,0)),MAX($A$2:$A22870)+1)</f>
        <v>18032</v>
      </c>
      <c r="B22871" s="1" t="e">
        <f aca="false">IF(COUNTIF($G$1:$G$12712,G22871&gt;0),0,INDEX($A$1:$A$12712,MATCH(G22871,$G$1:$G$12712,0)))</f>
        <v>#N/A</v>
      </c>
      <c r="C22871" s="1" t="str">
        <f aca="false">IF(H22871="",F22871,H22871)</f>
        <v>deercroft i - gas</v>
      </c>
      <c r="D22871" s="1" t="n">
        <v>156</v>
      </c>
      <c r="E22871" s="1" t="s">
        <v>17609</v>
      </c>
      <c r="F22871" s="1" t="s">
        <v>28608</v>
      </c>
    </row>
    <row r="22872" customFormat="false" ht="15" hidden="false" customHeight="false" outlineLevel="0" collapsed="false">
      <c r="A22872" s="1" t="n">
        <f aca="false">IF(IFERROR((MATCH(G22872,$G$1:$G$12712,0)),0),INDEX($A$1:$A$12712,MATCH(G22872,$G$1:$G$12712,0)),MAX($A$2:$A22871)+1)</f>
        <v>18033</v>
      </c>
      <c r="B22872" s="1" t="e">
        <f aca="false">IF(COUNTIF($G$1:$G$12712,G22872&gt;0),0,INDEX($A$1:$A$12712,MATCH(G22872,$G$1:$G$12712,0)))</f>
        <v>#N/A</v>
      </c>
      <c r="C22872" s="1" t="str">
        <f aca="false">IF(H22872="",F22872,H22872)</f>
        <v>hills solar farm (9,828 modules)</v>
      </c>
      <c r="D22872" s="1" t="n">
        <v>251</v>
      </c>
      <c r="E22872" s="1" t="s">
        <v>17605</v>
      </c>
      <c r="F22872" s="1" t="s">
        <v>28609</v>
      </c>
    </row>
    <row r="22873" customFormat="false" ht="15" hidden="false" customHeight="false" outlineLevel="0" collapsed="false">
      <c r="A22873" s="1" t="n">
        <f aca="false">IF(IFERROR((MATCH(G22873,$G$1:$G$12712,0)),0),INDEX($A$1:$A$12712,MATCH(G22873,$G$1:$G$12712,0)),MAX($A$2:$A22872)+1)</f>
        <v>18034</v>
      </c>
      <c r="B22873" s="1" t="e">
        <f aca="false">IF(COUNTIF($G$1:$G$12712,G22873&gt;0),0,INDEX($A$1:$A$12712,MATCH(G22873,$G$1:$G$12712,0)))</f>
        <v>#N/A</v>
      </c>
      <c r="C22873" s="1" t="str">
        <f aca="false">IF(H22873="",F22873,H22873)</f>
        <v>waterloo solar farm (9,906 modules)</v>
      </c>
      <c r="D22873" s="1" t="n">
        <v>251</v>
      </c>
      <c r="E22873" s="1" t="s">
        <v>17605</v>
      </c>
      <c r="F22873" s="1" t="s">
        <v>28610</v>
      </c>
    </row>
    <row r="22874" customFormat="false" ht="15" hidden="false" customHeight="false" outlineLevel="0" collapsed="false">
      <c r="A22874" s="1" t="n">
        <f aca="false">IF(IFERROR((MATCH(G22874,$G$1:$G$12712,0)),0),INDEX($A$1:$A$12712,MATCH(G22874,$G$1:$G$12712,0)),MAX($A$2:$A22873)+1)</f>
        <v>18035</v>
      </c>
      <c r="B22874" s="1" t="e">
        <f aca="false">IF(COUNTIF($G$1:$G$12712,G22874&gt;0),0,INDEX($A$1:$A$12712,MATCH(G22874,$G$1:$G$12712,0)))</f>
        <v>#N/A</v>
      </c>
      <c r="C22874" s="1" t="str">
        <f aca="false">IF(H22874="",F22874,H22874)</f>
        <v>east st. louis solar energy center</v>
      </c>
      <c r="D22874" s="1" t="n">
        <v>222</v>
      </c>
      <c r="E22874" s="1" t="s">
        <v>24843</v>
      </c>
      <c r="F22874" s="1" t="s">
        <v>28611</v>
      </c>
    </row>
    <row r="22875" customFormat="false" ht="15" hidden="false" customHeight="false" outlineLevel="0" collapsed="false">
      <c r="A22875" s="1" t="n">
        <f aca="false">IF(IFERROR((MATCH(G22875,$G$1:$G$12712,0)),0),INDEX($A$1:$A$12712,MATCH(G22875,$G$1:$G$12712,0)),MAX($A$2:$A22874)+1)</f>
        <v>18036</v>
      </c>
      <c r="B22875" s="1" t="e">
        <f aca="false">IF(COUNTIF($G$1:$G$12712,G22875&gt;0),0,INDEX($A$1:$A$12712,MATCH(G22875,$G$1:$G$12712,0)))</f>
        <v>#N/A</v>
      </c>
      <c r="C22875" s="1" t="str">
        <f aca="false">IF(H22875="",F22875,H22875)</f>
        <v>kohler</v>
      </c>
      <c r="D22875" s="1" t="n">
        <v>219</v>
      </c>
      <c r="E22875" s="1" t="s">
        <v>20262</v>
      </c>
      <c r="F22875" s="1" t="s">
        <v>28612</v>
      </c>
    </row>
    <row r="22876" customFormat="false" ht="15" hidden="false" customHeight="false" outlineLevel="0" collapsed="false">
      <c r="A22876" s="1" t="n">
        <f aca="false">IF(IFERROR((MATCH(G22876,$G$1:$G$12712,0)),0),INDEX($A$1:$A$12712,MATCH(G22876,$G$1:$G$12712,0)),MAX($A$2:$A22875)+1)</f>
        <v>18037</v>
      </c>
      <c r="B22876" s="1" t="e">
        <f aca="false">IF(COUNTIF($G$1:$G$12712,G22876&gt;0),0,INDEX($A$1:$A$12712,MATCH(G22876,$G$1:$G$12712,0)))</f>
        <v>#N/A</v>
      </c>
      <c r="C22876" s="1" t="str">
        <f aca="false">IF(H22876="",F22876,H22876)</f>
        <v>clackamas river water</v>
      </c>
      <c r="D22876" s="1" t="n">
        <v>250</v>
      </c>
      <c r="E22876" s="1" t="s">
        <v>17630</v>
      </c>
      <c r="F22876" s="1" t="s">
        <v>28613</v>
      </c>
    </row>
    <row r="22877" customFormat="false" ht="15" hidden="false" customHeight="false" outlineLevel="0" collapsed="false">
      <c r="A22877" s="1" t="n">
        <f aca="false">IF(IFERROR((MATCH(G22877,$G$1:$G$12712,0)),0),INDEX($A$1:$A$12712,MATCH(G22877,$G$1:$G$12712,0)),MAX($A$2:$A22876)+1)</f>
        <v>18038</v>
      </c>
      <c r="B22877" s="1" t="e">
        <f aca="false">IF(COUNTIF($G$1:$G$12712,G22877&gt;0),0,INDEX($A$1:$A$12712,MATCH(G22877,$G$1:$G$12712,0)))</f>
        <v>#N/A</v>
      </c>
      <c r="C22877" s="1" t="str">
        <f aca="false">IF(H22877="",F22877,H22877)</f>
        <v>h5 (formerly vxchnge/sungard dsg)</v>
      </c>
      <c r="D22877" s="1" t="n">
        <v>250</v>
      </c>
      <c r="E22877" s="1" t="s">
        <v>17630</v>
      </c>
      <c r="F22877" s="1" t="s">
        <v>28614</v>
      </c>
    </row>
    <row r="22878" customFormat="false" ht="15" hidden="false" customHeight="false" outlineLevel="0" collapsed="false">
      <c r="A22878" s="1" t="n">
        <f aca="false">IF(IFERROR((MATCH(G22878,$G$1:$G$12712,0)),0),INDEX($A$1:$A$12712,MATCH(G22878,$G$1:$G$12712,0)),MAX($A$2:$A22877)+1)</f>
        <v>18039</v>
      </c>
      <c r="B22878" s="1" t="e">
        <f aca="false">IF(COUNTIF($G$1:$G$12712,G22878&gt;0),0,INDEX($A$1:$A$12712,MATCH(G22878,$G$1:$G$12712,0)))</f>
        <v>#N/A</v>
      </c>
      <c r="C22878" s="1" t="str">
        <f aca="false">IF(H22878="",F22878,H22878)</f>
        <v>us foods (formerly food services of america)</v>
      </c>
      <c r="D22878" s="1" t="n">
        <v>250</v>
      </c>
      <c r="E22878" s="1" t="s">
        <v>17630</v>
      </c>
      <c r="F22878" s="1" t="s">
        <v>28615</v>
      </c>
    </row>
    <row r="22879" customFormat="false" ht="15" hidden="false" customHeight="false" outlineLevel="0" collapsed="false">
      <c r="A22879" s="1" t="n">
        <f aca="false">IF(IFERROR((MATCH(G22879,$G$1:$G$12712,0)),0),INDEX($A$1:$A$12712,MATCH(G22879,$G$1:$G$12712,0)),MAX($A$2:$A22878)+1)</f>
        <v>18040</v>
      </c>
      <c r="B22879" s="1" t="e">
        <f aca="false">IF(COUNTIF($G$1:$G$12712,G22879&gt;0),0,INDEX($A$1:$A$12712,MATCH(G22879,$G$1:$G$12712,0)))</f>
        <v>#N/A</v>
      </c>
      <c r="C22879" s="1" t="str">
        <f aca="false">IF(H22879="",F22879,H22879)</f>
        <v>richmond solar</v>
      </c>
      <c r="D22879" s="1" t="n">
        <v>313</v>
      </c>
      <c r="E22879" s="1" t="s">
        <v>18391</v>
      </c>
      <c r="F22879" s="1" t="s">
        <v>28616</v>
      </c>
    </row>
    <row r="22880" customFormat="false" ht="15" hidden="false" customHeight="false" outlineLevel="0" collapsed="false">
      <c r="A22880" s="1" t="n">
        <f aca="false">IF(IFERROR((MATCH(G22880,$G$1:$G$12712,0)),0),INDEX($A$1:$A$12712,MATCH(G22880,$G$1:$G$12712,0)),MAX($A$2:$A22879)+1)</f>
        <v>18041</v>
      </c>
      <c r="B22880" s="1" t="e">
        <f aca="false">IF(COUNTIF($G$1:$G$12712,G22880&gt;0),0,INDEX($A$1:$A$12712,MATCH(G22880,$G$1:$G$12712,0)))</f>
        <v>#N/A</v>
      </c>
      <c r="C22880" s="1" t="str">
        <f aca="false">IF(H22880="",F22880,H22880)</f>
        <v>bjc healthcare solar</v>
      </c>
      <c r="D22880" s="1" t="n">
        <v>221</v>
      </c>
      <c r="E22880" s="1" t="s">
        <v>20045</v>
      </c>
      <c r="F22880" s="1" t="s">
        <v>28617</v>
      </c>
    </row>
    <row r="22881" customFormat="false" ht="15" hidden="false" customHeight="false" outlineLevel="0" collapsed="false">
      <c r="A22881" s="1" t="n">
        <f aca="false">IF(IFERROR((MATCH(G22881,$G$1:$G$12712,0)),0),INDEX($A$1:$A$12712,MATCH(G22881,$G$1:$G$12712,0)),MAX($A$2:$A22880)+1)</f>
        <v>18042</v>
      </c>
      <c r="B22881" s="1" t="e">
        <f aca="false">IF(COUNTIF($G$1:$G$12712,G22881&gt;0),0,INDEX($A$1:$A$12712,MATCH(G22881,$G$1:$G$12712,0)))</f>
        <v>#N/A</v>
      </c>
      <c r="C22881" s="1" t="str">
        <f aca="false">IF(H22881="",F22881,H22881)</f>
        <v>oregon military dept/anderson readiness center</v>
      </c>
      <c r="D22881" s="1" t="n">
        <v>250</v>
      </c>
      <c r="E22881" s="1" t="s">
        <v>17630</v>
      </c>
      <c r="F22881" s="1" t="s">
        <v>28618</v>
      </c>
    </row>
    <row r="22882" customFormat="false" ht="15" hidden="false" customHeight="false" outlineLevel="0" collapsed="false">
      <c r="A22882" s="1" t="n">
        <f aca="false">IF(IFERROR((MATCH(G22882,$G$1:$G$12712,0)),0),INDEX($A$1:$A$12712,MATCH(G22882,$G$1:$G$12712,0)),MAX($A$2:$A22881)+1)</f>
        <v>18043</v>
      </c>
      <c r="B22882" s="1" t="e">
        <f aca="false">IF(COUNTIF($G$1:$G$12712,G22882&gt;0),0,INDEX($A$1:$A$12712,MATCH(G22882,$G$1:$G$12712,0)))</f>
        <v>#N/A</v>
      </c>
      <c r="C22882" s="1" t="str">
        <f aca="false">IF(H22882="",F22882,H22882)</f>
        <v>kellogg creek wwtp</v>
      </c>
      <c r="D22882" s="1" t="n">
        <v>250</v>
      </c>
      <c r="E22882" s="1" t="s">
        <v>17630</v>
      </c>
      <c r="F22882" s="1" t="s">
        <v>28619</v>
      </c>
    </row>
    <row r="22883" customFormat="false" ht="15" hidden="false" customHeight="false" outlineLevel="0" collapsed="false">
      <c r="A22883" s="1" t="n">
        <f aca="false">IF(IFERROR((MATCH(G22883,$G$1:$G$12712,0)),0),INDEX($A$1:$A$12712,MATCH(G22883,$G$1:$G$12712,0)),MAX($A$2:$A22882)+1)</f>
        <v>18044</v>
      </c>
      <c r="B22883" s="1" t="e">
        <f aca="false">IF(COUNTIF($G$1:$G$12712,G22883&gt;0),0,INDEX($A$1:$A$12712,MATCH(G22883,$G$1:$G$12712,0)))</f>
        <v>#N/A</v>
      </c>
      <c r="C22883" s="1" t="str">
        <f aca="false">IF(H22883="",F22883,H22883)</f>
        <v>cape girardeau renewable energy center</v>
      </c>
      <c r="D22883" s="1" t="n">
        <v>221</v>
      </c>
      <c r="E22883" s="1" t="s">
        <v>20045</v>
      </c>
      <c r="F22883" s="1" t="s">
        <v>28377</v>
      </c>
    </row>
    <row r="22884" customFormat="false" ht="15" hidden="false" customHeight="false" outlineLevel="0" collapsed="false">
      <c r="A22884" s="1" t="n">
        <f aca="false">IF(IFERROR((MATCH(G22884,$G$1:$G$12712,0)),0),INDEX($A$1:$A$12712,MATCH(G22884,$G$1:$G$12712,0)),MAX($A$2:$A22883)+1)</f>
        <v>18045</v>
      </c>
      <c r="B22884" s="1" t="e">
        <f aca="false">IF(COUNTIF($G$1:$G$12712,G22884&gt;0),0,INDEX($A$1:$A$12712,MATCH(G22884,$G$1:$G$12712,0)))</f>
        <v>#N/A</v>
      </c>
      <c r="C22884" s="1" t="str">
        <f aca="false">IF(H22884="",F22884,H22884)</f>
        <v>danbury diesel plant</v>
      </c>
      <c r="D22884" s="1" t="n">
        <v>399</v>
      </c>
      <c r="E22884" s="1" t="s">
        <v>19232</v>
      </c>
      <c r="F22884" s="1" t="s">
        <v>28620</v>
      </c>
    </row>
    <row r="22885" customFormat="false" ht="15" hidden="false" customHeight="false" outlineLevel="0" collapsed="false">
      <c r="A22885" s="1" t="n">
        <f aca="false">IF(IFERROR((MATCH(G22885,$G$1:$G$12712,0)),0),INDEX($A$1:$A$12712,MATCH(G22885,$G$1:$G$12712,0)),MAX($A$2:$A22884)+1)</f>
        <v>18046</v>
      </c>
      <c r="B22885" s="1" t="e">
        <f aca="false">IF(COUNTIF($G$1:$G$12712,G22885&gt;0),0,INDEX($A$1:$A$12712,MATCH(G22885,$G$1:$G$12712,0)))</f>
        <v>#N/A</v>
      </c>
      <c r="C22885" s="1" t="str">
        <f aca="false">IF(H22885="",F22885,H22885)</f>
        <v>big bend agrivoltaics</v>
      </c>
      <c r="D22885" s="1" t="n">
        <v>157</v>
      </c>
      <c r="E22885" s="1" t="s">
        <v>17597</v>
      </c>
      <c r="F22885" s="1" t="s">
        <v>28621</v>
      </c>
    </row>
    <row r="22886" customFormat="false" ht="15" hidden="false" customHeight="false" outlineLevel="0" collapsed="false">
      <c r="A22886" s="1" t="n">
        <f aca="false">IF(IFERROR((MATCH(G22886,$G$1:$G$12712,0)),0),INDEX($A$1:$A$12712,MATCH(G22886,$G$1:$G$12712,0)),MAX($A$2:$A22885)+1)</f>
        <v>18047</v>
      </c>
      <c r="B22886" s="1" t="e">
        <f aca="false">IF(COUNTIF($G$1:$G$12712,G22886&gt;0),0,INDEX($A$1:$A$12712,MATCH(G22886,$G$1:$G$12712,0)))</f>
        <v>#N/A</v>
      </c>
      <c r="C22886" s="1" t="str">
        <f aca="false">IF(H22886="",F22886,H22886)</f>
        <v>big bend floating solar</v>
      </c>
      <c r="D22886" s="1" t="n">
        <v>157</v>
      </c>
      <c r="E22886" s="1" t="s">
        <v>17597</v>
      </c>
      <c r="F22886" s="1" t="s">
        <v>28622</v>
      </c>
    </row>
    <row r="22887" customFormat="false" ht="15" hidden="false" customHeight="false" outlineLevel="0" collapsed="false">
      <c r="A22887" s="1" t="n">
        <f aca="false">IF(IFERROR((MATCH(G22887,$G$1:$G$12712,0)),0),INDEX($A$1:$A$12712,MATCH(G22887,$G$1:$G$12712,0)),MAX($A$2:$A22886)+1)</f>
        <v>18048</v>
      </c>
      <c r="B22887" s="1" t="e">
        <f aca="false">IF(COUNTIF($G$1:$G$12712,G22887&gt;0),0,INDEX($A$1:$A$12712,MATCH(G22887,$G$1:$G$12712,0)))</f>
        <v>#N/A</v>
      </c>
      <c r="C22887" s="1" t="str">
        <f aca="false">IF(H22887="",F22887,H22887)</f>
        <v>fond du lac community solar</v>
      </c>
      <c r="D22887" s="1" t="n">
        <v>219</v>
      </c>
      <c r="E22887" s="1" t="s">
        <v>20262</v>
      </c>
      <c r="F22887" s="1" t="s">
        <v>28623</v>
      </c>
    </row>
    <row r="22888" customFormat="false" ht="15" hidden="false" customHeight="false" outlineLevel="0" collapsed="false">
      <c r="A22888" s="1" t="n">
        <f aca="false">IF(IFERROR((MATCH(G22888,$G$1:$G$12712,0)),0),INDEX($A$1:$A$12712,MATCH(G22888,$G$1:$G$12712,0)),MAX($A$2:$A22887)+1)</f>
        <v>18049</v>
      </c>
      <c r="B22888" s="1" t="e">
        <f aca="false">IF(COUNTIF($G$1:$G$12712,G22888&gt;0),0,INDEX($A$1:$A$12712,MATCH(G22888,$G$1:$G$12712,0)))</f>
        <v>#N/A</v>
      </c>
      <c r="C22888" s="1" t="str">
        <f aca="false">IF(H22888="",F22888,H22888)</f>
        <v>sheboygan</v>
      </c>
      <c r="D22888" s="1" t="n">
        <v>219</v>
      </c>
      <c r="E22888" s="1" t="s">
        <v>20262</v>
      </c>
      <c r="F22888" s="1" t="s">
        <v>28624</v>
      </c>
    </row>
    <row r="22889" customFormat="false" ht="15" hidden="false" customHeight="false" outlineLevel="0" collapsed="false">
      <c r="A22889" s="1" t="n">
        <f aca="false">IF(IFERROR((MATCH(G22889,$G$1:$G$12712,0)),0),INDEX($A$1:$A$12712,MATCH(G22889,$G$1:$G$12712,0)),MAX($A$2:$A22888)+1)</f>
        <v>18050</v>
      </c>
      <c r="B22889" s="1" t="e">
        <f aca="false">IF(COUNTIF($G$1:$G$12712,G22889&gt;0),0,INDEX($A$1:$A$12712,MATCH(G22889,$G$1:$G$12712,0)))</f>
        <v>#N/A</v>
      </c>
      <c r="C22889" s="1" t="str">
        <f aca="false">IF(H22889="",F22889,H22889)</f>
        <v>amazon (formerly panasonic/sanyo)</v>
      </c>
      <c r="D22889" s="1" t="n">
        <v>250</v>
      </c>
      <c r="E22889" s="1" t="s">
        <v>17630</v>
      </c>
      <c r="F22889" s="1" t="s">
        <v>28625</v>
      </c>
    </row>
    <row r="22890" customFormat="false" ht="15" hidden="false" customHeight="false" outlineLevel="0" collapsed="false">
      <c r="A22890" s="1" t="n">
        <f aca="false">IF(IFERROR((MATCH(G22890,$G$1:$G$12712,0)),0),INDEX($A$1:$A$12712,MATCH(G22890,$G$1:$G$12712,0)),MAX($A$2:$A22889)+1)</f>
        <v>18051</v>
      </c>
      <c r="B22890" s="1" t="e">
        <f aca="false">IF(COUNTIF($G$1:$G$12712,G22890&gt;0),0,INDEX($A$1:$A$12712,MATCH(G22890,$G$1:$G$12712,0)))</f>
        <v>#N/A</v>
      </c>
      <c r="C22890" s="1" t="str">
        <f aca="false">IF(H22890="",F22890,H22890)</f>
        <v>beaverton public service center</v>
      </c>
      <c r="D22890" s="1" t="n">
        <v>250</v>
      </c>
      <c r="E22890" s="1" t="s">
        <v>17630</v>
      </c>
      <c r="F22890" s="1" t="s">
        <v>28626</v>
      </c>
    </row>
    <row r="22891" customFormat="false" ht="15" hidden="false" customHeight="false" outlineLevel="0" collapsed="false">
      <c r="A22891" s="1" t="n">
        <f aca="false">IF(IFERROR((MATCH(G22891,$G$1:$G$12712,0)),0),INDEX($A$1:$A$12712,MATCH(G22891,$G$1:$G$12712,0)),MAX($A$2:$A22890)+1)</f>
        <v>18052</v>
      </c>
      <c r="B22891" s="1" t="e">
        <f aca="false">IF(COUNTIF($G$1:$G$12712,G22891&gt;0),0,INDEX($A$1:$A$12712,MATCH(G22891,$G$1:$G$12712,0)))</f>
        <v>#N/A</v>
      </c>
      <c r="C22891" s="1" t="str">
        <f aca="false">IF(H22891="",F22891,H22891)</f>
        <v>langdale - retired (d)</v>
      </c>
      <c r="D22891" s="1" t="n">
        <v>295</v>
      </c>
      <c r="E22891" s="1" t="s">
        <v>18368</v>
      </c>
      <c r="F22891" s="1" t="s">
        <v>28627</v>
      </c>
    </row>
    <row r="22892" customFormat="false" ht="15" hidden="false" customHeight="false" outlineLevel="0" collapsed="false">
      <c r="A22892" s="1" t="n">
        <f aca="false">IF(IFERROR((MATCH(G22892,$G$1:$G$12712,0)),0),INDEX($A$1:$A$12712,MATCH(G22892,$G$1:$G$12712,0)),MAX($A$2:$A22891)+1)</f>
        <v>18053</v>
      </c>
      <c r="B22892" s="1" t="e">
        <f aca="false">IF(COUNTIF($G$1:$G$12712,G22892&gt;0),0,INDEX($A$1:$A$12712,MATCH(G22892,$G$1:$G$12712,0)))</f>
        <v>#N/A</v>
      </c>
      <c r="C22892" s="1" t="str">
        <f aca="false">IF(H22892="",F22892,H22892)</f>
        <v>riverview - retired (e)</v>
      </c>
      <c r="D22892" s="1" t="n">
        <v>295</v>
      </c>
      <c r="E22892" s="1" t="s">
        <v>18368</v>
      </c>
      <c r="F22892" s="1" t="s">
        <v>28628</v>
      </c>
    </row>
    <row r="22893" customFormat="false" ht="15" hidden="false" customHeight="false" outlineLevel="0" collapsed="false">
      <c r="A22893" s="1" t="n">
        <f aca="false">IF(IFERROR((MATCH(G22893,$G$1:$G$12712,0)),0),INDEX($A$1:$A$12712,MATCH(G22893,$G$1:$G$12712,0)),MAX($A$2:$A22892)+1)</f>
        <v>18054</v>
      </c>
      <c r="B22893" s="1" t="e">
        <f aca="false">IF(COUNTIF($G$1:$G$12712,G22893&gt;0),0,INDEX($A$1:$A$12712,MATCH(G22893,$G$1:$G$12712,0)))</f>
        <v>#N/A</v>
      </c>
      <c r="C22893" s="1" t="str">
        <f aca="false">IF(H22893="",F22893,H22893)</f>
        <v>mojave hs solar esap</v>
      </c>
      <c r="D22893" s="1" t="n">
        <v>301</v>
      </c>
      <c r="E22893" s="1" t="s">
        <v>18897</v>
      </c>
      <c r="F22893" s="1" t="s">
        <v>28629</v>
      </c>
    </row>
    <row r="22894" customFormat="false" ht="15" hidden="false" customHeight="false" outlineLevel="0" collapsed="false">
      <c r="A22894" s="1" t="n">
        <f aca="false">IF(IFERROR((MATCH(G22894,$G$1:$G$12712,0)),0),INDEX($A$1:$A$12712,MATCH(G22894,$G$1:$G$12712,0)),MAX($A$2:$A22893)+1)</f>
        <v>18055</v>
      </c>
      <c r="B22894" s="1" t="e">
        <f aca="false">IF(COUNTIF($G$1:$G$12712,G22894&gt;0),0,INDEX($A$1:$A$12712,MATCH(G22894,$G$1:$G$12712,0)))</f>
        <v>#N/A</v>
      </c>
      <c r="C22894" s="1" t="str">
        <f aca="false">IF(H22894="",F22894,H22894)</f>
        <v>iowa county</v>
      </c>
      <c r="D22894" s="1" t="n">
        <v>219</v>
      </c>
      <c r="E22894" s="1" t="s">
        <v>20262</v>
      </c>
      <c r="F22894" s="1" t="s">
        <v>28630</v>
      </c>
    </row>
    <row r="22895" customFormat="false" ht="15" hidden="false" customHeight="false" outlineLevel="0" collapsed="false">
      <c r="A22895" s="1" t="n">
        <f aca="false">IF(IFERROR((MATCH(G22895,$G$1:$G$12712,0)),0),INDEX($A$1:$A$12712,MATCH(G22895,$G$1:$G$12712,0)),MAX($A$2:$A22894)+1)</f>
        <v>18056</v>
      </c>
      <c r="B22895" s="1" t="e">
        <f aca="false">IF(COUNTIF($G$1:$G$12712,G22895&gt;0),0,INDEX($A$1:$A$12712,MATCH(G22895,$G$1:$G$12712,0)))</f>
        <v>#N/A</v>
      </c>
      <c r="C22895" s="1" t="str">
        <f aca="false">IF(H22895="",F22895,H22895)</f>
        <v>south st. louis renewable energy center</v>
      </c>
      <c r="D22895" s="1" t="n">
        <v>221</v>
      </c>
      <c r="E22895" s="1" t="s">
        <v>20045</v>
      </c>
      <c r="F22895" s="1" t="s">
        <v>28631</v>
      </c>
    </row>
    <row r="22896" customFormat="false" ht="15" hidden="false" customHeight="false" outlineLevel="0" collapsed="false">
      <c r="A22896" s="1" t="n">
        <f aca="false">IF(IFERROR((MATCH(G22896,$G$1:$G$12712,0)),0),INDEX($A$1:$A$12712,MATCH(G22896,$G$1:$G$12712,0)),MAX($A$2:$A22895)+1)</f>
        <v>18057</v>
      </c>
      <c r="B22896" s="1" t="e">
        <f aca="false">IF(COUNTIF($G$1:$G$12712,G22896&gt;0),0,INDEX($A$1:$A$12712,MATCH(G22896,$G$1:$G$12712,0)))</f>
        <v>#N/A</v>
      </c>
      <c r="C22896" s="1" t="str">
        <f aca="false">IF(H22896="",F22896,H22896)</f>
        <v>prestwick solar</v>
      </c>
      <c r="D22896" s="1" t="n">
        <v>181</v>
      </c>
      <c r="E22896" s="1" t="s">
        <v>17665</v>
      </c>
      <c r="F22896" s="1" t="s">
        <v>28632</v>
      </c>
    </row>
    <row r="22897" customFormat="false" ht="15" hidden="false" customHeight="false" outlineLevel="0" collapsed="false">
      <c r="A22897" s="1" t="n">
        <f aca="false">IF(IFERROR((MATCH(G22897,$G$1:$G$12712,0)),0),INDEX($A$1:$A$12712,MATCH(G22897,$G$1:$G$12712,0)),MAX($A$2:$A22896)+1)</f>
        <v>18058</v>
      </c>
      <c r="B22897" s="1" t="e">
        <f aca="false">IF(COUNTIF($G$1:$G$12712,G22897&gt;0),0,INDEX($A$1:$A$12712,MATCH(G22897,$G$1:$G$12712,0)))</f>
        <v>#N/A</v>
      </c>
      <c r="C22897" s="1" t="str">
        <f aca="false">IF(H22897="",F22897,H22897)</f>
        <v>blue heron solar</v>
      </c>
      <c r="D22897" s="1" t="n">
        <v>272</v>
      </c>
      <c r="E22897" s="1" t="s">
        <v>19298</v>
      </c>
      <c r="F22897" s="1" t="s">
        <v>21793</v>
      </c>
    </row>
    <row r="22898" customFormat="false" ht="15" hidden="false" customHeight="false" outlineLevel="0" collapsed="false">
      <c r="A22898" s="1" t="n">
        <f aca="false">IF(IFERROR((MATCH(G22898,$G$1:$G$12712,0)),0),INDEX($A$1:$A$12712,MATCH(G22898,$G$1:$G$12712,0)),MAX($A$2:$A22897)+1)</f>
        <v>18059</v>
      </c>
      <c r="B22898" s="1" t="e">
        <f aca="false">IF(COUNTIF($G$1:$G$12712,G22898&gt;0),0,INDEX($A$1:$A$12712,MATCH(G22898,$G$1:$G$12712,0)))</f>
        <v>#N/A</v>
      </c>
      <c r="C22898" s="1" t="str">
        <f aca="false">IF(H22898="",F22898,H22898)</f>
        <v>blue jay solar</v>
      </c>
      <c r="D22898" s="1" t="n">
        <v>272</v>
      </c>
      <c r="E22898" s="1" t="s">
        <v>19298</v>
      </c>
      <c r="F22898" s="1" t="s">
        <v>28633</v>
      </c>
    </row>
    <row r="22899" customFormat="false" ht="15" hidden="false" customHeight="false" outlineLevel="0" collapsed="false">
      <c r="A22899" s="1" t="n">
        <f aca="false">A891</f>
        <v>600</v>
      </c>
      <c r="B22899" s="1" t="e">
        <f aca="false">IF(COUNTIF($G$1:$G$12712,G22899&gt;0),0,INDEX($A$1:$A$12712,MATCH(G22899,$G$1:$G$12712,0)))</f>
        <v>#N/A</v>
      </c>
      <c r="C22899" s="1" t="str">
        <f aca="false">IF(H22899="",F22899,H22899)</f>
        <v>sweat - steam</v>
      </c>
      <c r="D22899" s="1" t="n">
        <v>297</v>
      </c>
      <c r="E22899" s="1" t="s">
        <v>18797</v>
      </c>
      <c r="F22899" s="1" t="s">
        <v>28634</v>
      </c>
    </row>
    <row r="22900" customFormat="false" ht="15" hidden="false" customHeight="false" outlineLevel="0" collapsed="false">
      <c r="A22900" s="1" t="n">
        <f aca="false">A21560</f>
        <v>8788</v>
      </c>
      <c r="B22900" s="1" t="e">
        <f aca="false">IF(COUNTIF($G$1:$G$12712,G22900&gt;0),0,INDEX($A$1:$A$12712,MATCH(G22900,$G$1:$G$12712,0)))</f>
        <v>#N/A</v>
      </c>
      <c r="C22900" s="1" t="str">
        <f aca="false">IF(H22900="",F22900,H22900)</f>
        <v>big creek-water collect facilities</v>
      </c>
      <c r="D22900" s="1" t="n">
        <v>155</v>
      </c>
      <c r="E22900" s="1" t="s">
        <v>17642</v>
      </c>
      <c r="F22900" s="1" t="s">
        <v>28635</v>
      </c>
    </row>
    <row r="22901" customFormat="false" ht="15" hidden="false" customHeight="false" outlineLevel="0" collapsed="false">
      <c r="A22901" s="1" t="n">
        <f aca="false">A15018</f>
        <v>11468</v>
      </c>
      <c r="B22901" s="1" t="e">
        <f aca="false">IF(COUNTIF($G$1:$G$12712,G22901&gt;0),0,INDEX($A$1:$A$12712,MATCH(G22901,$G$1:$G$12712,0)))</f>
        <v>#N/A</v>
      </c>
      <c r="C22901" s="1" t="str">
        <f aca="false">IF(H22901="",F22901,H22901)</f>
        <v>bishop-reservoir facilities</v>
      </c>
      <c r="D22901" s="1" t="n">
        <v>155</v>
      </c>
      <c r="E22901" s="1" t="s">
        <v>17642</v>
      </c>
      <c r="F22901" s="1" t="s">
        <v>28636</v>
      </c>
    </row>
    <row r="22902" customFormat="false" ht="15" hidden="false" customHeight="false" outlineLevel="0" collapsed="false">
      <c r="A22902" s="1" t="n">
        <f aca="false">IF(IFERROR((MATCH(G22902,$G$1:$G$12712,0)),0),INDEX($A$1:$A$12712,MATCH(G22902,$G$1:$G$12712,0)),MAX($A$2:$A22901)+1)</f>
        <v>18060</v>
      </c>
      <c r="B22902" s="1" t="e">
        <f aca="false">IF(COUNTIF($G$1:$G$12712,G22902&gt;0),0,INDEX($A$1:$A$12712,MATCH(G22902,$G$1:$G$12712,0)))</f>
        <v>#N/A</v>
      </c>
      <c r="C22902" s="1" t="str">
        <f aca="false">IF(H22902="",F22902,H22902)</f>
        <v>cs san bernandio fuel cell</v>
      </c>
      <c r="D22902" s="1" t="n">
        <v>155</v>
      </c>
      <c r="E22902" s="1" t="s">
        <v>17642</v>
      </c>
      <c r="F22902" s="1" t="s">
        <v>28637</v>
      </c>
    </row>
    <row r="22903" customFormat="false" ht="15" hidden="false" customHeight="false" outlineLevel="0" collapsed="false">
      <c r="A22903" s="1" t="n">
        <f aca="false">IF(IFERROR((MATCH(G22903,$G$1:$G$12712,0)),0),INDEX($A$1:$A$12712,MATCH(G22903,$G$1:$G$12712,0)),MAX($A$2:$A22902)+1)</f>
        <v>18061</v>
      </c>
      <c r="B22903" s="1" t="e">
        <f aca="false">IF(COUNTIF($G$1:$G$12712,G22903&gt;0),0,INDEX($A$1:$A$12712,MATCH(G22903,$G$1:$G$12712,0)))</f>
        <v>#N/A</v>
      </c>
      <c r="C22903" s="1" t="str">
        <f aca="false">IF(H22903="",F22903,H22903)</f>
        <v>energy storage systems (bess)</v>
      </c>
      <c r="D22903" s="1" t="n">
        <v>155</v>
      </c>
      <c r="E22903" s="1" t="s">
        <v>17642</v>
      </c>
      <c r="F22903" s="1" t="s">
        <v>28638</v>
      </c>
    </row>
    <row r="22904" customFormat="false" ht="15" hidden="false" customHeight="false" outlineLevel="0" collapsed="false">
      <c r="A22904" s="1" t="n">
        <f aca="false">A1408</f>
        <v>1029</v>
      </c>
      <c r="B22904" s="1" t="e">
        <f aca="false">IF(COUNTIF($G$1:$G$12712,G22904&gt;0),0,INDEX($A$1:$A$12712,MATCH(G22904,$G$1:$G$12712,0)))</f>
        <v>#N/A</v>
      </c>
      <c r="C22904" s="1" t="str">
        <f aca="false">IF(H22904="",F22904,H22904)</f>
        <v>poole plant-reservoir facilities</v>
      </c>
      <c r="D22904" s="1" t="n">
        <v>155</v>
      </c>
      <c r="E22904" s="1" t="s">
        <v>17642</v>
      </c>
      <c r="F22904" s="1" t="s">
        <v>28639</v>
      </c>
    </row>
    <row r="22905" customFormat="false" ht="15" hidden="false" customHeight="false" outlineLevel="0" collapsed="false">
      <c r="A22905" s="1" t="n">
        <f aca="false">A1150</f>
        <v>799</v>
      </c>
      <c r="B22905" s="1" t="e">
        <f aca="false">IF(COUNTIF($G$1:$G$12712,G22905&gt;0),0,INDEX($A$1:$A$12712,MATCH(G22905,$G$1:$G$12712,0)))</f>
        <v>#N/A</v>
      </c>
      <c r="C22905" s="1" t="str">
        <f aca="false">IF(H22905="",F22905,H22905)</f>
        <v>rush creek-reservoir facilities</v>
      </c>
      <c r="D22905" s="1" t="n">
        <v>155</v>
      </c>
      <c r="E22905" s="1" t="s">
        <v>17642</v>
      </c>
      <c r="F22905" s="1" t="s">
        <v>28640</v>
      </c>
    </row>
    <row r="22906" customFormat="false" ht="15" hidden="false" customHeight="false" outlineLevel="0" collapsed="false">
      <c r="A22906" s="1" t="n">
        <f aca="false">A66</f>
        <v>51</v>
      </c>
      <c r="B22906" s="1" t="e">
        <f aca="false">IF(COUNTIF($G$1:$G$12712,G22906&gt;0),0,INDEX($A$1:$A$12712,MATCH(G22906,$G$1:$G$12712,0)))</f>
        <v>#N/A</v>
      </c>
      <c r="C22906" s="1" t="str">
        <f aca="false">IF(H22906="",F22906,H22906)</f>
        <v>big bend 1 cc</v>
      </c>
      <c r="D22906" s="1" t="n">
        <v>157</v>
      </c>
      <c r="E22906" s="1" t="s">
        <v>17597</v>
      </c>
      <c r="F22906" s="1" t="s">
        <v>28641</v>
      </c>
    </row>
    <row r="22907" customFormat="false" ht="15" hidden="false" customHeight="false" outlineLevel="0" collapsed="false">
      <c r="A22907" s="1" t="n">
        <f aca="false">A66</f>
        <v>51</v>
      </c>
      <c r="B22907" s="1" t="e">
        <f aca="false">IF(COUNTIF($G$1:$G$12712,G22907&gt;0),0,INDEX($A$1:$A$12712,MATCH(G22907,$G$1:$G$12712,0)))</f>
        <v>#N/A</v>
      </c>
      <c r="C22907" s="1" t="str">
        <f aca="false">IF(H22907="",F22907,H22907)</f>
        <v>big bend 3&amp;4</v>
      </c>
      <c r="D22907" s="1" t="n">
        <v>157</v>
      </c>
      <c r="E22907" s="1" t="s">
        <v>17597</v>
      </c>
      <c r="F22907" s="1" t="s">
        <v>28642</v>
      </c>
    </row>
    <row r="22908" customFormat="false" ht="15" hidden="false" customHeight="false" outlineLevel="0" collapsed="false">
      <c r="A22908" s="1" t="n">
        <f aca="false">IF(IFERROR((MATCH(G22908,$G$1:$G$12712,0)),0),INDEX($A$1:$A$12712,MATCH(G22908,$G$1:$G$12712,0)),MAX($A$2:$A22907)+1)</f>
        <v>18062</v>
      </c>
      <c r="B22908" s="1" t="e">
        <f aca="false">IF(COUNTIF($G$1:$G$12712,G22908&gt;0),0,INDEX($A$1:$A$12712,MATCH(G22908,$G$1:$G$12712,0)))</f>
        <v>#N/A</v>
      </c>
      <c r="C22908" s="1" t="str">
        <f aca="false">IF(H22908="",F22908,H22908)</f>
        <v>cadillac battery storage</v>
      </c>
      <c r="D22908" s="1" t="n">
        <v>163</v>
      </c>
      <c r="E22908" s="1" t="s">
        <v>18213</v>
      </c>
      <c r="F22908" s="1" t="s">
        <v>28643</v>
      </c>
    </row>
    <row r="22909" customFormat="false" ht="15" hidden="false" customHeight="false" outlineLevel="0" collapsed="false">
      <c r="A22909" s="1" t="n">
        <f aca="false">IF(IFERROR((MATCH(G22909,$G$1:$G$12712,0)),0),INDEX($A$1:$A$12712,MATCH(G22909,$G$1:$G$12712,0)),MAX($A$2:$A22908)+1)</f>
        <v>18063</v>
      </c>
      <c r="B22909" s="1" t="e">
        <f aca="false">IF(COUNTIF($G$1:$G$12712,G22909&gt;0),0,INDEX($A$1:$A$12712,MATCH(G22909,$G$1:$G$12712,0)))</f>
        <v>#N/A</v>
      </c>
      <c r="C22909" s="1" t="str">
        <f aca="false">IF(H22909="",F22909,H22909)</f>
        <v>other projects</v>
      </c>
      <c r="D22909" s="1" t="n">
        <v>163</v>
      </c>
      <c r="E22909" s="1" t="s">
        <v>18213</v>
      </c>
      <c r="F22909" s="1" t="s">
        <v>28644</v>
      </c>
    </row>
    <row r="22910" customFormat="false" ht="15" hidden="false" customHeight="false" outlineLevel="0" collapsed="false">
      <c r="A22910" s="1" t="n">
        <f aca="false">IF(IFERROR((MATCH(G22910,$G$1:$G$12712,0)),0),INDEX($A$1:$A$12712,MATCH(G22910,$G$1:$G$12712,0)),MAX($A$2:$A22909)+1)</f>
        <v>18064</v>
      </c>
      <c r="B22910" s="1" t="e">
        <f aca="false">IF(COUNTIF($G$1:$G$12712,G22910&gt;0),0,INDEX($A$1:$A$12712,MATCH(G22910,$G$1:$G$12712,0)))</f>
        <v>#N/A</v>
      </c>
      <c r="C22910" s="1" t="str">
        <f aca="false">IF(H22910="",F22910,H22910)</f>
        <v>purdue chp</v>
      </c>
      <c r="D22910" s="1" t="n">
        <v>169</v>
      </c>
      <c r="E22910" s="1" t="s">
        <v>28544</v>
      </c>
      <c r="F22910" s="1" t="s">
        <v>26549</v>
      </c>
    </row>
    <row r="22911" customFormat="false" ht="15" hidden="false" customHeight="false" outlineLevel="0" collapsed="false">
      <c r="A22911" s="1" t="n">
        <f aca="false">A16508</f>
        <v>12351</v>
      </c>
      <c r="B22911" s="1" t="e">
        <f aca="false">IF(COUNTIF($G$1:$G$12712,G22911&gt;0),0,INDEX($A$1:$A$12712,MATCH(G22911,$G$1:$G$12712,0)))</f>
        <v>#N/A</v>
      </c>
      <c r="C22911" s="1" t="str">
        <f aca="false">IF(H22911="",F22911,H22911)</f>
        <v>blue water energy center</v>
      </c>
      <c r="D22911" s="1" t="n">
        <v>184</v>
      </c>
      <c r="E22911" s="1" t="s">
        <v>18284</v>
      </c>
      <c r="F22911" s="1" t="s">
        <v>21356</v>
      </c>
    </row>
    <row r="22912" customFormat="false" ht="15" hidden="false" customHeight="false" outlineLevel="0" collapsed="false">
      <c r="A22912" s="1" t="n">
        <f aca="false">A505</f>
        <v>343</v>
      </c>
      <c r="B22912" s="1" t="e">
        <f aca="false">IF(COUNTIF($G$1:$G$12712,G22912&gt;0),0,INDEX($A$1:$A$12712,MATCH(G22912,$G$1:$G$12712,0)))</f>
        <v>#N/A</v>
      </c>
      <c r="C22912" s="1" t="str">
        <f aca="false">IF(H22912="",F22912,H22912)</f>
        <v>west marinette 31,32,33</v>
      </c>
      <c r="D22912" s="1" t="n">
        <v>187</v>
      </c>
      <c r="E22912" s="1" t="s">
        <v>17602</v>
      </c>
      <c r="F22912" s="1" t="s">
        <v>28645</v>
      </c>
    </row>
    <row r="22913" customFormat="false" ht="15" hidden="false" customHeight="false" outlineLevel="0" collapsed="false">
      <c r="A22913" s="1" t="n">
        <f aca="false">A545</f>
        <v>373</v>
      </c>
      <c r="B22913" s="1" t="e">
        <f aca="false">IF(COUNTIF($G$1:$G$12712,G22913&gt;0),0,INDEX($A$1:$A$12712,MATCH(G22913,$G$1:$G$12712,0)))</f>
        <v>#N/A</v>
      </c>
      <c r="C22913" s="1" t="str">
        <f aca="false">IF(H22913="",F22913,H22913)</f>
        <v>michigan city (steam)</v>
      </c>
      <c r="D22913" s="1" t="n">
        <v>208</v>
      </c>
      <c r="E22913" s="1" t="s">
        <v>19215</v>
      </c>
      <c r="F22913" s="1" t="s">
        <v>28646</v>
      </c>
    </row>
    <row r="22914" customFormat="false" ht="15" hidden="false" customHeight="false" outlineLevel="0" collapsed="false">
      <c r="A22914" s="1" t="n">
        <f aca="false">A735</f>
        <v>502</v>
      </c>
      <c r="B22914" s="1" t="e">
        <f aca="false">IF(COUNTIF($G$1:$G$12712,G22914&gt;0),0,INDEX($A$1:$A$12712,MATCH(G22914,$G$1:$G$12712,0)))</f>
        <v>#N/A</v>
      </c>
      <c r="C22914" s="1" t="str">
        <f aca="false">IF(H22914="",F22914,H22914)</f>
        <v>rm schahfer (combustion turbine)</v>
      </c>
      <c r="D22914" s="1" t="n">
        <v>208</v>
      </c>
      <c r="E22914" s="1" t="s">
        <v>19215</v>
      </c>
      <c r="F22914" s="1" t="s">
        <v>28647</v>
      </c>
    </row>
    <row r="22915" customFormat="false" ht="15" hidden="false" customHeight="false" outlineLevel="0" collapsed="false">
      <c r="A22915" s="1" t="n">
        <f aca="false">A20542</f>
        <v>16162</v>
      </c>
      <c r="B22915" s="1" t="e">
        <f aca="false">IF(COUNTIF($G$1:$G$12712,G22915&gt;0),0,INDEX($A$1:$A$12712,MATCH(G22915,$G$1:$G$12712,0)))</f>
        <v>#N/A</v>
      </c>
      <c r="C22915" s="1" t="str">
        <f aca="false">IF(H22915="",F22915,H22915)</f>
        <v>bear creek</v>
      </c>
      <c r="D22915" s="1" t="n">
        <v>219</v>
      </c>
      <c r="E22915" s="1" t="s">
        <v>20262</v>
      </c>
      <c r="F22915" s="1" t="s">
        <v>26013</v>
      </c>
    </row>
    <row r="22916" customFormat="false" ht="15" hidden="false" customHeight="false" outlineLevel="0" collapsed="false">
      <c r="A22916" s="1" t="n">
        <f aca="false">A20543</f>
        <v>16163</v>
      </c>
      <c r="B22916" s="1" t="e">
        <f aca="false">IF(COUNTIF($G$1:$G$12712,G22916&gt;0),0,INDEX($A$1:$A$12712,MATCH(G22916,$G$1:$G$12712,0)))</f>
        <v>#N/A</v>
      </c>
      <c r="C22916" s="1" t="str">
        <f aca="false">IF(H22916="",F22916,H22916)</f>
        <v>north rock</v>
      </c>
      <c r="D22916" s="1" t="n">
        <v>219</v>
      </c>
      <c r="E22916" s="1" t="s">
        <v>20262</v>
      </c>
      <c r="F22916" s="1" t="s">
        <v>26014</v>
      </c>
    </row>
    <row r="22917" customFormat="false" ht="15" hidden="false" customHeight="false" outlineLevel="0" collapsed="false">
      <c r="A22917" s="1" t="n">
        <f aca="false">A20484</f>
        <v>16104</v>
      </c>
      <c r="B22917" s="1" t="e">
        <f aca="false">IF(COUNTIF($G$1:$G$12712,G22917&gt;0),0,INDEX($A$1:$A$12712,MATCH(G22917,$G$1:$G$12712,0)))</f>
        <v>#N/A</v>
      </c>
      <c r="C22917" s="1" t="str">
        <f aca="false">IF(H22917="",F22917,H22917)</f>
        <v>wood county</v>
      </c>
      <c r="D22917" s="1" t="n">
        <v>219</v>
      </c>
      <c r="E22917" s="1" t="s">
        <v>20262</v>
      </c>
      <c r="F22917" s="1" t="s">
        <v>25936</v>
      </c>
    </row>
    <row r="22918" customFormat="false" ht="15" hidden="false" customHeight="false" outlineLevel="0" collapsed="false">
      <c r="A22918" s="1" t="n">
        <f aca="false">A515</f>
        <v>352</v>
      </c>
      <c r="B22918" s="1" t="e">
        <f aca="false">IF(COUNTIF($G$1:$G$12712,G22918&gt;0),0,INDEX($A$1:$A$12712,MATCH(G22918,$G$1:$G$12712,0)))</f>
        <v>#N/A</v>
      </c>
      <c r="C22918" s="1" t="str">
        <f aca="false">IF(H22918="",F22918,H22918)</f>
        <v>marshalltown ct</v>
      </c>
      <c r="D22918" s="1" t="n">
        <v>220</v>
      </c>
      <c r="E22918" s="1" t="s">
        <v>10414</v>
      </c>
      <c r="F22918" s="1" t="s">
        <v>28648</v>
      </c>
    </row>
    <row r="22919" customFormat="false" ht="15" hidden="false" customHeight="false" outlineLevel="0" collapsed="false">
      <c r="A22919" s="1" t="n">
        <f aca="false">IF(IFERROR((MATCH(G22919,$G$1:$G$12712,0)),0),INDEX($A$1:$A$12712,MATCH(G22919,$G$1:$G$12712,0)),MAX($A$2:$A22918)+1)</f>
        <v>18065</v>
      </c>
      <c r="B22919" s="1" t="e">
        <f aca="false">IF(COUNTIF($G$1:$G$12712,G22919&gt;0),0,INDEX($A$1:$A$12712,MATCH(G22919,$G$1:$G$12712,0)))</f>
        <v>#N/A</v>
      </c>
      <c r="C22919" s="1" t="str">
        <f aca="false">IF(H22919="",F22919,H22919)</f>
        <v>manchief</v>
      </c>
      <c r="D22919" s="1" t="n">
        <v>227</v>
      </c>
      <c r="E22919" s="1" t="s">
        <v>17594</v>
      </c>
      <c r="F22919" s="1" t="s">
        <v>28649</v>
      </c>
    </row>
    <row r="22920" customFormat="false" ht="15" hidden="false" customHeight="false" outlineLevel="0" collapsed="false">
      <c r="A22920" s="1" t="n">
        <f aca="false">A19340</f>
        <v>15066</v>
      </c>
      <c r="B22920" s="1" t="e">
        <f aca="false">IF(COUNTIF($G$1:$G$12712,G22920&gt;0),0,INDEX($A$1:$A$12712,MATCH(G22920,$G$1:$G$12712,0)))</f>
        <v>#N/A</v>
      </c>
      <c r="C22920" s="1" t="str">
        <f aca="false">IF(H22920="",F22920,H22920)</f>
        <v>total conventional hydro</v>
      </c>
      <c r="D22920" s="1" t="n">
        <v>227</v>
      </c>
      <c r="E22920" s="1" t="s">
        <v>17594</v>
      </c>
      <c r="F22920" s="1" t="s">
        <v>28650</v>
      </c>
    </row>
    <row r="22921" customFormat="false" ht="15" hidden="false" customHeight="false" outlineLevel="0" collapsed="false">
      <c r="A22921" s="1" t="n">
        <f aca="false">IF(IFERROR((MATCH(G22921,$G$1:$G$12712,0)),0),INDEX($A$1:$A$12712,MATCH(G22921,$G$1:$G$12712,0)),MAX($A$2:$A22920)+1)</f>
        <v>18066</v>
      </c>
      <c r="B22921" s="1" t="e">
        <f aca="false">IF(COUNTIF($G$1:$G$12712,G22921&gt;0),0,INDEX($A$1:$A$12712,MATCH(G22921,$G$1:$G$12712,0)))</f>
        <v>#N/A</v>
      </c>
      <c r="C22921" s="1" t="str">
        <f aca="false">IF(H22921="",F22921,H22921)</f>
        <v>total</v>
      </c>
      <c r="D22921" s="1" t="n">
        <v>243</v>
      </c>
      <c r="E22921" s="1" t="s">
        <v>18162</v>
      </c>
      <c r="F22921" s="1" t="s">
        <v>17821</v>
      </c>
    </row>
    <row r="22922" customFormat="false" ht="15" hidden="false" customHeight="false" outlineLevel="0" collapsed="false">
      <c r="A22922" s="1" t="n">
        <f aca="false">A22018</f>
        <v>17226</v>
      </c>
      <c r="B22922" s="1" t="e">
        <f aca="false">IF(COUNTIF($G$1:$G$12712,G22922&gt;0),0,INDEX($A$1:$A$12712,MATCH(G22922,$G$1:$G$12712,0)))</f>
        <v>#N/A</v>
      </c>
      <c r="C22922" s="1" t="str">
        <f aca="false">IF(H22922="",F22922,H22922)</f>
        <v>dania beach energy center</v>
      </c>
      <c r="D22922" s="1" t="n">
        <v>247</v>
      </c>
      <c r="E22922" s="1" t="s">
        <v>13293</v>
      </c>
      <c r="F22922" s="1" t="s">
        <v>28651</v>
      </c>
    </row>
    <row r="22923" customFormat="false" ht="15" hidden="false" customHeight="false" outlineLevel="0" collapsed="false">
      <c r="A22923" s="1" t="n">
        <f aca="false">A222</f>
        <v>146</v>
      </c>
      <c r="B22923" s="1" t="e">
        <f aca="false">IF(COUNTIF($G$1:$G$12712,G22923&gt;0),0,INDEX($A$1:$A$12712,MATCH(G22923,$G$1:$G$12712,0)))</f>
        <v>#N/A</v>
      </c>
      <c r="C22923" s="1" t="str">
        <f aca="false">IF(H22923="",F22923,H22923)</f>
        <v>daniel</v>
      </c>
      <c r="D22923" s="1" t="n">
        <v>247</v>
      </c>
      <c r="E22923" s="1" t="s">
        <v>13293</v>
      </c>
      <c r="F22923" s="1" t="s">
        <v>28652</v>
      </c>
    </row>
    <row r="22924" customFormat="false" ht="15" hidden="false" customHeight="false" outlineLevel="0" collapsed="false">
      <c r="A22924" s="1" t="n">
        <f aca="false">A209</f>
        <v>138</v>
      </c>
      <c r="B22924" s="1" t="e">
        <f aca="false">IF(COUNTIF($G$1:$G$12712,G22924&gt;0),0,INDEX($A$1:$A$12712,MATCH(G22924,$G$1:$G$12712,0)))</f>
        <v>#N/A</v>
      </c>
      <c r="C22924" s="1" t="str">
        <f aca="false">IF(H22924="",F22924,H22924)</f>
        <v>gulf clean energy center 4-7</v>
      </c>
      <c r="D22924" s="1" t="n">
        <v>247</v>
      </c>
      <c r="E22924" s="1" t="s">
        <v>13293</v>
      </c>
      <c r="F22924" s="1" t="s">
        <v>28653</v>
      </c>
    </row>
    <row r="22925" customFormat="false" ht="15" hidden="false" customHeight="false" outlineLevel="0" collapsed="false">
      <c r="A22925" s="1" t="n">
        <f aca="false">A209</f>
        <v>138</v>
      </c>
      <c r="B22925" s="1" t="e">
        <f aca="false">IF(COUNTIF($G$1:$G$12712,G22925&gt;0),0,INDEX($A$1:$A$12712,MATCH(G22925,$G$1:$G$12712,0)))</f>
        <v>#N/A</v>
      </c>
      <c r="C22925" s="1" t="str">
        <f aca="false">IF(H22925="",F22925,H22925)</f>
        <v>gulf clean energy center 8</v>
      </c>
      <c r="D22925" s="1" t="n">
        <v>247</v>
      </c>
      <c r="E22925" s="1" t="s">
        <v>13293</v>
      </c>
      <c r="F22925" s="1" t="s">
        <v>28654</v>
      </c>
    </row>
    <row r="22926" customFormat="false" ht="15" hidden="false" customHeight="false" outlineLevel="0" collapsed="false">
      <c r="A22926" s="1" t="n">
        <f aca="false">A777</f>
        <v>525</v>
      </c>
      <c r="B22926" s="1" t="e">
        <f aca="false">IF(COUNTIF($G$1:$G$12712,G22926&gt;0),0,INDEX($A$1:$A$12712,MATCH(G22926,$G$1:$G$12712,0)))</f>
        <v>#N/A</v>
      </c>
      <c r="C22926" s="1" t="str">
        <f aca="false">IF(H22926="",F22926,H22926)</f>
        <v>scherer 3</v>
      </c>
      <c r="D22926" s="1" t="n">
        <v>247</v>
      </c>
      <c r="E22926" s="1" t="s">
        <v>13293</v>
      </c>
      <c r="F22926" s="1" t="s">
        <v>28655</v>
      </c>
    </row>
    <row r="22927" customFormat="false" ht="15" hidden="false" customHeight="false" outlineLevel="0" collapsed="false">
      <c r="A22927" s="1" t="n">
        <f aca="false">A866</f>
        <v>585</v>
      </c>
      <c r="B22927" s="1" t="e">
        <f aca="false">IF(COUNTIF($G$1:$G$12712,G22927&gt;0),0,INDEX($A$1:$A$12712,MATCH(G22927,$G$1:$G$12712,0)))</f>
        <v>#N/A</v>
      </c>
      <c r="C22927" s="1" t="str">
        <f aca="false">IF(H22927="",F22927,H22927)</f>
        <v>smith 3</v>
      </c>
      <c r="D22927" s="1" t="n">
        <v>247</v>
      </c>
      <c r="E22927" s="1" t="s">
        <v>13293</v>
      </c>
      <c r="F22927" s="1" t="s">
        <v>28656</v>
      </c>
    </row>
    <row r="22928" customFormat="false" ht="15" hidden="false" customHeight="false" outlineLevel="0" collapsed="false">
      <c r="A22928" s="1" t="n">
        <f aca="false">A866</f>
        <v>585</v>
      </c>
      <c r="B22928" s="1" t="e">
        <f aca="false">IF(COUNTIF($G$1:$G$12712,G22928&gt;0),0,INDEX($A$1:$A$12712,MATCH(G22928,$G$1:$G$12712,0)))</f>
        <v>#N/A</v>
      </c>
      <c r="C22928" s="1" t="str">
        <f aca="false">IF(H22928="",F22928,H22928)</f>
        <v>smith a</v>
      </c>
      <c r="D22928" s="1" t="n">
        <v>247</v>
      </c>
      <c r="E22928" s="1" t="s">
        <v>13293</v>
      </c>
      <c r="F22928" s="1" t="s">
        <v>28657</v>
      </c>
    </row>
    <row r="22929" customFormat="false" ht="15" hidden="false" customHeight="false" outlineLevel="0" collapsed="false">
      <c r="A22929" s="1" t="n">
        <f aca="false">IF(IFERROR((MATCH(G22929,$G$1:$G$12712,0)),0),INDEX($A$1:$A$12712,MATCH(G22929,$G$1:$G$12712,0)),MAX($A$2:$A22928)+1)</f>
        <v>18067</v>
      </c>
      <c r="B22929" s="1" t="e">
        <f aca="false">IF(COUNTIF($G$1:$G$12712,G22929&gt;0),0,INDEX($A$1:$A$12712,MATCH(G22929,$G$1:$G$12712,0)))</f>
        <v>#N/A</v>
      </c>
      <c r="C22929" s="1" t="str">
        <f aca="false">IF(H22929="",F22929,H22929)</f>
        <v>solomon facility</v>
      </c>
      <c r="D22929" s="1" t="n">
        <v>268</v>
      </c>
      <c r="E22929" s="1" t="s">
        <v>28550</v>
      </c>
      <c r="F22929" s="1" t="s">
        <v>28658</v>
      </c>
    </row>
    <row r="22930" customFormat="false" ht="15" hidden="false" customHeight="false" outlineLevel="0" collapsed="false">
      <c r="A22930" s="1" t="n">
        <f aca="false">A1119</f>
        <v>770</v>
      </c>
      <c r="B22930" s="1" t="e">
        <f aca="false">IF(COUNTIF($G$1:$G$12712,G22930&gt;0),0,INDEX($A$1:$A$12712,MATCH(G22930,$G$1:$G$12712,0)))</f>
        <v>#N/A</v>
      </c>
      <c r="C22930" s="1" t="str">
        <f aca="false">IF(H22930="",F22930,H22930)</f>
        <v>michigamme reservoir - 1459 (4) (5)</v>
      </c>
      <c r="D22930" s="1" t="n">
        <v>280</v>
      </c>
      <c r="E22930" s="1" t="s">
        <v>17652</v>
      </c>
      <c r="F22930" s="1" t="s">
        <v>28659</v>
      </c>
    </row>
    <row r="22931" customFormat="false" ht="15" hidden="false" customHeight="false" outlineLevel="0" collapsed="false">
      <c r="A22931" s="1" t="n">
        <f aca="false">A60</f>
        <v>47</v>
      </c>
      <c r="B22931" s="1" t="e">
        <f aca="false">IF(COUNTIF($G$1:$G$12712,G22931&gt;0),0,INDEX($A$1:$A$12712,MATCH(G22931,$G$1:$G$12712,0)))</f>
        <v>#N/A</v>
      </c>
      <c r="C22931" s="1" t="str">
        <f aca="false">IF(H22931="",F22931,H22931)</f>
        <v>ben french station (gas turbine)</v>
      </c>
      <c r="D22931" s="1" t="n">
        <v>285</v>
      </c>
      <c r="E22931" s="1" t="s">
        <v>17577</v>
      </c>
      <c r="F22931" s="1" t="s">
        <v>28660</v>
      </c>
    </row>
    <row r="22932" customFormat="false" ht="15" hidden="false" customHeight="false" outlineLevel="0" collapsed="false">
      <c r="A22932" s="1" t="n">
        <f aca="false">A60</f>
        <v>47</v>
      </c>
      <c r="B22932" s="1" t="e">
        <f aca="false">IF(COUNTIF($G$1:$G$12712,G22932&gt;0),0,INDEX($A$1:$A$12712,MATCH(G22932,$G$1:$G$12712,0)))</f>
        <v>#N/A</v>
      </c>
      <c r="C22932" s="1" t="str">
        <f aca="false">IF(H22932="",F22932,H22932)</f>
        <v>ben french station (int.combustion)</v>
      </c>
      <c r="D22932" s="1" t="n">
        <v>285</v>
      </c>
      <c r="E22932" s="1" t="s">
        <v>17577</v>
      </c>
      <c r="F22932" s="1" t="s">
        <v>28661</v>
      </c>
    </row>
    <row r="22933" customFormat="false" ht="15" hidden="false" customHeight="false" outlineLevel="0" collapsed="false">
      <c r="A22933" s="1" t="n">
        <f aca="false">A152</f>
        <v>112</v>
      </c>
      <c r="B22933" s="1" t="e">
        <f aca="false">IF(COUNTIF($G$1:$G$12712,G22933&gt;0),0,INDEX($A$1:$A$12712,MATCH(G22933,$G$1:$G$12712,0)))</f>
        <v>#N/A</v>
      </c>
      <c r="C22933" s="1" t="str">
        <f aca="false">IF(H22933="",F22933,H22933)</f>
        <v>cheyenne prairie generating station</v>
      </c>
      <c r="D22933" s="1" t="n">
        <v>285</v>
      </c>
      <c r="E22933" s="1" t="s">
        <v>17577</v>
      </c>
      <c r="F22933" s="1" t="s">
        <v>28662</v>
      </c>
    </row>
    <row r="22934" customFormat="false" ht="15" hidden="false" customHeight="false" outlineLevel="0" collapsed="false">
      <c r="A22934" s="1" t="n">
        <f aca="false">A470</f>
        <v>317</v>
      </c>
      <c r="B22934" s="1" t="e">
        <f aca="false">IF(COUNTIF($G$1:$G$12712,G22934&gt;0),0,INDEX($A$1:$A$12712,MATCH(G22934,$G$1:$G$12712,0)))</f>
        <v>#N/A</v>
      </c>
      <c r="C22934" s="1" t="str">
        <f aca="false">IF(H22934="",F22934,H22934)</f>
        <v>lange ct</v>
      </c>
      <c r="D22934" s="1" t="n">
        <v>285</v>
      </c>
      <c r="E22934" s="1" t="s">
        <v>17577</v>
      </c>
      <c r="F22934" s="1" t="s">
        <v>28663</v>
      </c>
    </row>
    <row r="22935" customFormat="false" ht="15" hidden="false" customHeight="false" outlineLevel="0" collapsed="false">
      <c r="A22935" s="1" t="n">
        <f aca="false">A971</f>
        <v>650</v>
      </c>
      <c r="B22935" s="1" t="e">
        <f aca="false">IF(COUNTIF($G$1:$G$12712,G22935&gt;0),0,INDEX($A$1:$A$12712,MATCH(G22935,$G$1:$G$12712,0)))</f>
        <v>#N/A</v>
      </c>
      <c r="C22935" s="1" t="str">
        <f aca="false">IF(H22935="",F22935,H22935)</f>
        <v>wyodak bhp</v>
      </c>
      <c r="D22935" s="1" t="n">
        <v>285</v>
      </c>
      <c r="E22935" s="1" t="s">
        <v>17577</v>
      </c>
      <c r="F22935" s="1" t="s">
        <v>28664</v>
      </c>
    </row>
    <row r="22936" customFormat="false" ht="15" hidden="false" customHeight="false" outlineLevel="0" collapsed="false">
      <c r="A22936" s="1" t="n">
        <f aca="false">A149</f>
        <v>110</v>
      </c>
      <c r="B22936" s="1" t="e">
        <f aca="false">IF(COUNTIF($G$1:$G$12712,G22936&gt;0),0,INDEX($A$1:$A$12712,MATCH(G22936,$G$1:$G$12712,0)))</f>
        <v>#N/A</v>
      </c>
      <c r="C22936" s="1" t="str">
        <f aca="false">IF(H22936="",F22936,H22936)</f>
        <v>plant name: cholla 1 steam</v>
      </c>
      <c r="D22936" s="1" t="n">
        <v>286</v>
      </c>
      <c r="E22936" s="1" t="s">
        <v>17575</v>
      </c>
      <c r="F22936" s="1" t="s">
        <v>28665</v>
      </c>
    </row>
    <row r="22937" customFormat="false" ht="15" hidden="false" customHeight="false" outlineLevel="0" collapsed="false">
      <c r="A22937" s="1" t="n">
        <f aca="false">A149</f>
        <v>110</v>
      </c>
      <c r="B22937" s="1" t="e">
        <f aca="false">IF(COUNTIF($G$1:$G$12712,G22937&gt;0),0,INDEX($A$1:$A$12712,MATCH(G22937,$G$1:$G$12712,0)))</f>
        <v>#N/A</v>
      </c>
      <c r="C22937" s="1" t="str">
        <f aca="false">IF(H22937="",F22937,H22937)</f>
        <v>plant name: cholla 3 steam</v>
      </c>
      <c r="D22937" s="1" t="n">
        <v>286</v>
      </c>
      <c r="E22937" s="1" t="s">
        <v>17575</v>
      </c>
      <c r="F22937" s="1" t="s">
        <v>28666</v>
      </c>
    </row>
    <row r="22938" customFormat="false" ht="15" hidden="false" customHeight="false" outlineLevel="0" collapsed="false">
      <c r="A22938" s="1" t="n">
        <f aca="false">A242</f>
        <v>163</v>
      </c>
      <c r="B22938" s="1" t="e">
        <f aca="false">IF(COUNTIF($G$1:$G$12712,G22938&gt;0),0,INDEX($A$1:$A$12712,MATCH(G22938,$G$1:$G$12712,0)))</f>
        <v>#N/A</v>
      </c>
      <c r="C22938" s="1" t="str">
        <f aca="false">IF(H22938="",F22938,H22938)</f>
        <v>plant name: douglas comb. turbine</v>
      </c>
      <c r="D22938" s="1" t="n">
        <v>286</v>
      </c>
      <c r="E22938" s="1" t="s">
        <v>17575</v>
      </c>
      <c r="F22938" s="1" t="s">
        <v>28667</v>
      </c>
    </row>
    <row r="22939" customFormat="false" ht="15" hidden="false" customHeight="false" outlineLevel="0" collapsed="false">
      <c r="A22939" s="1" t="n">
        <f aca="false">A291</f>
        <v>196</v>
      </c>
      <c r="B22939" s="1" t="e">
        <f aca="false">IF(COUNTIF($G$1:$G$12712,G22939&gt;0),0,INDEX($A$1:$A$12712,MATCH(G22939,$G$1:$G$12712,0)))</f>
        <v>#N/A</v>
      </c>
      <c r="C22939" s="1" t="str">
        <f aca="false">IF(H22939="",F22939,H22939)</f>
        <v>plant name: four corners 4 steam</v>
      </c>
      <c r="D22939" s="1" t="n">
        <v>286</v>
      </c>
      <c r="E22939" s="1" t="s">
        <v>17575</v>
      </c>
      <c r="F22939" s="1" t="s">
        <v>28668</v>
      </c>
    </row>
    <row r="22940" customFormat="false" ht="15" hidden="false" customHeight="false" outlineLevel="0" collapsed="false">
      <c r="A22940" s="1" t="n">
        <f aca="false">A292</f>
        <v>197</v>
      </c>
      <c r="B22940" s="1" t="e">
        <f aca="false">IF(COUNTIF($G$1:$G$12712,G22940&gt;0),0,INDEX($A$1:$A$12712,MATCH(G22940,$G$1:$G$12712,0)))</f>
        <v>#N/A</v>
      </c>
      <c r="C22940" s="1" t="str">
        <f aca="false">IF(H22940="",F22940,H22940)</f>
        <v>plant name: four corners 5 steam</v>
      </c>
      <c r="D22940" s="1" t="n">
        <v>286</v>
      </c>
      <c r="E22940" s="1" t="s">
        <v>17575</v>
      </c>
      <c r="F22940" s="1" t="s">
        <v>28669</v>
      </c>
    </row>
    <row r="22941" customFormat="false" ht="15" hidden="false" customHeight="false" outlineLevel="0" collapsed="false">
      <c r="A22941" s="1" t="n">
        <f aca="false">$A$679</f>
        <v>464</v>
      </c>
      <c r="B22941" s="1" t="e">
        <f aca="false">IF(COUNTIF($G$1:$G$12712,G22941&gt;0),0,INDEX($A$1:$A$12712,MATCH(G22941,$G$1:$G$12712,0)))</f>
        <v>#N/A</v>
      </c>
      <c r="C22941" s="1" t="str">
        <f aca="false">IF(H22941="",F22941,H22941)</f>
        <v>plant name: ocotillo 1 comb. turbine</v>
      </c>
      <c r="D22941" s="1" t="n">
        <v>286</v>
      </c>
      <c r="E22941" s="1" t="s">
        <v>17575</v>
      </c>
      <c r="F22941" s="1" t="s">
        <v>28670</v>
      </c>
    </row>
    <row r="22942" customFormat="false" ht="15" hidden="false" customHeight="false" outlineLevel="0" collapsed="false">
      <c r="A22942" s="1" t="n">
        <f aca="false">$A$679</f>
        <v>464</v>
      </c>
      <c r="B22942" s="1" t="e">
        <f aca="false">IF(COUNTIF($G$1:$G$12712,G22942&gt;0),0,INDEX($A$1:$A$12712,MATCH(G22942,$G$1:$G$12712,0)))</f>
        <v>#N/A</v>
      </c>
      <c r="C22942" s="1" t="str">
        <f aca="false">IF(H22942="",F22942,H22942)</f>
        <v>plant name: ocotillo 2 comb. turbine</v>
      </c>
      <c r="D22942" s="1" t="n">
        <v>286</v>
      </c>
      <c r="E22942" s="1" t="s">
        <v>17575</v>
      </c>
      <c r="F22942" s="1" t="s">
        <v>28671</v>
      </c>
    </row>
    <row r="22943" customFormat="false" ht="15" hidden="false" customHeight="false" outlineLevel="0" collapsed="false">
      <c r="A22943" s="1" t="n">
        <f aca="false">$A$679</f>
        <v>464</v>
      </c>
      <c r="B22943" s="1" t="e">
        <f aca="false">IF(COUNTIF($G$1:$G$12712,G22943&gt;0),0,INDEX($A$1:$A$12712,MATCH(G22943,$G$1:$G$12712,0)))</f>
        <v>#N/A</v>
      </c>
      <c r="C22943" s="1" t="str">
        <f aca="false">IF(H22943="",F22943,H22943)</f>
        <v>plant name: ocotillo 3 comb. turbine</v>
      </c>
      <c r="D22943" s="1" t="n">
        <v>286</v>
      </c>
      <c r="E22943" s="1" t="s">
        <v>17575</v>
      </c>
      <c r="F22943" s="1" t="s">
        <v>28672</v>
      </c>
    </row>
    <row r="22944" customFormat="false" ht="15" hidden="false" customHeight="false" outlineLevel="0" collapsed="false">
      <c r="A22944" s="1" t="n">
        <f aca="false">$A$679</f>
        <v>464</v>
      </c>
      <c r="B22944" s="1" t="e">
        <f aca="false">IF(COUNTIF($G$1:$G$12712,G22944&gt;0),0,INDEX($A$1:$A$12712,MATCH(G22944,$G$1:$G$12712,0)))</f>
        <v>#N/A</v>
      </c>
      <c r="C22944" s="1" t="str">
        <f aca="false">IF(H22944="",F22944,H22944)</f>
        <v>plant name: ocotillo 4 comb. turbine</v>
      </c>
      <c r="D22944" s="1" t="n">
        <v>286</v>
      </c>
      <c r="E22944" s="1" t="s">
        <v>17575</v>
      </c>
      <c r="F22944" s="1" t="s">
        <v>28673</v>
      </c>
    </row>
    <row r="22945" customFormat="false" ht="15" hidden="false" customHeight="false" outlineLevel="0" collapsed="false">
      <c r="A22945" s="1" t="n">
        <f aca="false">$A$679</f>
        <v>464</v>
      </c>
      <c r="B22945" s="1" t="e">
        <f aca="false">IF(COUNTIF($G$1:$G$12712,G22945&gt;0),0,INDEX($A$1:$A$12712,MATCH(G22945,$G$1:$G$12712,0)))</f>
        <v>#N/A</v>
      </c>
      <c r="C22945" s="1" t="str">
        <f aca="false">IF(H22945="",F22945,H22945)</f>
        <v>plant name: ocotillo 5 comb. turbine</v>
      </c>
      <c r="D22945" s="1" t="n">
        <v>286</v>
      </c>
      <c r="E22945" s="1" t="s">
        <v>17575</v>
      </c>
      <c r="F22945" s="1" t="s">
        <v>28674</v>
      </c>
    </row>
    <row r="22946" customFormat="false" ht="15" hidden="false" customHeight="false" outlineLevel="0" collapsed="false">
      <c r="A22946" s="1" t="n">
        <f aca="false">$A$679</f>
        <v>464</v>
      </c>
      <c r="B22946" s="1" t="e">
        <f aca="false">IF(COUNTIF($G$1:$G$12712,G22946&gt;0),0,INDEX($A$1:$A$12712,MATCH(G22946,$G$1:$G$12712,0)))</f>
        <v>#N/A</v>
      </c>
      <c r="C22946" s="1" t="str">
        <f aca="false">IF(H22946="",F22946,H22946)</f>
        <v>plant name: ocotillo 6 comb. turbine</v>
      </c>
      <c r="D22946" s="1" t="n">
        <v>286</v>
      </c>
      <c r="E22946" s="1" t="s">
        <v>17575</v>
      </c>
      <c r="F22946" s="1" t="s">
        <v>28675</v>
      </c>
    </row>
    <row r="22947" customFormat="false" ht="15" hidden="false" customHeight="false" outlineLevel="0" collapsed="false">
      <c r="A22947" s="1" t="n">
        <f aca="false">A679</f>
        <v>464</v>
      </c>
      <c r="B22947" s="1" t="e">
        <f aca="false">IF(COUNTIF($G$1:$G$12712,G22947&gt;0),0,INDEX($A$1:$A$12712,MATCH(G22947,$G$1:$G$12712,0)))</f>
        <v>#N/A</v>
      </c>
      <c r="C22947" s="1" t="str">
        <f aca="false">IF(H22947="",F22947,H22947)</f>
        <v>plant name: ocotillo 7 comb. turbine</v>
      </c>
      <c r="D22947" s="1" t="n">
        <v>286</v>
      </c>
      <c r="E22947" s="1" t="s">
        <v>17575</v>
      </c>
      <c r="F22947" s="1" t="s">
        <v>28676</v>
      </c>
    </row>
    <row r="22948" customFormat="false" ht="15" hidden="false" customHeight="false" outlineLevel="0" collapsed="false">
      <c r="A22948" s="1" t="n">
        <f aca="false">A640</f>
        <v>437</v>
      </c>
      <c r="B22948" s="1" t="e">
        <f aca="false">IF(COUNTIF($G$1:$G$12712,G22948&gt;0),0,INDEX($A$1:$A$12712,MATCH(G22948,$G$1:$G$12712,0)))</f>
        <v>#N/A</v>
      </c>
      <c r="C22948" s="1" t="str">
        <f aca="false">IF(H22948="",F22948,H22948)</f>
        <v>plant name: palo verde 1 nuclear</v>
      </c>
      <c r="D22948" s="1" t="n">
        <v>286</v>
      </c>
      <c r="E22948" s="1" t="s">
        <v>17575</v>
      </c>
      <c r="F22948" s="1" t="s">
        <v>28677</v>
      </c>
    </row>
    <row r="22949" customFormat="false" ht="15" hidden="false" customHeight="false" outlineLevel="0" collapsed="false">
      <c r="A22949" s="1" t="n">
        <f aca="false">A640</f>
        <v>437</v>
      </c>
      <c r="B22949" s="1" t="e">
        <f aca="false">IF(COUNTIF($G$1:$G$12712,G22949&gt;0),0,INDEX($A$1:$A$12712,MATCH(G22949,$G$1:$G$12712,0)))</f>
        <v>#N/A</v>
      </c>
      <c r="C22949" s="1" t="str">
        <f aca="false">IF(H22949="",F22949,H22949)</f>
        <v>plant name: palo verde 2 nuclear</v>
      </c>
      <c r="D22949" s="1" t="n">
        <v>286</v>
      </c>
      <c r="E22949" s="1" t="s">
        <v>17575</v>
      </c>
      <c r="F22949" s="1" t="s">
        <v>28678</v>
      </c>
    </row>
    <row r="22950" customFormat="false" ht="15" hidden="false" customHeight="false" outlineLevel="0" collapsed="false">
      <c r="A22950" s="1" t="n">
        <f aca="false">A640</f>
        <v>437</v>
      </c>
      <c r="B22950" s="1" t="e">
        <f aca="false">IF(COUNTIF($G$1:$G$12712,G22950&gt;0),0,INDEX($A$1:$A$12712,MATCH(G22950,$G$1:$G$12712,0)))</f>
        <v>#N/A</v>
      </c>
      <c r="C22950" s="1" t="str">
        <f aca="false">IF(H22950="",F22950,H22950)</f>
        <v>plant name: palo verde 3 nuclear</v>
      </c>
      <c r="D22950" s="1" t="n">
        <v>286</v>
      </c>
      <c r="E22950" s="1" t="s">
        <v>17575</v>
      </c>
      <c r="F22950" s="1" t="s">
        <v>28679</v>
      </c>
    </row>
    <row r="22951" customFormat="false" ht="15" hidden="false" customHeight="false" outlineLevel="0" collapsed="false">
      <c r="A22951" s="1" t="n">
        <f aca="false">A745</f>
        <v>506</v>
      </c>
      <c r="B22951" s="1" t="e">
        <f aca="false">IF(COUNTIF($G$1:$G$12712,G22951&gt;0),0,INDEX($A$1:$A$12712,MATCH(G22951,$G$1:$G$12712,0)))</f>
        <v>#N/A</v>
      </c>
      <c r="C22951" s="1" t="str">
        <f aca="false">IF(H22951="",F22951,H22951)</f>
        <v>plant name: redhawk 1 combined cycle</v>
      </c>
      <c r="D22951" s="1" t="n">
        <v>286</v>
      </c>
      <c r="E22951" s="1" t="s">
        <v>17575</v>
      </c>
      <c r="F22951" s="1" t="s">
        <v>28680</v>
      </c>
    </row>
    <row r="22952" customFormat="false" ht="15" hidden="false" customHeight="false" outlineLevel="0" collapsed="false">
      <c r="A22952" s="1" t="n">
        <f aca="false">A745</f>
        <v>506</v>
      </c>
      <c r="B22952" s="1" t="e">
        <f aca="false">IF(COUNTIF($G$1:$G$12712,G22952&gt;0),0,INDEX($A$1:$A$12712,MATCH(G22952,$G$1:$G$12712,0)))</f>
        <v>#N/A</v>
      </c>
      <c r="C22952" s="1" t="str">
        <f aca="false">IF(H22952="",F22952,H22952)</f>
        <v>plant name: redhawk 2 combined cycle</v>
      </c>
      <c r="D22952" s="1" t="n">
        <v>286</v>
      </c>
      <c r="E22952" s="1" t="s">
        <v>17575</v>
      </c>
      <c r="F22952" s="1" t="s">
        <v>28681</v>
      </c>
    </row>
    <row r="22953" customFormat="false" ht="15" hidden="false" customHeight="false" outlineLevel="0" collapsed="false">
      <c r="A22953" s="1" t="n">
        <f aca="false">A836</f>
        <v>565</v>
      </c>
      <c r="B22953" s="1" t="e">
        <f aca="false">IF(COUNTIF($G$1:$G$12712,G22953&gt;0),0,INDEX($A$1:$A$12712,MATCH(G22953,$G$1:$G$12712,0)))</f>
        <v>#N/A</v>
      </c>
      <c r="C22953" s="1" t="str">
        <f aca="false">IF(H22953="",F22953,H22953)</f>
        <v>plant name: saguaro 1 comb. turbine</v>
      </c>
      <c r="D22953" s="1" t="n">
        <v>286</v>
      </c>
      <c r="E22953" s="1" t="s">
        <v>17575</v>
      </c>
      <c r="F22953" s="1" t="s">
        <v>28682</v>
      </c>
    </row>
    <row r="22954" customFormat="false" ht="15" hidden="false" customHeight="false" outlineLevel="0" collapsed="false">
      <c r="A22954" s="1" t="n">
        <f aca="false">A836</f>
        <v>565</v>
      </c>
      <c r="B22954" s="1" t="e">
        <f aca="false">IF(COUNTIF($G$1:$G$12712,G22954&gt;0),0,INDEX($A$1:$A$12712,MATCH(G22954,$G$1:$G$12712,0)))</f>
        <v>#N/A</v>
      </c>
      <c r="C22954" s="1" t="str">
        <f aca="false">IF(H22954="",F22954,H22954)</f>
        <v>plant name: saguaro 2 comb. turbine</v>
      </c>
      <c r="D22954" s="1" t="n">
        <v>286</v>
      </c>
      <c r="E22954" s="1" t="s">
        <v>17575</v>
      </c>
      <c r="F22954" s="1" t="s">
        <v>28683</v>
      </c>
    </row>
    <row r="22955" customFormat="false" ht="15" hidden="false" customHeight="false" outlineLevel="0" collapsed="false">
      <c r="A22955" s="1" t="n">
        <f aca="false">A836</f>
        <v>565</v>
      </c>
      <c r="B22955" s="1" t="e">
        <f aca="false">IF(COUNTIF($G$1:$G$12712,G22955&gt;0),0,INDEX($A$1:$A$12712,MATCH(G22955,$G$1:$G$12712,0)))</f>
        <v>#N/A</v>
      </c>
      <c r="C22955" s="1" t="str">
        <f aca="false">IF(H22955="",F22955,H22955)</f>
        <v>plant name: saguaro 3 comb. turbine</v>
      </c>
      <c r="D22955" s="1" t="n">
        <v>286</v>
      </c>
      <c r="E22955" s="1" t="s">
        <v>17575</v>
      </c>
      <c r="F22955" s="1" t="s">
        <v>28684</v>
      </c>
    </row>
    <row r="22956" customFormat="false" ht="15" hidden="false" customHeight="false" outlineLevel="0" collapsed="false">
      <c r="A22956" s="1" t="n">
        <f aca="false">A834</f>
        <v>564</v>
      </c>
      <c r="B22956" s="1" t="e">
        <f aca="false">IF(COUNTIF($G$1:$G$12712,G22956&gt;0),0,INDEX($A$1:$A$12712,MATCH(G22956,$G$1:$G$12712,0)))</f>
        <v>#N/A</v>
      </c>
      <c r="C22956" s="1" t="str">
        <f aca="false">IF(H22956="",F22956,H22956)</f>
        <v>plant name: sundance comb. turbine</v>
      </c>
      <c r="D22956" s="1" t="n">
        <v>286</v>
      </c>
      <c r="E22956" s="1" t="s">
        <v>17575</v>
      </c>
      <c r="F22956" s="1" t="s">
        <v>28685</v>
      </c>
    </row>
    <row r="22957" customFormat="false" ht="15" hidden="false" customHeight="false" outlineLevel="0" collapsed="false">
      <c r="A22957" s="1" t="n">
        <f aca="false">A1074</f>
        <v>733</v>
      </c>
      <c r="B22957" s="1" t="e">
        <f aca="false">IF(COUNTIF($G$1:$G$12712,G22957&gt;0),0,INDEX($A$1:$A$12712,MATCH(G22957,$G$1:$G$12712,0)))</f>
        <v>#N/A</v>
      </c>
      <c r="C22957" s="1" t="str">
        <f aca="false">IF(H22957="",F22957,H22957)</f>
        <v>plant name: west phoenix 1 comb. turbine</v>
      </c>
      <c r="D22957" s="1" t="n">
        <v>286</v>
      </c>
      <c r="E22957" s="1" t="s">
        <v>17575</v>
      </c>
      <c r="F22957" s="1" t="s">
        <v>28686</v>
      </c>
    </row>
    <row r="22958" customFormat="false" ht="15" hidden="false" customHeight="false" outlineLevel="0" collapsed="false">
      <c r="A22958" s="1" t="n">
        <f aca="false">A1074</f>
        <v>733</v>
      </c>
      <c r="B22958" s="1" t="e">
        <f aca="false">IF(COUNTIF($G$1:$G$12712,G22958&gt;0),0,INDEX($A$1:$A$12712,MATCH(G22958,$G$1:$G$12712,0)))</f>
        <v>#N/A</v>
      </c>
      <c r="C22958" s="1" t="str">
        <f aca="false">IF(H22958="",F22958,H22958)</f>
        <v>plant name: west phoenix 1 combined cycle</v>
      </c>
      <c r="D22958" s="1" t="n">
        <v>286</v>
      </c>
      <c r="E22958" s="1" t="s">
        <v>17575</v>
      </c>
      <c r="F22958" s="1" t="s">
        <v>28687</v>
      </c>
    </row>
    <row r="22959" customFormat="false" ht="15" hidden="false" customHeight="false" outlineLevel="0" collapsed="false">
      <c r="A22959" s="1" t="n">
        <f aca="false">A1074</f>
        <v>733</v>
      </c>
      <c r="B22959" s="1" t="e">
        <f aca="false">IF(COUNTIF($G$1:$G$12712,G22959&gt;0),0,INDEX($A$1:$A$12712,MATCH(G22959,$G$1:$G$12712,0)))</f>
        <v>#N/A</v>
      </c>
      <c r="C22959" s="1" t="str">
        <f aca="false">IF(H22959="",F22959,H22959)</f>
        <v>plant name: west phoenix 2 comb. turbine</v>
      </c>
      <c r="D22959" s="1" t="n">
        <v>286</v>
      </c>
      <c r="E22959" s="1" t="s">
        <v>17575</v>
      </c>
      <c r="F22959" s="1" t="s">
        <v>28688</v>
      </c>
    </row>
    <row r="22960" customFormat="false" ht="15" hidden="false" customHeight="false" outlineLevel="0" collapsed="false">
      <c r="A22960" s="1" t="n">
        <f aca="false">A1074</f>
        <v>733</v>
      </c>
      <c r="B22960" s="1" t="e">
        <f aca="false">IF(COUNTIF($G$1:$G$12712,G22960&gt;0),0,INDEX($A$1:$A$12712,MATCH(G22960,$G$1:$G$12712,0)))</f>
        <v>#N/A</v>
      </c>
      <c r="C22960" s="1" t="str">
        <f aca="false">IF(H22960="",F22960,H22960)</f>
        <v>plant name: west phoenix 2 combined cycle</v>
      </c>
      <c r="D22960" s="1" t="n">
        <v>286</v>
      </c>
      <c r="E22960" s="1" t="s">
        <v>17575</v>
      </c>
      <c r="F22960" s="1" t="s">
        <v>28689</v>
      </c>
    </row>
    <row r="22961" customFormat="false" ht="15" hidden="false" customHeight="false" outlineLevel="0" collapsed="false">
      <c r="A22961" s="1" t="n">
        <f aca="false">A1074</f>
        <v>733</v>
      </c>
      <c r="B22961" s="1" t="e">
        <f aca="false">IF(COUNTIF($G$1:$G$12712,G22961&gt;0),0,INDEX($A$1:$A$12712,MATCH(G22961,$G$1:$G$12712,0)))</f>
        <v>#N/A</v>
      </c>
      <c r="C22961" s="1" t="str">
        <f aca="false">IF(H22961="",F22961,H22961)</f>
        <v>plant name: west phoenix 3 combined cycle</v>
      </c>
      <c r="D22961" s="1" t="n">
        <v>286</v>
      </c>
      <c r="E22961" s="1" t="s">
        <v>17575</v>
      </c>
      <c r="F22961" s="1" t="s">
        <v>28690</v>
      </c>
    </row>
    <row r="22962" customFormat="false" ht="15" hidden="false" customHeight="false" outlineLevel="0" collapsed="false">
      <c r="A22962" s="1" t="n">
        <f aca="false">A1074</f>
        <v>733</v>
      </c>
      <c r="B22962" s="1" t="e">
        <f aca="false">IF(COUNTIF($G$1:$G$12712,G22962&gt;0),0,INDEX($A$1:$A$12712,MATCH(G22962,$G$1:$G$12712,0)))</f>
        <v>#N/A</v>
      </c>
      <c r="C22962" s="1" t="str">
        <f aca="false">IF(H22962="",F22962,H22962)</f>
        <v>plant name: west phoenix 4 combined cycle</v>
      </c>
      <c r="D22962" s="1" t="n">
        <v>286</v>
      </c>
      <c r="E22962" s="1" t="s">
        <v>17575</v>
      </c>
      <c r="F22962" s="1" t="s">
        <v>28691</v>
      </c>
    </row>
    <row r="22963" customFormat="false" ht="15" hidden="false" customHeight="false" outlineLevel="0" collapsed="false">
      <c r="A22963" s="1" t="n">
        <f aca="false">A1074</f>
        <v>733</v>
      </c>
      <c r="B22963" s="1" t="e">
        <f aca="false">IF(COUNTIF($G$1:$G$12712,G22963&gt;0),0,INDEX($A$1:$A$12712,MATCH(G22963,$G$1:$G$12712,0)))</f>
        <v>#N/A</v>
      </c>
      <c r="C22963" s="1" t="str">
        <f aca="false">IF(H22963="",F22963,H22963)</f>
        <v>plant name: west phoenix 5 combined cycle</v>
      </c>
      <c r="D22963" s="1" t="n">
        <v>286</v>
      </c>
      <c r="E22963" s="1" t="s">
        <v>17575</v>
      </c>
      <c r="F22963" s="1" t="s">
        <v>28692</v>
      </c>
    </row>
    <row r="22964" customFormat="false" ht="15" hidden="false" customHeight="false" outlineLevel="0" collapsed="false">
      <c r="A22964" s="1" t="n">
        <f aca="false">A1386</f>
        <v>1013</v>
      </c>
      <c r="B22964" s="1" t="e">
        <f aca="false">IF(COUNTIF($G$1:$G$12712,G22964&gt;0),0,INDEX($A$1:$A$12712,MATCH(G22964,$G$1:$G$12712,0)))</f>
        <v>#N/A</v>
      </c>
      <c r="C22964" s="1" t="str">
        <f aca="false">IF(H22964="",F22964,H22964)</f>
        <v>plant name: yucca 1 comb. turbine</v>
      </c>
      <c r="D22964" s="1" t="n">
        <v>286</v>
      </c>
      <c r="E22964" s="1" t="s">
        <v>17575</v>
      </c>
      <c r="F22964" s="1" t="s">
        <v>28693</v>
      </c>
    </row>
    <row r="22965" customFormat="false" ht="15" hidden="false" customHeight="false" outlineLevel="0" collapsed="false">
      <c r="A22965" s="1" t="n">
        <f aca="false">A1386</f>
        <v>1013</v>
      </c>
      <c r="B22965" s="1" t="e">
        <f aca="false">IF(COUNTIF($G$1:$G$12712,G22965&gt;0),0,INDEX($A$1:$A$12712,MATCH(G22965,$G$1:$G$12712,0)))</f>
        <v>#N/A</v>
      </c>
      <c r="C22965" s="1" t="str">
        <f aca="false">IF(H22965="",F22965,H22965)</f>
        <v>plant name: yucca 2 comb. turbine</v>
      </c>
      <c r="D22965" s="1" t="n">
        <v>286</v>
      </c>
      <c r="E22965" s="1" t="s">
        <v>17575</v>
      </c>
      <c r="F22965" s="1" t="s">
        <v>28694</v>
      </c>
    </row>
    <row r="22966" customFormat="false" ht="15" hidden="false" customHeight="false" outlineLevel="0" collapsed="false">
      <c r="A22966" s="1" t="n">
        <f aca="false">A1386</f>
        <v>1013</v>
      </c>
      <c r="B22966" s="1" t="e">
        <f aca="false">IF(COUNTIF($G$1:$G$12712,G22966&gt;0),0,INDEX($A$1:$A$12712,MATCH(G22966,$G$1:$G$12712,0)))</f>
        <v>#N/A</v>
      </c>
      <c r="C22966" s="1" t="str">
        <f aca="false">IF(H22966="",F22966,H22966)</f>
        <v>plant name: yucca 3 comb. turbine</v>
      </c>
      <c r="D22966" s="1" t="n">
        <v>286</v>
      </c>
      <c r="E22966" s="1" t="s">
        <v>17575</v>
      </c>
      <c r="F22966" s="1" t="s">
        <v>28695</v>
      </c>
    </row>
    <row r="22967" customFormat="false" ht="15" hidden="false" customHeight="false" outlineLevel="0" collapsed="false">
      <c r="A22967" s="1" t="n">
        <f aca="false">A1386</f>
        <v>1013</v>
      </c>
      <c r="B22967" s="1" t="e">
        <f aca="false">IF(COUNTIF($G$1:$G$12712,G22967&gt;0),0,INDEX($A$1:$A$12712,MATCH(G22967,$G$1:$G$12712,0)))</f>
        <v>#N/A</v>
      </c>
      <c r="C22967" s="1" t="str">
        <f aca="false">IF(H22967="",F22967,H22967)</f>
        <v>plant name: yucca 4 comb. turbine</v>
      </c>
      <c r="D22967" s="1" t="n">
        <v>286</v>
      </c>
      <c r="E22967" s="1" t="s">
        <v>17575</v>
      </c>
      <c r="F22967" s="1" t="s">
        <v>28696</v>
      </c>
    </row>
    <row r="22968" customFormat="false" ht="15" hidden="false" customHeight="false" outlineLevel="0" collapsed="false">
      <c r="A22968" s="1" t="n">
        <f aca="false">A1386</f>
        <v>1013</v>
      </c>
      <c r="B22968" s="1" t="e">
        <f aca="false">IF(COUNTIF($G$1:$G$12712,G22968&gt;0),0,INDEX($A$1:$A$12712,MATCH(G22968,$G$1:$G$12712,0)))</f>
        <v>#N/A</v>
      </c>
      <c r="C22968" s="1" t="str">
        <f aca="false">IF(H22968="",F22968,H22968)</f>
        <v>plant name: yucca 5 comb. turbine</v>
      </c>
      <c r="D22968" s="1" t="n">
        <v>286</v>
      </c>
      <c r="E22968" s="1" t="s">
        <v>17575</v>
      </c>
      <c r="F22968" s="1" t="s">
        <v>28697</v>
      </c>
    </row>
    <row r="22969" customFormat="false" ht="15" hidden="false" customHeight="false" outlineLevel="0" collapsed="false">
      <c r="A22969" s="1" t="n">
        <f aca="false">A1386</f>
        <v>1013</v>
      </c>
      <c r="B22969" s="1" t="e">
        <f aca="false">IF(COUNTIF($G$1:$G$12712,G22969&gt;0),0,INDEX($A$1:$A$12712,MATCH(G22969,$G$1:$G$12712,0)))</f>
        <v>#N/A</v>
      </c>
      <c r="C22969" s="1" t="str">
        <f aca="false">IF(H22969="",F22969,H22969)</f>
        <v>plant name: yucca 6 comb. turbine</v>
      </c>
      <c r="D22969" s="1" t="n">
        <v>286</v>
      </c>
      <c r="E22969" s="1" t="s">
        <v>17575</v>
      </c>
      <c r="F22969" s="1" t="s">
        <v>28698</v>
      </c>
    </row>
    <row r="22970" customFormat="false" ht="15" hidden="false" customHeight="false" outlineLevel="0" collapsed="false">
      <c r="A22970" s="1" t="n">
        <f aca="false">A152</f>
        <v>112</v>
      </c>
      <c r="B22970" s="1" t="e">
        <f aca="false">IF(COUNTIF($G$1:$G$12712,G22970&gt;0),0,INDEX($A$1:$A$12712,MATCH(G22970,$G$1:$G$12712,0)))</f>
        <v>#N/A</v>
      </c>
      <c r="C22970" s="1" t="str">
        <f aca="false">IF(H22970="",F22970,H22970)</f>
        <v>clfp 42% share pb1 cheyenne prairie generating station</v>
      </c>
      <c r="D22970" s="1" t="n">
        <v>289</v>
      </c>
      <c r="E22970" s="1" t="s">
        <v>24892</v>
      </c>
      <c r="F22970" s="1" t="s">
        <v>28699</v>
      </c>
    </row>
    <row r="22971" customFormat="false" ht="15" hidden="false" customHeight="false" outlineLevel="0" collapsed="false">
      <c r="A22971" s="1" t="n">
        <f aca="false">A152</f>
        <v>112</v>
      </c>
      <c r="B22971" s="1" t="e">
        <f aca="false">IF(COUNTIF($G$1:$G$12712,G22971&gt;0),0,INDEX($A$1:$A$12712,MATCH(G22971,$G$1:$G$12712,0)))</f>
        <v>#N/A</v>
      </c>
      <c r="C22971" s="1" t="str">
        <f aca="false">IF(H22971="",F22971,H22971)</f>
        <v>unit 02a cheyenne prairie generating station</v>
      </c>
      <c r="D22971" s="1" t="n">
        <v>289</v>
      </c>
      <c r="E22971" s="1" t="s">
        <v>24892</v>
      </c>
      <c r="F22971" s="1" t="s">
        <v>28700</v>
      </c>
    </row>
    <row r="22972" customFormat="false" ht="15" hidden="false" customHeight="false" outlineLevel="0" collapsed="false">
      <c r="A22972" s="1" t="n">
        <f aca="false">IF(IFERROR((MATCH(G22972,$G$1:$G$12712,0)),0),INDEX($A$1:$A$12712,MATCH(G22972,$G$1:$G$12712,0)),MAX($A$2:$A22971)+1)</f>
        <v>18068</v>
      </c>
      <c r="B22972" s="1" t="e">
        <f aca="false">IF(COUNTIF($G$1:$G$12712,G22972&gt;0),0,INDEX($A$1:$A$12712,MATCH(G22972,$G$1:$G$12712,0)))</f>
        <v>#N/A</v>
      </c>
      <c r="C22972" s="1" t="str">
        <f aca="false">IF(H22972="",F22972,H22972)</f>
        <v>other power generation - corporate expenses</v>
      </c>
      <c r="D22972" s="1" t="n">
        <v>294</v>
      </c>
      <c r="E22972" s="1" t="s">
        <v>16712</v>
      </c>
      <c r="F22972" s="1" t="s">
        <v>28701</v>
      </c>
    </row>
    <row r="22973" customFormat="false" ht="15" hidden="false" customHeight="false" outlineLevel="0" collapsed="false">
      <c r="A22973" s="1" t="n">
        <f aca="false">IF(IFERROR((MATCH(G22973,$G$1:$G$12712,0)),0),INDEX($A$1:$A$12712,MATCH(G22973,$G$1:$G$12712,0)),MAX($A$2:$A22972)+1)</f>
        <v>18069</v>
      </c>
      <c r="B22973" s="1" t="e">
        <f aca="false">IF(COUNTIF($G$1:$G$12712,G22973&gt;0),0,INDEX($A$1:$A$12712,MATCH(G22973,$G$1:$G$12712,0)))</f>
        <v>#N/A</v>
      </c>
      <c r="C22973" s="1" t="str">
        <f aca="false">IF(H22973="",F22973,H22973)</f>
        <v>steam power generation - corporate expenses</v>
      </c>
      <c r="D22973" s="1" t="n">
        <v>294</v>
      </c>
      <c r="E22973" s="1" t="s">
        <v>16712</v>
      </c>
      <c r="F22973" s="1" t="s">
        <v>28702</v>
      </c>
    </row>
    <row r="22974" customFormat="false" ht="15" hidden="false" customHeight="false" outlineLevel="0" collapsed="false">
      <c r="A22974" s="1" t="n">
        <f aca="false">A93</f>
        <v>72</v>
      </c>
      <c r="B22974" s="1" t="e">
        <f aca="false">IF(COUNTIF($G$1:$G$12712,G22974&gt;0),0,INDEX($A$1:$A$12712,MATCH(G22974,$G$1:$G$12712,0)))</f>
        <v>#N/A</v>
      </c>
      <c r="C22974" s="1" t="str">
        <f aca="false">IF(H22974="",F22974,H22974)</f>
        <v>boulevard (retired)</v>
      </c>
      <c r="D22974" s="1" t="n">
        <v>295</v>
      </c>
      <c r="E22974" s="1" t="s">
        <v>18368</v>
      </c>
      <c r="F22974" s="1" t="s">
        <v>28703</v>
      </c>
    </row>
    <row r="22975" customFormat="false" ht="15" hidden="false" customHeight="false" outlineLevel="0" collapsed="false">
      <c r="A22975" s="1" t="n">
        <f aca="false">A977</f>
        <v>655</v>
      </c>
      <c r="B22975" s="1" t="e">
        <f aca="false">IF(COUNTIF($G$1:$G$12712,G22975&gt;0),0,INDEX($A$1:$A$12712,MATCH(G22975,$G$1:$G$12712,0)))</f>
        <v>#N/A</v>
      </c>
      <c r="C22975" s="1" t="str">
        <f aca="false">IF(H22975="",F22975,H22975)</f>
        <v>wansley (retired)</v>
      </c>
      <c r="D22975" s="1" t="n">
        <v>295</v>
      </c>
      <c r="E22975" s="1" t="s">
        <v>18368</v>
      </c>
      <c r="F22975" s="1" t="s">
        <v>28704</v>
      </c>
    </row>
    <row r="22976" customFormat="false" ht="15" hidden="false" customHeight="false" outlineLevel="0" collapsed="false">
      <c r="A22976" s="1" t="n">
        <f aca="false">A977</f>
        <v>655</v>
      </c>
      <c r="B22976" s="1" t="e">
        <f aca="false">IF(COUNTIF($G$1:$G$12712,G22976&gt;0),0,INDEX($A$1:$A$12712,MATCH(G22976,$G$1:$G$12712,0)))</f>
        <v>#N/A</v>
      </c>
      <c r="C22976" s="1" t="str">
        <f aca="false">IF(H22976="",F22976,H22976)</f>
        <v>wansley no. 5 (retired)</v>
      </c>
      <c r="D22976" s="1" t="n">
        <v>295</v>
      </c>
      <c r="E22976" s="1" t="s">
        <v>18368</v>
      </c>
      <c r="F22976" s="1" t="s">
        <v>28705</v>
      </c>
    </row>
    <row r="22977" customFormat="false" ht="15" hidden="false" customHeight="false" outlineLevel="0" collapsed="false">
      <c r="A22977" s="1" t="n">
        <f aca="false">A891</f>
        <v>600</v>
      </c>
      <c r="B22977" s="1" t="e">
        <f aca="false">IF(COUNTIF($G$1:$G$12712,G22977&gt;0),0,INDEX($A$1:$A$12712,MATCH(G22977,$G$1:$G$12712,0)))</f>
        <v>#N/A</v>
      </c>
      <c r="C22977" s="1" t="str">
        <f aca="false">IF(H22977="",F22977,H22977)</f>
        <v>sweat - ct</v>
      </c>
      <c r="D22977" s="1" t="n">
        <v>297</v>
      </c>
      <c r="E22977" s="1" t="s">
        <v>18797</v>
      </c>
      <c r="F22977" s="1" t="s">
        <v>28706</v>
      </c>
    </row>
    <row r="22978" customFormat="false" ht="15" hidden="false" customHeight="false" outlineLevel="0" collapsed="false">
      <c r="A22978" s="1" t="n">
        <f aca="false">A981</f>
        <v>656</v>
      </c>
      <c r="B22978" s="1" t="e">
        <f aca="false">IF(COUNTIF($G$1:$G$12712,G22978&gt;0),0,INDEX($A$1:$A$12712,MATCH(G22978,$G$1:$G$12712,0)))</f>
        <v>#N/A</v>
      </c>
      <c r="C22978" s="1" t="str">
        <f aca="false">IF(H22978="",F22978,H22978)</f>
        <v>watson - steam</v>
      </c>
      <c r="D22978" s="1" t="n">
        <v>297</v>
      </c>
      <c r="E22978" s="1" t="s">
        <v>18797</v>
      </c>
      <c r="F22978" s="1" t="s">
        <v>28707</v>
      </c>
    </row>
    <row r="22979" customFormat="false" ht="15" hidden="false" customHeight="false" outlineLevel="0" collapsed="false">
      <c r="A22979" s="1" t="n">
        <f aca="false">IF(IFERROR((MATCH(G22979,$G$1:$G$12712,0)),0),INDEX($A$1:$A$12712,MATCH(G22979,$G$1:$G$12712,0)),MAX($A$2:$A22978)+1)</f>
        <v>18070</v>
      </c>
      <c r="B22979" s="1" t="e">
        <f aca="false">IF(COUNTIF($G$1:$G$12712,G22979&gt;0),0,INDEX($A$1:$A$12712,MATCH(G22979,$G$1:$G$12712,0)))</f>
        <v>#N/A</v>
      </c>
      <c r="C22979" s="1" t="str">
        <f aca="false">IF(H22979="",F22979,H22979)</f>
        <v>airport diesel</v>
      </c>
      <c r="D22979" s="1" t="n">
        <v>309</v>
      </c>
      <c r="E22979" s="1" t="s">
        <v>20582</v>
      </c>
      <c r="F22979" s="1" t="s">
        <v>28708</v>
      </c>
    </row>
    <row r="22980" customFormat="false" ht="15" hidden="false" customHeight="false" outlineLevel="0" collapsed="false">
      <c r="A22980" s="1" t="n">
        <f aca="false">A17</f>
        <v>12</v>
      </c>
      <c r="B22980" s="1" t="e">
        <f aca="false">IF(COUNTIF($G$1:$G$12712,G22980&gt;0),0,INDEX($A$1:$A$12712,MATCH(G22980,$G$1:$G$12712,0)))</f>
        <v>#N/A</v>
      </c>
      <c r="C22980" s="1" t="str">
        <f aca="false">IF(H22980="",F22980,H22980)</f>
        <v>pueblo airport generating sation - unit 6</v>
      </c>
      <c r="D22980" s="1" t="n">
        <v>309</v>
      </c>
      <c r="E22980" s="1" t="s">
        <v>20582</v>
      </c>
      <c r="F22980" s="1" t="s">
        <v>28709</v>
      </c>
    </row>
    <row r="22981" customFormat="false" ht="15" hidden="false" customHeight="false" outlineLevel="0" collapsed="false">
      <c r="A22981" s="1" t="n">
        <f aca="false">A17</f>
        <v>12</v>
      </c>
      <c r="B22981" s="1" t="e">
        <f aca="false">IF(COUNTIF($G$1:$G$12712,G22981&gt;0),0,INDEX($A$1:$A$12712,MATCH(G22981,$G$1:$G$12712,0)))</f>
        <v>#N/A</v>
      </c>
      <c r="C22981" s="1" t="str">
        <f aca="false">IF(H22981="",F22981,H22981)</f>
        <v>pueblo airport generation station - units 1 &amp; 2</v>
      </c>
      <c r="D22981" s="1" t="n">
        <v>309</v>
      </c>
      <c r="E22981" s="1" t="s">
        <v>20582</v>
      </c>
      <c r="F22981" s="1" t="s">
        <v>28710</v>
      </c>
    </row>
    <row r="22982" customFormat="false" ht="15" hidden="false" customHeight="false" outlineLevel="0" collapsed="false">
      <c r="A22982" s="1" t="n">
        <f aca="false">A20548</f>
        <v>16168</v>
      </c>
      <c r="B22982" s="1" t="e">
        <f aca="false">IF(COUNTIF($G$1:$G$12712,G22982&gt;0),0,INDEX($A$1:$A$12712,MATCH(G22982,$G$1:$G$12712,0)))</f>
        <v>#N/A</v>
      </c>
      <c r="C22982" s="1" t="str">
        <f aca="false">IF(H22982="",F22982,H22982)</f>
        <v>bob glanzer</v>
      </c>
      <c r="D22982" s="1" t="n">
        <v>315</v>
      </c>
      <c r="E22982" s="1" t="s">
        <v>19225</v>
      </c>
      <c r="F22982" s="1" t="s">
        <v>28711</v>
      </c>
    </row>
    <row r="22983" customFormat="false" ht="15" hidden="false" customHeight="false" outlineLevel="0" collapsed="false">
      <c r="A22983" s="1" t="n">
        <f aca="false">A59</f>
        <v>46</v>
      </c>
      <c r="B22983" s="1" t="e">
        <f aca="false">IF(COUNTIF($G$1:$G$12712,G22983&gt;0),0,INDEX($A$1:$A$12712,MATCH(G22983,$G$1:$G$12712,0)))</f>
        <v>#N/A</v>
      </c>
      <c r="C22983" s="1" t="str">
        <f aca="false">IF(H22983="",F22983,H22983)</f>
        <v>beluga power plant</v>
      </c>
      <c r="D22983" s="1" t="n">
        <v>393</v>
      </c>
      <c r="E22983" s="1" t="s">
        <v>20371</v>
      </c>
      <c r="F22983" s="1" t="s">
        <v>28712</v>
      </c>
    </row>
    <row r="22984" customFormat="false" ht="15" hidden="false" customHeight="false" outlineLevel="0" collapsed="false">
      <c r="A22984" s="1" t="n">
        <f aca="false">A425</f>
        <v>285</v>
      </c>
      <c r="B22984" s="1" t="e">
        <f aca="false">IF(COUNTIF($G$1:$G$12712,G22984&gt;0),0,INDEX($A$1:$A$12712,MATCH(G22984,$G$1:$G$12712,0)))</f>
        <v>#N/A</v>
      </c>
      <c r="C22984" s="1" t="str">
        <f aca="false">IF(H22984="",F22984,H22984)</f>
        <v>international power plant</v>
      </c>
      <c r="D22984" s="1" t="n">
        <v>393</v>
      </c>
      <c r="E22984" s="1" t="s">
        <v>20371</v>
      </c>
      <c r="F22984" s="1" t="s">
        <v>28713</v>
      </c>
    </row>
    <row r="22985" customFormat="false" ht="15" hidden="false" customHeight="false" outlineLevel="0" collapsed="false">
      <c r="A22985" s="1" t="n">
        <f aca="false">A19563</f>
        <v>15212</v>
      </c>
      <c r="B22985" s="1" t="e">
        <f aca="false">IF(COUNTIF($G$1:$G$12712,G22985&gt;0),0,INDEX($A$1:$A$12712,MATCH(G22985,$G$1:$G$12712,0)))</f>
        <v>#N/A</v>
      </c>
      <c r="C22985" s="1" t="str">
        <f aca="false">IF(H22985="",F22985,H22985)</f>
        <v>nikkels power plant</v>
      </c>
      <c r="D22985" s="1" t="n">
        <v>393</v>
      </c>
      <c r="E22985" s="1" t="s">
        <v>20371</v>
      </c>
      <c r="F22985" s="1" t="s">
        <v>28714</v>
      </c>
    </row>
    <row r="22986" customFormat="false" ht="15" hidden="false" customHeight="false" outlineLevel="0" collapsed="false">
      <c r="A22986" s="1" t="n">
        <f aca="false">A807</f>
        <v>545</v>
      </c>
      <c r="B22986" s="1" t="e">
        <f aca="false">IF(COUNTIF($G$1:$G$12712,G22986&gt;0),0,INDEX($A$1:$A$12712,MATCH(G22986,$G$1:$G$12712,0)))</f>
        <v>#N/A</v>
      </c>
      <c r="C22986" s="1" t="str">
        <f aca="false">IF(H22986="",F22986,H22986)</f>
        <v>southcentral power plant</v>
      </c>
      <c r="D22986" s="1" t="n">
        <v>393</v>
      </c>
      <c r="E22986" s="1" t="s">
        <v>20371</v>
      </c>
      <c r="F22986" s="1" t="s">
        <v>28715</v>
      </c>
    </row>
    <row r="22987" customFormat="false" ht="15" hidden="false" customHeight="false" outlineLevel="0" collapsed="false">
      <c r="A22987" s="1" t="n">
        <f aca="false">A21571</f>
        <v>16967</v>
      </c>
      <c r="B22987" s="1" t="e">
        <f aca="false">IF(COUNTIF($G$1:$G$12712,G22987&gt;0),0,INDEX($A$1:$A$12712,MATCH(G22987,$G$1:$G$12712,0)))</f>
        <v>#N/A</v>
      </c>
      <c r="C22987" s="1" t="str">
        <f aca="false">IF(H22987="",F22987,H22987)</f>
        <v>sullivan power plant</v>
      </c>
      <c r="D22987" s="1" t="n">
        <v>393</v>
      </c>
      <c r="E22987" s="1" t="s">
        <v>20371</v>
      </c>
      <c r="F22987" s="1" t="s">
        <v>28716</v>
      </c>
    </row>
    <row r="22988" customFormat="false" ht="15" hidden="false" customHeight="false" outlineLevel="0" collapsed="false">
      <c r="A22988" s="1" t="n">
        <f aca="false">IF(IFERROR((MATCH(G22988,$G$1:$G$12712,0)),0),INDEX($A$1:$A$12712,MATCH(G22988,$G$1:$G$12712,0)),MAX($A$2:$A22982)+1)</f>
        <v>18071</v>
      </c>
      <c r="B22988" s="1" t="e">
        <f aca="false">IF(COUNTIF($G$1:$G$12712,G22988&gt;0),0,INDEX($A$1:$A$12712,MATCH(G22988,$G$1:$G$12712,0)))</f>
        <v>#N/A</v>
      </c>
      <c r="C22988" s="1" t="str">
        <f aca="false">IF(H22988="",F22988,H22988)</f>
        <v>j. wayne leonard</v>
      </c>
      <c r="D22988" s="1" t="n">
        <v>362</v>
      </c>
      <c r="E22988" s="1" t="s">
        <v>17612</v>
      </c>
      <c r="F22988" s="1" t="s">
        <v>28717</v>
      </c>
    </row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298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2201</TotalTime>
  <Application>LibreOffice/7.6.1.2$MacOSX_AARCH64 LibreOffice_project/f5defcebd022c5bc36bbb79be232cb6926d8f674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2023-10-20T18:12:43Z</dcterms:modified>
  <cp:revision>286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