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plants_output!$A$1:$K$22818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<sst xmlns="http://schemas.openxmlformats.org/spreadsheetml/2006/main" count="69711" uniqueCount="28565">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</sst>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F11095" activeCellId="0" sqref="F11095"/>
    </sheetView>
  </sheetViews>
  <sheetFormatPr defaultColWidth="8.83984375" defaultRowHeight="15.75" zeroHeight="false" outlineLevelRow="0" outlineLevelCol="0"/>
  <cols>
    <col collapsed="false" customWidth="true" hidden="false" outlineLevel="0" max="1" min="1" style="1" width="14.84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7"/>
    <col collapsed="false" customWidth="true" hidden="false" outlineLevel="0" max="7" min="7" style="1" width="14.34"/>
    <col collapsed="false" customWidth="true" hidden="false" outlineLevel="0" max="8" min="8" style="3" width="27.5"/>
    <col collapsed="false" customWidth="true" hidden="false" outlineLevel="0" max="9" min="9" style="1" width="13.34"/>
    <col collapsed="false" customWidth="true" hidden="false" outlineLevel="0" max="10" min="10" style="1" width="31.66"/>
    <col collapsed="false" customWidth="true" hidden="false" outlineLevel="0" max="11" min="11" style="1" width="19.5"/>
    <col collapsed="false" customWidth="true" hidden="false" outlineLevel="0" max="16" min="16" style="1" width="11.84"/>
    <col collapsed="false" customWidth="true" hidden="false" outlineLevel="0" max="17" min="17" style="1" width="15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3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3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3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3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3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3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3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3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3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3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3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3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3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3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3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3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3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3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3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3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3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3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3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3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3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3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3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3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3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3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3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3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3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3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3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3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3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3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3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3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3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3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3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3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3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3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3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3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3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3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3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3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3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3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3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3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3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3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3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3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3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3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3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3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3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3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3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3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3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3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3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3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3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3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3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3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3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3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3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3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3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3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3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3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3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3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3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3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3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3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3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3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3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3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3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3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3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3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3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3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3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3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3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3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3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3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3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3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3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3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3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3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3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3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3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3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3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3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3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3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3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3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3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3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3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3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3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3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3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3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3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3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3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3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3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3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3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3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3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3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3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3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3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3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3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3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3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3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3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3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3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3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3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3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3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3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3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3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3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3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3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3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3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3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3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3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3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3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3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3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3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3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3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3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3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3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3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3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3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3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3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3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3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3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3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3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3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3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3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3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3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3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3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3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3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3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3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3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3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3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3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3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3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3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3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3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3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3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3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3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3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3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3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3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3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3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3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3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3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3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3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3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3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3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3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3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3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3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3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3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3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3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3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3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3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3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3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3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3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3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3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3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3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3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3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3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3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3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3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3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3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3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3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3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3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3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3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3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3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3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3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3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3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3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3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3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3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3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3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3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3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3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3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3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3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3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3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3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3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3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3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3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3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3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3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3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3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3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3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3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3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3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3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3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3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3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3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3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3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3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3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3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3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3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3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3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3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3" t="s">
        <v>616</v>
      </c>
      <c r="I325" s="1" t="n">
        <v>14354</v>
      </c>
      <c r="J325" s="1" t="s">
        <v>211</v>
      </c>
      <c r="K325" s="1" t="s">
        <v>27</v>
      </c>
    </row>
    <row r="326" customFormat="false" ht="15.75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3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3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3" t="s">
        <v>622</v>
      </c>
      <c r="I328" s="1" t="n">
        <v>12341</v>
      </c>
      <c r="J328" s="1" t="s">
        <v>409</v>
      </c>
    </row>
    <row r="329" customFormat="false" ht="15.75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3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3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3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3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3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3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3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3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3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3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3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3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3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3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3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3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3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3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3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3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3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3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3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3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3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3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3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3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3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3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3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3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3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3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3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3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3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3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3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3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3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3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3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3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3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3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3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3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3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3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3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3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3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3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3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3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3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3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3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3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3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3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3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3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3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3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3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3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3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742</v>
      </c>
      <c r="G400" s="1" t="n">
        <v>55418</v>
      </c>
      <c r="H400" s="3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3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3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3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3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3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3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3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3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3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3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3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3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3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3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3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3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3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3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3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3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3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767</v>
      </c>
      <c r="G422" s="1" t="n">
        <v>6641</v>
      </c>
      <c r="H422" s="3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3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3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3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3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3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3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3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3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3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3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3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3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3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3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3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3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3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3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3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3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3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3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3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3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3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3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3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3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3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3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3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3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3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3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3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3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3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3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3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3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3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3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3" t="n">
        <v>226</v>
      </c>
      <c r="E465" s="1" t="s">
        <v>85</v>
      </c>
      <c r="F465" s="5" t="s">
        <v>832</v>
      </c>
      <c r="G465" s="1" t="n">
        <v>170</v>
      </c>
      <c r="H465" s="3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3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3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3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3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3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3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3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3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3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3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3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3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3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3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3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3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3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3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3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3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3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3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3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3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3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3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3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3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3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3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3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3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3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3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3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3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3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3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3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3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3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3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3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3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3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3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3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3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3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3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3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3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3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3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3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3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3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3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3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3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3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3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3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3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3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3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3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3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3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3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3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3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3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3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3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3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3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3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3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3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3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3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3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3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3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3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3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3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3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3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3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3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3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3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3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3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3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3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3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3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3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3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3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3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3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3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3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3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3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3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3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3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3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3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3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3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3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3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3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3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3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3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3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3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3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3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3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3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3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3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3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3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3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3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3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3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3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3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3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3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3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3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3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3" t="s">
        <v>619</v>
      </c>
      <c r="I623" s="1" t="n">
        <v>12341</v>
      </c>
      <c r="J623" s="1" t="s">
        <v>409</v>
      </c>
      <c r="K623" s="6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3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3" t="s">
        <v>619</v>
      </c>
      <c r="I625" s="1" t="n">
        <v>12341</v>
      </c>
      <c r="J625" s="1" t="s">
        <v>409</v>
      </c>
      <c r="K625" s="6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3" t="s">
        <v>619</v>
      </c>
      <c r="I626" s="1" t="n">
        <v>12341</v>
      </c>
      <c r="J626" s="1" t="s">
        <v>409</v>
      </c>
      <c r="K626" s="6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3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3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3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3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3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3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3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1073</v>
      </c>
      <c r="G635" s="1" t="n">
        <v>55467</v>
      </c>
      <c r="H635" s="3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3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3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3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3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3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3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3" t="s">
        <v>622</v>
      </c>
      <c r="I642" s="1" t="n">
        <v>12341</v>
      </c>
      <c r="J642" s="1" t="s">
        <v>409</v>
      </c>
      <c r="K642" s="6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3" t="s">
        <v>622</v>
      </c>
      <c r="I643" s="1" t="n">
        <v>12341</v>
      </c>
      <c r="J643" s="1" t="s">
        <v>409</v>
      </c>
      <c r="K643" s="6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3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3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3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3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3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3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3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3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3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3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3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3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3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3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3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3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3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3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3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3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3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3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3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3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3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3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3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3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3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3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3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3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3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3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3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3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3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3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3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3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3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3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3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3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3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3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3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3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3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3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3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3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3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3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3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3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3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3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3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3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3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3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3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3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3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3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3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3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3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3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3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3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3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3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3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3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3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3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3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3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3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3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3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3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3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3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3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3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3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3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3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3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3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3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3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3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3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3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3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3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3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3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3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3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3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3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3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3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3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3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3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3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3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3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3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3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3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3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3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3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3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3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3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3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3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3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3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3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3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3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3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3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3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3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3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3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3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3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3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3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3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3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3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3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3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3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3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3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3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3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3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3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3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3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3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3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3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3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3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3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3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3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3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3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3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3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3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3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3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3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3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3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3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3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3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3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3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3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3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3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3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3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3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3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3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3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3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3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3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3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3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3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3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3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3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3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3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3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3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3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3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3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3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3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3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3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3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3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3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3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3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3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3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3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3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3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3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3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3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3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3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3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3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3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3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3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3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3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3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3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3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3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3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3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3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3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3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3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3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3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3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3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3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3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3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3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3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3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3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3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3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3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3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3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3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3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3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3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3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3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3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3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3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3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3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3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3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3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3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3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3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3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3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3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3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3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3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3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3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3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3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3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3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3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3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3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1507</v>
      </c>
      <c r="G945" s="1" t="n">
        <v>6009</v>
      </c>
      <c r="H945" s="3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3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3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3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3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3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3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3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3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3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3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3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3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3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3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3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3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3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3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3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3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3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3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3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3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3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3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3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3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3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3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3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3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3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3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3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3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3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3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3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3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3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3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3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3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3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3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3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3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3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3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3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3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3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3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3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3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3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3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3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3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3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3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3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3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3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3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3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3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3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3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3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3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3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3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3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3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3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3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3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3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3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3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3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3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3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3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3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3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3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3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3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3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3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3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3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3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3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3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3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3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3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3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3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3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3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3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3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3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3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3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3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3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3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3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3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3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3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3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3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3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3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3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3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3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3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3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3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3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3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3" t="s">
        <v>787</v>
      </c>
      <c r="I1091" s="1" t="n">
        <v>803</v>
      </c>
      <c r="J1091" s="1" t="s">
        <v>326</v>
      </c>
      <c r="K1091" s="6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3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3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3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3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3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3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3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3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3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3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3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3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3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3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3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3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3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3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3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3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3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3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3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3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3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3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3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3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3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3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3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3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3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3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3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3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3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3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3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3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3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3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3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3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3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3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3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3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3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3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3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3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3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3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3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3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3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3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3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3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3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3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3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3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3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3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3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3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3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3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3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3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3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3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3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3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3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3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3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3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3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3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3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3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3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3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3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3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3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3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3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3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3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3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3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3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3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3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3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3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3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3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3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3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3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3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3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3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3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3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3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3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3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3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3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3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3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3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3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3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3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3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3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3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3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3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3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3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3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3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3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3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3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3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3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3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3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3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3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3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3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3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3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3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3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3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3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3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3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3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3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3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3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3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3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3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3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3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3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3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3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3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3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3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3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3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3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3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3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3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3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3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3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3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3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3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3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3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3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3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3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3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3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3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3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3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3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3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3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3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3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3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3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3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3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3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3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3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3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3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3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3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3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3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3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3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3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3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3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3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3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3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3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3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3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3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3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3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3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3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3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3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3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3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3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3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3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3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3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3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3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3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3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3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3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3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3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3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3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3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3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3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3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3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3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3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3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3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3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3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3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3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3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3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3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3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3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3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3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3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3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3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3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3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3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3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3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3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3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3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3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3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3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3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3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3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3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3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3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3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3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3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3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3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3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3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3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3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3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3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3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3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3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3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3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3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3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3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3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3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3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3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3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3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3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3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3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3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3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3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3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3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3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3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3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3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3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3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3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3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3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3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3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3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3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3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3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3" t="s">
        <v>2308</v>
      </c>
      <c r="I1439" s="1" t="n">
        <v>5109</v>
      </c>
      <c r="J1439" s="1" t="s">
        <v>2309</v>
      </c>
      <c r="K1439" s="7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3" t="s">
        <v>1411</v>
      </c>
      <c r="I1440" s="1" t="n">
        <v>5109</v>
      </c>
      <c r="J1440" s="1" t="s">
        <v>149</v>
      </c>
      <c r="K1440" s="7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3" t="s">
        <v>23</v>
      </c>
      <c r="I1441" s="1" t="n">
        <v>4226</v>
      </c>
      <c r="J1441" s="1" t="s">
        <v>24</v>
      </c>
      <c r="K1441" s="7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3" t="s">
        <v>23</v>
      </c>
      <c r="I1442" s="1" t="n">
        <v>4226</v>
      </c>
      <c r="J1442" s="1" t="s">
        <v>24</v>
      </c>
      <c r="K1442" s="7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3" t="s">
        <v>26</v>
      </c>
      <c r="I1443" s="1" t="n">
        <v>4226</v>
      </c>
      <c r="J1443" s="1" t="s">
        <v>24</v>
      </c>
      <c r="K1443" s="7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3" t="s">
        <v>26</v>
      </c>
      <c r="I1444" s="1" t="n">
        <v>4226</v>
      </c>
      <c r="J1444" s="1" t="s">
        <v>24</v>
      </c>
      <c r="K1444" s="7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3" t="s">
        <v>26</v>
      </c>
      <c r="I1445" s="1" t="n">
        <v>4226</v>
      </c>
      <c r="J1445" s="1" t="s">
        <v>24</v>
      </c>
      <c r="K1445" s="7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3" t="s">
        <v>2324</v>
      </c>
      <c r="I1447" s="1" t="n">
        <v>13478</v>
      </c>
      <c r="J1447" s="1" t="s">
        <v>954</v>
      </c>
      <c r="K1447" s="7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3" t="s">
        <v>2324</v>
      </c>
      <c r="I1448" s="1" t="n">
        <v>13478</v>
      </c>
      <c r="J1448" s="1" t="s">
        <v>954</v>
      </c>
      <c r="K1448" s="7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3" t="s">
        <v>2324</v>
      </c>
      <c r="I1449" s="1" t="n">
        <v>13478</v>
      </c>
      <c r="J1449" s="1" t="s">
        <v>954</v>
      </c>
      <c r="K1449" s="7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3" t="s">
        <v>2324</v>
      </c>
      <c r="I1450" s="1" t="n">
        <v>13478</v>
      </c>
      <c r="J1450" s="1" t="s">
        <v>954</v>
      </c>
      <c r="K1450" s="7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3" t="s">
        <v>2324</v>
      </c>
      <c r="I1451" s="1" t="n">
        <v>13478</v>
      </c>
      <c r="J1451" s="1" t="s">
        <v>954</v>
      </c>
      <c r="K1451" s="7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3" t="s">
        <v>48</v>
      </c>
      <c r="I1452" s="1" t="n">
        <v>13809</v>
      </c>
      <c r="J1452" s="1" t="s">
        <v>49</v>
      </c>
      <c r="K1452" s="7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3" t="s">
        <v>48</v>
      </c>
      <c r="I1453" s="1" t="n">
        <v>13809</v>
      </c>
      <c r="J1453" s="1" t="s">
        <v>49</v>
      </c>
      <c r="K1453" s="7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3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3" t="s">
        <v>52</v>
      </c>
      <c r="I1456" s="1" t="n">
        <v>3265</v>
      </c>
      <c r="J1456" s="1" t="s">
        <v>14</v>
      </c>
      <c r="K1456" s="7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3" t="s">
        <v>52</v>
      </c>
      <c r="I1457" s="1" t="n">
        <v>3265</v>
      </c>
      <c r="J1457" s="1" t="s">
        <v>14</v>
      </c>
      <c r="K1457" s="7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3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3" t="s">
        <v>60</v>
      </c>
      <c r="I1459" s="1" t="n">
        <v>56771</v>
      </c>
      <c r="J1459" s="1" t="s">
        <v>61</v>
      </c>
      <c r="K1459" s="7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3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3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3" t="s">
        <v>2349</v>
      </c>
      <c r="I1462" s="1" t="n">
        <v>40307</v>
      </c>
      <c r="J1462" s="1" t="s">
        <v>2350</v>
      </c>
      <c r="K1462" s="7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3" t="s">
        <v>2349</v>
      </c>
      <c r="I1463" s="1" t="n">
        <v>40307</v>
      </c>
      <c r="J1463" s="1" t="s">
        <v>2350</v>
      </c>
      <c r="K1463" s="7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3" t="s">
        <v>2349</v>
      </c>
      <c r="I1464" s="1" t="n">
        <v>40307</v>
      </c>
      <c r="J1464" s="1" t="s">
        <v>2350</v>
      </c>
      <c r="K1464" s="7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3" t="s">
        <v>2349</v>
      </c>
      <c r="I1465" s="1" t="n">
        <v>40307</v>
      </c>
      <c r="J1465" s="1" t="s">
        <v>2350</v>
      </c>
      <c r="K1465" s="7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3" t="s">
        <v>2349</v>
      </c>
      <c r="I1466" s="1" t="n">
        <v>40307</v>
      </c>
      <c r="J1466" s="1" t="s">
        <v>2350</v>
      </c>
      <c r="K1466" s="7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3" t="s">
        <v>74</v>
      </c>
      <c r="I1467" s="1" t="n">
        <v>733</v>
      </c>
      <c r="J1467" s="1" t="s">
        <v>75</v>
      </c>
      <c r="K1467" s="7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3" t="s">
        <v>74</v>
      </c>
      <c r="I1468" s="1" t="n">
        <v>733</v>
      </c>
      <c r="J1468" s="1" t="s">
        <v>75</v>
      </c>
      <c r="K1468" s="7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3" t="s">
        <v>74</v>
      </c>
      <c r="I1469" s="1" t="n">
        <v>733</v>
      </c>
      <c r="J1469" s="1" t="s">
        <v>75</v>
      </c>
      <c r="K1469" s="7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3" t="s">
        <v>74</v>
      </c>
      <c r="I1470" s="1" t="n">
        <v>733</v>
      </c>
      <c r="J1470" s="1" t="s">
        <v>75</v>
      </c>
      <c r="K1470" s="7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3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3" t="s">
        <v>94</v>
      </c>
      <c r="I1472" s="1" t="n">
        <v>7601</v>
      </c>
      <c r="J1472" s="1" t="s">
        <v>92</v>
      </c>
      <c r="K1472" s="7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3" t="s">
        <v>94</v>
      </c>
      <c r="I1473" s="1" t="n">
        <v>7601</v>
      </c>
      <c r="J1473" s="1" t="s">
        <v>92</v>
      </c>
      <c r="K1473" s="7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3" t="s">
        <v>1595</v>
      </c>
      <c r="I1474" s="1" t="n">
        <v>13511</v>
      </c>
      <c r="J1474" s="1" t="s">
        <v>1596</v>
      </c>
      <c r="K1474" s="7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3" t="s">
        <v>1598</v>
      </c>
      <c r="I1475" s="1" t="n">
        <v>15472</v>
      </c>
      <c r="J1475" s="1" t="s">
        <v>877</v>
      </c>
      <c r="K1475" s="7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3" t="s">
        <v>1598</v>
      </c>
      <c r="I1476" s="1" t="n">
        <v>15472</v>
      </c>
      <c r="J1476" s="1" t="s">
        <v>877</v>
      </c>
      <c r="K1476" s="7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3" t="s">
        <v>1598</v>
      </c>
      <c r="I1477" s="1" t="n">
        <v>15472</v>
      </c>
      <c r="J1477" s="1" t="s">
        <v>877</v>
      </c>
      <c r="K1477" s="7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3" t="s">
        <v>113</v>
      </c>
      <c r="I1478" s="1" t="n">
        <v>17609</v>
      </c>
      <c r="J1478" s="1" t="s">
        <v>114</v>
      </c>
      <c r="K1478" s="7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3" t="s">
        <v>113</v>
      </c>
      <c r="I1479" s="1" t="n">
        <v>17609</v>
      </c>
      <c r="J1479" s="1" t="s">
        <v>114</v>
      </c>
      <c r="K1479" s="7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K1480" s="7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K1481" s="7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3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3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3" t="s">
        <v>134</v>
      </c>
      <c r="I1484" s="1" t="n">
        <v>18454</v>
      </c>
      <c r="J1484" s="1" t="s">
        <v>135</v>
      </c>
      <c r="K1484" s="7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3" t="s">
        <v>363</v>
      </c>
      <c r="I1485" s="1" t="n">
        <v>4254</v>
      </c>
      <c r="J1485" s="1" t="s">
        <v>277</v>
      </c>
      <c r="K1485" s="7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3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3" t="s">
        <v>2389</v>
      </c>
      <c r="I1487" s="1" t="n">
        <v>50161</v>
      </c>
      <c r="J1487" s="1" t="s">
        <v>2390</v>
      </c>
      <c r="K1487" s="7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3" t="s">
        <v>2389</v>
      </c>
      <c r="I1488" s="1" t="n">
        <v>50161</v>
      </c>
      <c r="J1488" s="1" t="s">
        <v>2390</v>
      </c>
      <c r="K1488" s="7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3" t="s">
        <v>2389</v>
      </c>
      <c r="I1489" s="1" t="n">
        <v>50161</v>
      </c>
      <c r="J1489" s="1" t="s">
        <v>2390</v>
      </c>
      <c r="K1489" s="7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3" t="s">
        <v>2389</v>
      </c>
      <c r="I1490" s="1" t="n">
        <v>50161</v>
      </c>
      <c r="J1490" s="1" t="s">
        <v>2390</v>
      </c>
      <c r="K1490" s="7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3" t="s">
        <v>139</v>
      </c>
      <c r="I1491" s="1" t="n">
        <v>3542</v>
      </c>
      <c r="J1491" s="1" t="s">
        <v>140</v>
      </c>
      <c r="K1491" s="7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3" t="s">
        <v>139</v>
      </c>
      <c r="I1492" s="1" t="n">
        <v>3542</v>
      </c>
      <c r="J1492" s="1" t="s">
        <v>140</v>
      </c>
      <c r="K1492" s="7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3" t="s">
        <v>139</v>
      </c>
      <c r="I1493" s="1" t="n">
        <v>3542</v>
      </c>
      <c r="J1493" s="1" t="s">
        <v>140</v>
      </c>
      <c r="K1493" s="7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3" t="s">
        <v>139</v>
      </c>
      <c r="I1494" s="1" t="n">
        <v>3542</v>
      </c>
      <c r="J1494" s="1" t="s">
        <v>140</v>
      </c>
      <c r="K1494" s="7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3" t="s">
        <v>139</v>
      </c>
      <c r="I1495" s="1" t="n">
        <v>3542</v>
      </c>
      <c r="J1495" s="1" t="s">
        <v>140</v>
      </c>
      <c r="K1495" s="7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3" t="s">
        <v>139</v>
      </c>
      <c r="I1496" s="1" t="n">
        <v>3542</v>
      </c>
      <c r="J1496" s="1" t="s">
        <v>140</v>
      </c>
      <c r="K1496" s="7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3" t="s">
        <v>139</v>
      </c>
      <c r="I1497" s="1" t="n">
        <v>3542</v>
      </c>
      <c r="J1497" s="1" t="s">
        <v>140</v>
      </c>
      <c r="K1497" s="7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3" t="s">
        <v>139</v>
      </c>
      <c r="I1498" s="1" t="n">
        <v>3542</v>
      </c>
      <c r="J1498" s="1" t="s">
        <v>140</v>
      </c>
      <c r="K1498" s="7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3" t="s">
        <v>139</v>
      </c>
      <c r="I1499" s="1" t="n">
        <v>3542</v>
      </c>
      <c r="J1499" s="1" t="s">
        <v>140</v>
      </c>
      <c r="K1499" s="7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3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3" t="s">
        <v>151</v>
      </c>
      <c r="I1502" s="1" t="n">
        <v>5109</v>
      </c>
      <c r="J1502" s="1" t="s">
        <v>149</v>
      </c>
      <c r="K1502" s="7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3" t="s">
        <v>151</v>
      </c>
      <c r="I1503" s="1" t="n">
        <v>5109</v>
      </c>
      <c r="J1503" s="1" t="s">
        <v>149</v>
      </c>
      <c r="K1503" s="7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3" t="s">
        <v>151</v>
      </c>
      <c r="I1504" s="1" t="n">
        <v>5109</v>
      </c>
      <c r="J1504" s="1" t="s">
        <v>149</v>
      </c>
      <c r="K1504" s="7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3" t="s">
        <v>151</v>
      </c>
      <c r="I1505" s="1" t="n">
        <v>5109</v>
      </c>
      <c r="J1505" s="1" t="s">
        <v>149</v>
      </c>
      <c r="K1505" s="7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3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3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3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3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3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3" t="s">
        <v>235</v>
      </c>
      <c r="I1512" s="1" t="n">
        <v>13781</v>
      </c>
      <c r="J1512" s="1" t="s">
        <v>31</v>
      </c>
      <c r="K1512" s="7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3" t="s">
        <v>235</v>
      </c>
      <c r="I1513" s="1" t="n">
        <v>13781</v>
      </c>
      <c r="J1513" s="1" t="s">
        <v>31</v>
      </c>
      <c r="K1513" s="7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3" t="s">
        <v>235</v>
      </c>
      <c r="I1514" s="1" t="n">
        <v>13781</v>
      </c>
      <c r="J1514" s="1" t="s">
        <v>31</v>
      </c>
      <c r="K1514" s="7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3" t="s">
        <v>235</v>
      </c>
      <c r="I1515" s="1" t="n">
        <v>13781</v>
      </c>
      <c r="J1515" s="1" t="s">
        <v>31</v>
      </c>
      <c r="K1515" s="7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3" t="s">
        <v>235</v>
      </c>
      <c r="I1516" s="1" t="n">
        <v>13781</v>
      </c>
      <c r="J1516" s="1" t="s">
        <v>31</v>
      </c>
      <c r="K1516" s="7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3" t="s">
        <v>2430</v>
      </c>
      <c r="I1517" s="1" t="n">
        <v>20856</v>
      </c>
      <c r="J1517" s="1" t="s">
        <v>167</v>
      </c>
      <c r="K1517" s="7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3" t="s">
        <v>2430</v>
      </c>
      <c r="I1518" s="1" t="n">
        <v>20856</v>
      </c>
      <c r="J1518" s="1" t="s">
        <v>167</v>
      </c>
      <c r="K1518" s="7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3" t="s">
        <v>2430</v>
      </c>
      <c r="I1519" s="1" t="n">
        <v>20856</v>
      </c>
      <c r="J1519" s="1" t="s">
        <v>167</v>
      </c>
      <c r="K1519" s="7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3" t="s">
        <v>220</v>
      </c>
      <c r="I1520" s="1" t="n">
        <v>40230</v>
      </c>
      <c r="J1520" s="1" t="s">
        <v>221</v>
      </c>
      <c r="K1520" s="7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3" t="s">
        <v>229</v>
      </c>
      <c r="I1521" s="1" t="n">
        <v>7140</v>
      </c>
      <c r="J1521" s="1" t="s">
        <v>230</v>
      </c>
      <c r="K1521" s="7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3" t="s">
        <v>232</v>
      </c>
      <c r="I1522" s="1" t="n">
        <v>7140</v>
      </c>
      <c r="J1522" s="1" t="s">
        <v>230</v>
      </c>
      <c r="K1522" s="7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3" t="s">
        <v>1622</v>
      </c>
      <c r="I1523" s="1" t="n">
        <v>5109</v>
      </c>
      <c r="J1523" s="1" t="s">
        <v>149</v>
      </c>
      <c r="K1523" s="7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3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3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3" t="s">
        <v>2443</v>
      </c>
      <c r="I1526" s="1" t="n">
        <v>17539</v>
      </c>
      <c r="J1526" s="1" t="s">
        <v>2444</v>
      </c>
      <c r="K1526" s="7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3" t="s">
        <v>2443</v>
      </c>
      <c r="I1527" s="1" t="n">
        <v>17539</v>
      </c>
      <c r="J1527" s="1" t="s">
        <v>2444</v>
      </c>
      <c r="K1527" s="7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3" t="s">
        <v>2443</v>
      </c>
      <c r="I1528" s="1" t="n">
        <v>17539</v>
      </c>
      <c r="J1528" s="1" t="s">
        <v>2444</v>
      </c>
      <c r="K1528" s="7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3" t="s">
        <v>2443</v>
      </c>
      <c r="I1529" s="1" t="n">
        <v>17539</v>
      </c>
      <c r="J1529" s="1" t="s">
        <v>2444</v>
      </c>
      <c r="K1529" s="7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3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3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3" t="s">
        <v>1633</v>
      </c>
      <c r="I1533" s="1" t="n">
        <v>20860</v>
      </c>
      <c r="J1533" s="1" t="s">
        <v>465</v>
      </c>
      <c r="K1533" s="7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3" t="s">
        <v>1633</v>
      </c>
      <c r="I1534" s="1" t="n">
        <v>20860</v>
      </c>
      <c r="J1534" s="1" t="s">
        <v>465</v>
      </c>
      <c r="K1534" s="7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3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3" t="s">
        <v>276</v>
      </c>
      <c r="I1536" s="1" t="n">
        <v>4254</v>
      </c>
      <c r="J1536" s="1" t="s">
        <v>277</v>
      </c>
      <c r="K1536" s="7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3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3" t="s">
        <v>296</v>
      </c>
      <c r="I1538" s="1" t="n">
        <v>11249</v>
      </c>
      <c r="J1538" s="1" t="s">
        <v>297</v>
      </c>
      <c r="K1538" s="7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3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3" t="s">
        <v>2466</v>
      </c>
      <c r="I1540" s="1" t="n">
        <v>58620</v>
      </c>
      <c r="J1540" s="1" t="s">
        <v>398</v>
      </c>
      <c r="K1540" s="7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3" t="s">
        <v>2466</v>
      </c>
      <c r="I1541" s="1" t="n">
        <v>58620</v>
      </c>
      <c r="J1541" s="1" t="s">
        <v>398</v>
      </c>
      <c r="K1541" s="7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3" t="s">
        <v>2466</v>
      </c>
      <c r="I1542" s="1" t="n">
        <v>58620</v>
      </c>
      <c r="J1542" s="1" t="s">
        <v>398</v>
      </c>
      <c r="K1542" s="7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3" t="s">
        <v>2466</v>
      </c>
      <c r="I1543" s="1" t="n">
        <v>58620</v>
      </c>
      <c r="J1543" s="1" t="s">
        <v>398</v>
      </c>
      <c r="K1543" s="7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3" t="s">
        <v>2466</v>
      </c>
      <c r="I1544" s="1" t="n">
        <v>58620</v>
      </c>
      <c r="J1544" s="1" t="s">
        <v>398</v>
      </c>
      <c r="K1544" s="7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3" t="s">
        <v>2466</v>
      </c>
      <c r="I1545" s="1" t="n">
        <v>58620</v>
      </c>
      <c r="J1545" s="1" t="s">
        <v>398</v>
      </c>
      <c r="K1545" s="7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3" t="s">
        <v>2466</v>
      </c>
      <c r="I1546" s="1" t="n">
        <v>58620</v>
      </c>
      <c r="J1546" s="1" t="s">
        <v>398</v>
      </c>
      <c r="K1546" s="7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3" t="s">
        <v>2466</v>
      </c>
      <c r="I1547" s="1" t="n">
        <v>58620</v>
      </c>
      <c r="J1547" s="1" t="s">
        <v>398</v>
      </c>
      <c r="K1547" s="7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3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3" t="s">
        <v>2476</v>
      </c>
      <c r="I1549" s="1" t="n">
        <v>17718</v>
      </c>
      <c r="J1549" s="1" t="s">
        <v>291</v>
      </c>
      <c r="K1549" s="7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3" t="s">
        <v>2476</v>
      </c>
      <c r="I1550" s="1" t="n">
        <v>17718</v>
      </c>
      <c r="J1550" s="1" t="s">
        <v>291</v>
      </c>
      <c r="K1550" s="7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3" t="s">
        <v>300</v>
      </c>
      <c r="I1551" s="1" t="n">
        <v>17609</v>
      </c>
      <c r="J1551" s="1" t="s">
        <v>114</v>
      </c>
      <c r="K1551" s="7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3" t="s">
        <v>300</v>
      </c>
      <c r="I1552" s="1" t="n">
        <v>17609</v>
      </c>
      <c r="J1552" s="1" t="s">
        <v>114</v>
      </c>
      <c r="K1552" s="7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3" t="s">
        <v>1646</v>
      </c>
      <c r="I1553" s="1" t="n">
        <v>12341</v>
      </c>
      <c r="J1553" s="1" t="s">
        <v>409</v>
      </c>
      <c r="K1553" s="7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3" t="s">
        <v>1646</v>
      </c>
      <c r="I1554" s="1" t="n">
        <v>12341</v>
      </c>
      <c r="J1554" s="1" t="s">
        <v>409</v>
      </c>
      <c r="K1554" s="7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3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3" t="s">
        <v>321</v>
      </c>
      <c r="I1556" s="1" t="n">
        <v>15466</v>
      </c>
      <c r="J1556" s="1" t="s">
        <v>64</v>
      </c>
      <c r="K1556" s="7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3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3" t="s">
        <v>325</v>
      </c>
      <c r="I1558" s="1" t="n">
        <v>803</v>
      </c>
      <c r="J1558" s="1" t="s">
        <v>326</v>
      </c>
      <c r="K1558" s="7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3" t="s">
        <v>2491</v>
      </c>
      <c r="I1559" s="1" t="n">
        <v>18315</v>
      </c>
      <c r="J1559" s="1" t="s">
        <v>2492</v>
      </c>
      <c r="K1559" s="7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3" t="s">
        <v>2491</v>
      </c>
      <c r="I1560" s="1" t="n">
        <v>18315</v>
      </c>
      <c r="J1560" s="1" t="s">
        <v>2492</v>
      </c>
      <c r="K1560" s="7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3" t="s">
        <v>348</v>
      </c>
      <c r="I1562" s="1" t="n">
        <v>13407</v>
      </c>
      <c r="J1562" s="1" t="s">
        <v>349</v>
      </c>
      <c r="K1562" s="7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3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K1566" s="1" t="s">
        <v>84</v>
      </c>
    </row>
    <row r="1567" customFormat="false" ht="15" hidden="tru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3" t="s">
        <v>363</v>
      </c>
      <c r="I1568" s="1" t="n">
        <v>4254</v>
      </c>
      <c r="J1568" s="1" t="s">
        <v>277</v>
      </c>
      <c r="K1568" s="7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3" t="s">
        <v>363</v>
      </c>
      <c r="I1569" s="1" t="n">
        <v>4254</v>
      </c>
      <c r="J1569" s="1" t="s">
        <v>277</v>
      </c>
      <c r="K1569" s="7" t="s">
        <v>2385</v>
      </c>
    </row>
    <row r="1570" customFormat="false" ht="15" hidden="tru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3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3" t="s">
        <v>366</v>
      </c>
      <c r="I1572" s="1" t="n">
        <v>17539</v>
      </c>
      <c r="J1572" s="1" t="s">
        <v>367</v>
      </c>
      <c r="K1572" s="7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3" t="s">
        <v>366</v>
      </c>
      <c r="I1573" s="1" t="n">
        <v>17539</v>
      </c>
      <c r="J1573" s="1" t="s">
        <v>367</v>
      </c>
      <c r="K1573" s="7" t="s">
        <v>2510</v>
      </c>
    </row>
    <row r="1574" customFormat="false" ht="15" hidden="tru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3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3" t="s">
        <v>361</v>
      </c>
      <c r="I1575" s="1" t="n">
        <v>5109</v>
      </c>
      <c r="J1575" s="1" t="s">
        <v>149</v>
      </c>
      <c r="K1575" s="7" t="s">
        <v>2516</v>
      </c>
    </row>
    <row r="1576" customFormat="false" ht="15" hidden="tru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3" t="s">
        <v>379</v>
      </c>
      <c r="I1577" s="1" t="n">
        <v>20856</v>
      </c>
      <c r="J1577" s="1" t="s">
        <v>167</v>
      </c>
      <c r="K1577" s="7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3" t="s">
        <v>379</v>
      </c>
      <c r="I1578" s="1" t="n">
        <v>20856</v>
      </c>
      <c r="J1578" s="1" t="s">
        <v>167</v>
      </c>
      <c r="K1578" s="7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3" t="s">
        <v>379</v>
      </c>
      <c r="I1579" s="1" t="n">
        <v>20856</v>
      </c>
      <c r="J1579" s="1" t="s">
        <v>167</v>
      </c>
      <c r="K1579" s="7" t="s">
        <v>2519</v>
      </c>
    </row>
    <row r="1580" customFormat="false" ht="15" hidden="tru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3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3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3" t="s">
        <v>2527</v>
      </c>
      <c r="I1583" s="1" t="n">
        <v>15873</v>
      </c>
      <c r="J1583" s="1" t="s">
        <v>2528</v>
      </c>
      <c r="K1583" s="7" t="s">
        <v>2477</v>
      </c>
    </row>
    <row r="1584" customFormat="false" ht="15" hidden="tru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3" t="s">
        <v>2527</v>
      </c>
      <c r="I1584" s="1" t="n">
        <v>15873</v>
      </c>
      <c r="J1584" s="1" t="s">
        <v>2528</v>
      </c>
      <c r="K1584" s="7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3" t="s">
        <v>397</v>
      </c>
      <c r="I1585" s="1" t="n">
        <v>58620</v>
      </c>
      <c r="J1585" s="1" t="s">
        <v>398</v>
      </c>
      <c r="K1585" s="7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3" t="s">
        <v>397</v>
      </c>
      <c r="I1586" s="1" t="n">
        <v>58620</v>
      </c>
      <c r="J1586" s="1" t="s">
        <v>398</v>
      </c>
      <c r="K1586" s="7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3" t="s">
        <v>397</v>
      </c>
      <c r="I1587" s="1" t="n">
        <v>58620</v>
      </c>
      <c r="J1587" s="1" t="s">
        <v>398</v>
      </c>
      <c r="K1587" s="7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3" t="s">
        <v>397</v>
      </c>
      <c r="I1588" s="1" t="n">
        <v>58620</v>
      </c>
      <c r="J1588" s="1" t="s">
        <v>398</v>
      </c>
      <c r="K1588" s="7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3" t="s">
        <v>397</v>
      </c>
      <c r="I1589" s="1" t="n">
        <v>58620</v>
      </c>
      <c r="J1589" s="1" t="s">
        <v>398</v>
      </c>
      <c r="K1589" s="7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3" t="s">
        <v>397</v>
      </c>
      <c r="I1590" s="1" t="n">
        <v>58620</v>
      </c>
      <c r="J1590" s="1" t="s">
        <v>398</v>
      </c>
      <c r="K1590" s="7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3" t="s">
        <v>397</v>
      </c>
      <c r="I1591" s="1" t="n">
        <v>58620</v>
      </c>
      <c r="J1591" s="1" t="s">
        <v>398</v>
      </c>
      <c r="K1591" s="7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3" t="s">
        <v>397</v>
      </c>
      <c r="I1592" s="1" t="n">
        <v>58620</v>
      </c>
      <c r="J1592" s="1" t="s">
        <v>398</v>
      </c>
      <c r="K1592" s="7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3" t="s">
        <v>397</v>
      </c>
      <c r="I1593" s="1" t="n">
        <v>58620</v>
      </c>
      <c r="J1593" s="1" t="s">
        <v>398</v>
      </c>
      <c r="K1593" s="7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3" t="s">
        <v>397</v>
      </c>
      <c r="I1594" s="1" t="n">
        <v>58620</v>
      </c>
      <c r="J1594" s="1" t="s">
        <v>398</v>
      </c>
      <c r="K1594" s="7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3" t="s">
        <v>397</v>
      </c>
      <c r="I1595" s="1" t="n">
        <v>58620</v>
      </c>
      <c r="J1595" s="1" t="s">
        <v>398</v>
      </c>
      <c r="K1595" s="7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3" t="s">
        <v>397</v>
      </c>
      <c r="I1596" s="1" t="n">
        <v>58620</v>
      </c>
      <c r="J1596" s="1" t="s">
        <v>398</v>
      </c>
      <c r="K1596" s="7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3" t="s">
        <v>397</v>
      </c>
      <c r="I1597" s="1" t="n">
        <v>58620</v>
      </c>
      <c r="J1597" s="1" t="s">
        <v>398</v>
      </c>
      <c r="K1597" s="7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3" t="s">
        <v>397</v>
      </c>
      <c r="I1598" s="1" t="n">
        <v>58620</v>
      </c>
      <c r="J1598" s="1" t="s">
        <v>398</v>
      </c>
      <c r="K1598" s="7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3" t="s">
        <v>2308</v>
      </c>
      <c r="I1599" s="1" t="n">
        <v>5109</v>
      </c>
      <c r="J1599" s="1" t="s">
        <v>2309</v>
      </c>
      <c r="K1599" s="7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3" t="s">
        <v>2308</v>
      </c>
      <c r="I1600" s="1" t="n">
        <v>5109</v>
      </c>
      <c r="J1600" s="1" t="s">
        <v>2309</v>
      </c>
      <c r="K1600" s="7" t="s">
        <v>2310</v>
      </c>
    </row>
    <row r="1601" customFormat="false" ht="15" hidden="tru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3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3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3" t="s">
        <v>2551</v>
      </c>
      <c r="I1604" s="1" t="n">
        <v>14354</v>
      </c>
      <c r="J1604" s="1" t="s">
        <v>211</v>
      </c>
      <c r="K1604" s="7" t="s">
        <v>2477</v>
      </c>
    </row>
    <row r="1605" customFormat="false" ht="15" hidden="tru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3" t="s">
        <v>2551</v>
      </c>
      <c r="I1605" s="1" t="n">
        <v>14354</v>
      </c>
      <c r="J1605" s="1" t="s">
        <v>211</v>
      </c>
      <c r="K1605" s="7" t="s">
        <v>2477</v>
      </c>
    </row>
    <row r="1606" customFormat="false" ht="15" hidden="tru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3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3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3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K1611" s="1" t="s">
        <v>84</v>
      </c>
    </row>
    <row r="1612" customFormat="false" ht="15" hidden="tru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3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3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3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3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3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3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3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3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3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3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3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3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3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3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3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3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3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3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3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3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3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3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3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3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3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3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3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3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3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3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3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3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3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3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3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3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3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3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3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3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3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3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3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3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3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3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3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3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3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3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3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3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3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3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3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3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3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3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3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3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3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3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3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3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3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3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3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3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3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3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3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3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3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3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3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3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3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3" t="s">
        <v>619</v>
      </c>
      <c r="I1695" s="1" t="n">
        <v>12341</v>
      </c>
      <c r="J1695" s="1" t="s">
        <v>409</v>
      </c>
      <c r="K1695" s="7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3" t="s">
        <v>619</v>
      </c>
      <c r="I1696" s="1" t="n">
        <v>12341</v>
      </c>
      <c r="J1696" s="1" t="s">
        <v>409</v>
      </c>
      <c r="K1696" s="7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3" t="s">
        <v>622</v>
      </c>
      <c r="I1697" s="1" t="n">
        <v>12341</v>
      </c>
      <c r="J1697" s="1" t="s">
        <v>409</v>
      </c>
      <c r="K1697" s="7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3" t="s">
        <v>622</v>
      </c>
      <c r="I1698" s="1" t="n">
        <v>12341</v>
      </c>
      <c r="J1698" s="1" t="s">
        <v>409</v>
      </c>
      <c r="K1698" s="7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3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3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3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3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3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3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3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3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3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3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3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3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3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3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3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3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3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3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3" t="s">
        <v>2708</v>
      </c>
      <c r="I1717" s="1" t="n">
        <v>12524</v>
      </c>
      <c r="J1717" s="1" t="s">
        <v>2515</v>
      </c>
      <c r="K1717" s="6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3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3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3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3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3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3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3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3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3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3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3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3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3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3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3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3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3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3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3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3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3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3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3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3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3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3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3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3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3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3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3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3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3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3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3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3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3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3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3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3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3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3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3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3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3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3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3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3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3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3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3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3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3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3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3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3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3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3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3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3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3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3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3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K1784" s="1" t="s">
        <v>2816</v>
      </c>
    </row>
    <row r="1785" customFormat="false" ht="15" hidden="tru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3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3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3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3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3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3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3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3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3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3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3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3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3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3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3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3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K1803" s="1" t="s">
        <v>2843</v>
      </c>
    </row>
    <row r="1804" customFormat="false" ht="15" hidden="tru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K1804" s="1" t="s">
        <v>2843</v>
      </c>
    </row>
    <row r="1805" customFormat="false" ht="15" hidden="tru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3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3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3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3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3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3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3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3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3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3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3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3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3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3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3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3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3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3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3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3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3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3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3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3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3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3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3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3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3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3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3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3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3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3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3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3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3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3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3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3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3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3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3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3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3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3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3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3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3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3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3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3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3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3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3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3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3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3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3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3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3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3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3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3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3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3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3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3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3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3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3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3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3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3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3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3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3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3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3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3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3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3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3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3" t="s">
        <v>2956</v>
      </c>
      <c r="I1894" s="1" t="n">
        <v>19545</v>
      </c>
      <c r="J1894" s="1" t="s">
        <v>2957</v>
      </c>
      <c r="K1894" s="6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3" t="s">
        <v>2959</v>
      </c>
      <c r="I1895" s="1" t="n">
        <v>19545</v>
      </c>
      <c r="J1895" s="1" t="s">
        <v>162</v>
      </c>
      <c r="K1895" s="6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3" t="s">
        <v>2960</v>
      </c>
      <c r="I1896" s="1" t="n">
        <v>19545</v>
      </c>
      <c r="J1896" s="1" t="s">
        <v>162</v>
      </c>
      <c r="K1896" s="6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3" t="s">
        <v>2956</v>
      </c>
      <c r="I1897" s="1" t="n">
        <v>19545</v>
      </c>
      <c r="J1897" s="1" t="s">
        <v>2957</v>
      </c>
      <c r="K1897" s="6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3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3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3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3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3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3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3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3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3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3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3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3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3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3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3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3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3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3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3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3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3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3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3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3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3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3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3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3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3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3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3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3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3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3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3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3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3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3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3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3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3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3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3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3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3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3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3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3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3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3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3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3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3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3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3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3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3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3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3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3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3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3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3" t="s">
        <v>60</v>
      </c>
      <c r="I1963" s="1" t="n">
        <v>56146</v>
      </c>
      <c r="J1963" s="1" t="s">
        <v>1204</v>
      </c>
      <c r="K1963" s="7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3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3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3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3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3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3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3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3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3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3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3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3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3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3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3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3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3" t="s">
        <v>1243</v>
      </c>
      <c r="I1981" s="1" t="n">
        <v>15474</v>
      </c>
      <c r="J1981" s="1" t="s">
        <v>393</v>
      </c>
      <c r="K1981" s="7" t="s">
        <v>3074</v>
      </c>
    </row>
    <row r="1982" customFormat="false" ht="15" hidden="fals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3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3" t="s">
        <v>1231</v>
      </c>
      <c r="I1983" s="1" t="n">
        <v>20856</v>
      </c>
      <c r="J1983" s="1" t="s">
        <v>167</v>
      </c>
      <c r="K1983" s="7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3" t="s">
        <v>1198</v>
      </c>
      <c r="I1984" s="1" t="n">
        <v>13781</v>
      </c>
      <c r="J1984" s="1" t="s">
        <v>31</v>
      </c>
      <c r="K1984" s="7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3" t="s">
        <v>1198</v>
      </c>
      <c r="I1985" s="1" t="n">
        <v>13781</v>
      </c>
      <c r="J1985" s="1" t="s">
        <v>31</v>
      </c>
      <c r="K1985" s="7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3" t="s">
        <v>1198</v>
      </c>
      <c r="I1986" s="1" t="n">
        <v>13781</v>
      </c>
      <c r="J1986" s="1" t="s">
        <v>31</v>
      </c>
      <c r="K1986" s="7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3" t="s">
        <v>1198</v>
      </c>
      <c r="I1987" s="1" t="n">
        <v>13781</v>
      </c>
      <c r="J1987" s="1" t="s">
        <v>31</v>
      </c>
      <c r="K1987" s="7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3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3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3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3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3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3" t="s">
        <v>1841</v>
      </c>
      <c r="I1993" s="1" t="n">
        <v>16183</v>
      </c>
      <c r="J1993" s="1" t="s">
        <v>1842</v>
      </c>
      <c r="K1993" s="7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3" t="s">
        <v>1841</v>
      </c>
      <c r="I1994" s="1" t="n">
        <v>16183</v>
      </c>
      <c r="J1994" s="1" t="s">
        <v>1842</v>
      </c>
      <c r="K1994" s="7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3" t="s">
        <v>1841</v>
      </c>
      <c r="I1995" s="1" t="n">
        <v>16183</v>
      </c>
      <c r="J1995" s="1" t="s">
        <v>1842</v>
      </c>
      <c r="K1995" s="7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3" t="s">
        <v>1841</v>
      </c>
      <c r="I1996" s="1" t="n">
        <v>16183</v>
      </c>
      <c r="J1996" s="1" t="s">
        <v>1842</v>
      </c>
      <c r="K1996" s="7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3" t="s">
        <v>1841</v>
      </c>
      <c r="I1997" s="1" t="n">
        <v>16183</v>
      </c>
      <c r="J1997" s="1" t="s">
        <v>1842</v>
      </c>
      <c r="K1997" s="7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3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3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3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3" t="s">
        <v>1258</v>
      </c>
      <c r="I2001" s="1" t="n">
        <v>20856</v>
      </c>
      <c r="J2001" s="1" t="s">
        <v>167</v>
      </c>
      <c r="K2001" s="7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3" t="s">
        <v>1258</v>
      </c>
      <c r="I2002" s="1" t="n">
        <v>20856</v>
      </c>
      <c r="J2002" s="1" t="s">
        <v>167</v>
      </c>
      <c r="K2002" s="7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3" t="s">
        <v>1258</v>
      </c>
      <c r="I2003" s="1" t="n">
        <v>20856</v>
      </c>
      <c r="J2003" s="1" t="s">
        <v>167</v>
      </c>
      <c r="K2003" s="7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3" t="s">
        <v>1258</v>
      </c>
      <c r="I2004" s="1" t="n">
        <v>20856</v>
      </c>
      <c r="J2004" s="1" t="s">
        <v>167</v>
      </c>
      <c r="K2004" s="7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3" t="s">
        <v>1233</v>
      </c>
      <c r="I2005" s="1" t="n">
        <v>56146</v>
      </c>
      <c r="J2005" s="1" t="s">
        <v>1204</v>
      </c>
      <c r="K2005" s="7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3" t="s">
        <v>1233</v>
      </c>
      <c r="I2006" s="1" t="n">
        <v>56146</v>
      </c>
      <c r="J2006" s="1" t="s">
        <v>1204</v>
      </c>
      <c r="K2006" s="7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3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3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3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3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3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3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3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3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3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3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3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3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3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3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3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3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3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3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3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3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3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3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3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3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3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3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3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3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3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3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3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3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3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3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3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3" t="s">
        <v>3168</v>
      </c>
      <c r="I2047" s="1" t="n">
        <v>55754</v>
      </c>
      <c r="J2047" s="1" t="s">
        <v>2779</v>
      </c>
      <c r="K2047" s="6" t="s">
        <v>3169</v>
      </c>
    </row>
    <row r="2048" customFormat="false" ht="15" hidden="tru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3" t="s">
        <v>3170</v>
      </c>
      <c r="I2048" s="1" t="n">
        <v>17607</v>
      </c>
      <c r="J2048" s="1" t="s">
        <v>3170</v>
      </c>
      <c r="K2048" s="6" t="s">
        <v>3169</v>
      </c>
    </row>
    <row r="2049" customFormat="false" ht="15" hidden="tru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3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3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3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3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3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3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3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3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3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3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3" t="s">
        <v>1874</v>
      </c>
      <c r="I2059" s="1" t="n">
        <v>14328</v>
      </c>
      <c r="J2059" s="1" t="s">
        <v>387</v>
      </c>
      <c r="K2059" s="7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3" t="s">
        <v>1411</v>
      </c>
      <c r="I2060" s="1" t="n">
        <v>5109</v>
      </c>
      <c r="J2060" s="1" t="s">
        <v>149</v>
      </c>
      <c r="K2060" s="7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3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3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3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3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3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3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3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3" t="s">
        <v>1875</v>
      </c>
      <c r="I2070" s="1" t="n">
        <v>14328</v>
      </c>
      <c r="J2070" s="1" t="s">
        <v>387</v>
      </c>
      <c r="K2070" s="7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3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3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3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3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3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3" t="s">
        <v>3209</v>
      </c>
      <c r="I2076" s="1" t="n">
        <v>3249</v>
      </c>
      <c r="J2076" s="1" t="s">
        <v>415</v>
      </c>
      <c r="K2076" s="7" t="s">
        <v>2477</v>
      </c>
    </row>
    <row r="2077" customFormat="false" ht="15" hidden="tru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3" t="s">
        <v>3209</v>
      </c>
      <c r="I2077" s="1" t="n">
        <v>3249</v>
      </c>
      <c r="J2077" s="1" t="s">
        <v>415</v>
      </c>
      <c r="K2077" s="7" t="s">
        <v>2477</v>
      </c>
    </row>
    <row r="2078" customFormat="false" ht="15" hidden="tru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3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3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3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3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3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3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3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3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3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K2105" s="1" t="s">
        <v>84</v>
      </c>
    </row>
    <row r="2106" customFormat="false" ht="15" hidden="tru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3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3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3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3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3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3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3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3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3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3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3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3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3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3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3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3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3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3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3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3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3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3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3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3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3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3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3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3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3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3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3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3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3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3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3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3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3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3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3" t="s">
        <v>3316</v>
      </c>
      <c r="I2151" s="1" t="n">
        <v>12667</v>
      </c>
      <c r="J2151" s="1" t="s">
        <v>3317</v>
      </c>
      <c r="K2151" s="6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3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3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3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3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3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3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3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3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3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3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3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3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3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3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3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3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3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3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3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3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3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3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3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3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3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3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3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3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3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3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3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3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3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3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3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3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3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3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3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3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3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3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3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3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3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3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3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3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3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3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3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3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3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3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3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3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3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3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3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3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3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3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3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3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3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3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3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3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3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3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3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3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3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3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3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3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3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3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3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3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3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3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3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3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3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3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3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3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3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3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3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3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3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3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3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3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3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3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3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3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3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3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3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3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3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3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3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3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3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3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3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3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3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3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3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3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3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3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3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3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3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3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3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3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3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3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3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3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3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3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3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3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3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3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3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3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3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3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3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3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3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3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3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3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3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3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3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3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3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3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3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3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3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3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3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3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3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3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3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3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3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3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3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3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3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3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3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3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3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3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3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3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3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3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3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3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3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3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3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3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3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3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3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3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3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3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3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3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3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3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3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3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3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3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3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3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3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3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3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3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3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3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3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3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3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3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3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3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3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3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3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3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3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3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3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3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3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3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3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3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3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3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3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3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3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3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3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3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3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3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3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3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3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3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3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3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3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3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3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3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3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3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3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3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3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3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3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3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3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3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3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3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3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3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3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3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3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3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3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3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3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3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3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3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3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3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3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3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3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3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3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3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3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3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3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3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3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3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3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3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3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3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3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3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3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3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3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3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3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3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3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3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3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3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3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3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3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3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3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3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3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3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3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3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3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3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3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3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3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3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3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3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3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3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3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3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3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3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3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3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3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3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3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3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3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3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3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3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3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3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3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3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3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3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3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3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3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3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3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3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3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3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3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3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3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3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3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3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3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3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3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3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3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3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3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3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3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3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3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3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3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3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3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3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3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3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3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3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3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3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3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3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3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3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3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3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3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3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3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3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3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3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3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3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3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3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3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3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3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3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3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3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3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3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3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3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3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3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3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3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3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3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3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3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3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3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3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3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3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3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3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3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3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3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3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3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3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3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3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3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3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3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3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3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3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3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3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3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3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3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3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3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3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3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3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3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3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3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3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3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3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3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3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3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3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3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3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3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3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3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3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3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3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3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3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3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3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3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3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3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3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3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3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3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3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3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3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3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3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3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3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3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3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3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3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3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3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3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3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3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3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3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3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3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3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3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3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3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3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3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3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3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3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3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3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3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3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3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3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3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3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3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3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3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3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3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3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3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3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3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3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3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3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3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3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3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3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3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3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3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3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3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3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3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3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3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3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3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3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3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3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3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3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3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3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3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3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3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3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3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3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3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3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3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3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3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3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3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3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3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3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3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3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3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3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3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3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3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3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3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3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3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3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3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3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3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3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3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3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3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3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3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3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3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3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3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3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3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3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3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3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3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3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3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3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3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3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3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3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3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3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3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3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3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3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3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3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3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3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3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3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3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3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3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3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3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3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3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3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3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3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3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3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3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3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3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3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3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3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3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3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3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3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3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3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3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3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3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3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3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3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3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3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3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3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3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3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3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3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3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3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3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3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3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3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3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3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3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3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3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3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3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3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3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3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3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3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3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3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3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3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3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3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3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3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3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3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3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3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3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3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3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3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3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3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3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3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3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3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3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3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3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3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3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3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3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3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3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3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3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3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3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3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3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3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3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3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3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3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3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3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3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3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3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3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3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3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3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3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3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3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3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3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3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3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3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3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3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3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3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3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3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3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3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3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3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3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3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3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3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3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3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3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3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3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3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3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3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3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3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3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3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3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3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3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3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3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3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3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3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3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3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3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3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3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3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3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3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3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3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3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3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3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3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3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3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3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3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3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3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3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3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3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3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3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3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3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3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3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3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3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3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3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3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3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3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3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3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3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3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3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3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3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3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3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3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3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3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3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3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3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3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3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3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3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3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3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3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3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3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3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3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3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3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3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3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3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3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3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3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3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3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3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3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3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3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3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3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3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3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3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3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3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3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3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3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3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3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3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3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3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3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3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3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3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3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3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3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3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3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3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3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3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3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3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3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3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3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3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3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3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3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3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3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3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3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3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3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3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3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3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3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3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3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3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3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3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3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3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3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3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3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3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3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3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3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3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3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3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3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3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3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3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3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3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3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3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3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3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3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3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3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3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3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3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3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3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3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3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3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3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3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3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3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3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3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3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3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3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3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3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3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3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3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3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3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3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3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3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3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3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3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3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3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3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3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3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3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3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3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3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3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3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3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3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3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3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3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3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3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3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3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3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3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3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3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3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3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3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3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3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3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3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3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3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3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3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3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3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3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3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3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3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3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3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3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3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3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3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3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3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3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3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3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3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3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3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3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3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3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3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3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3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3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3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3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3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3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3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3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3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3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3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3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3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3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3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3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3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3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3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3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3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3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3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3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3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3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3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3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3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3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3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3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3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3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3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3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3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3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3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3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3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3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3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3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3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3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3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3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3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3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3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3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3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3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3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3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3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3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3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3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3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3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3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3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3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3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3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3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3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3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3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3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3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3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3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3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3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3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3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3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3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3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3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3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3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3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3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3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3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3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3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3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3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3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3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3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3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3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3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3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3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3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3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3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3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3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3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3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3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3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3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3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3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3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3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3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3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3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3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3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3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3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3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3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3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3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3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3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3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3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3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3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3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3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3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3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3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3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3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3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3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3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3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3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3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3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3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3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3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3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3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3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3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3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3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3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3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3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3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3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3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3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3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3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3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3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3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3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3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3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3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3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3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3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3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3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3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3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3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3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3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3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3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3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3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3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3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3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3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3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3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3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3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3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3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3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3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3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3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3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3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3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3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3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3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3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3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3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3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3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3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3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3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3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3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3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3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3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3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3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3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3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3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3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3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3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3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3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3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3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3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3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3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3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3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3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3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3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3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3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3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3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3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3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3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3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3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3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3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3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3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3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3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3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3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3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3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3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3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3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3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3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3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3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3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3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3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3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3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3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3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3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3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3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3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3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3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3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3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3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3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3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3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3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3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3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3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3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3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3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3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3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3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3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3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3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3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3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3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3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3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3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3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3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3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3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3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3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3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3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3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3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3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3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3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3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3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3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3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3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3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3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3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3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3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3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3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3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3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3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3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3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3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3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3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3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3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3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3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3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3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3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3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3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3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3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3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3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3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3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3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3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3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3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3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3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3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3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3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3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3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3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3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3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3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3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3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3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3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3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3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3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3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3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3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3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3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3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3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3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3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3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3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3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3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3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3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3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3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3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3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3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3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3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3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3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3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3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3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3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3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3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3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3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3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3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3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3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3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3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3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3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3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3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3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3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3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3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3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3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3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3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3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3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3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3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3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3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3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3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3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3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3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3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3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3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3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3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3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3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3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3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3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3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3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3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3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3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3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3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3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3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3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3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3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3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3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3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3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3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3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3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3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3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3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3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3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3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3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3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3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3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3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3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3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3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3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3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3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3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3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3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3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3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3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3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3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3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3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3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3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3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3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3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3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3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3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3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3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3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3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3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3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3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3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3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3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3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3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3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3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3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3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3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3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3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3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3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3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3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3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3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3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3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3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3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3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3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3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3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3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3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3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3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3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3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3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3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3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3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3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3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3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3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3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3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3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3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3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3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3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3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3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3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3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3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3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3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3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3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3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3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3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3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3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3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3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3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3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3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3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3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3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3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3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3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3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3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3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3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3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3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3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3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3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3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3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3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3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3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3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3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3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3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3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3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3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3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3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3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3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3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3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3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3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3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3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3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3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3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3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3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3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3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3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3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3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3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3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3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3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3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3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3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3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3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3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3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3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3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3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3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3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3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3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3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3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3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3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3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3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3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3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3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3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3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3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3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3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3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3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3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3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3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3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3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3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3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3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3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3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3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3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3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3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3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3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3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3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3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3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3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3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3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3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3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3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3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3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3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3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3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3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3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3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3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3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3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3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3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3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3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3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3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3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3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3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3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3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3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3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3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3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3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3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3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3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3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3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3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3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3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3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3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3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3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3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3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3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3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3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3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3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3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3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3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3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3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3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3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3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3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3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3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3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3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3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3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3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3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3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3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3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3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3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3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3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3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3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3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3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3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3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3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3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3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3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3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3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3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3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3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3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3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3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3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3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3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3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3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3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3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3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3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3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3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3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3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3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3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3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3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3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3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3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3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3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3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3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3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3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3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3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3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3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3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3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3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3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3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3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3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3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3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3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3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3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3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3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3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3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3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3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3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3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3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3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3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3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3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3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3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3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3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3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3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3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3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3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3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3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3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3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3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3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3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3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3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3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3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3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3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3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3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3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3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3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3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3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3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3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3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3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3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3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3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3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3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3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3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3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3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3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3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3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3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3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3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3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3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3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3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3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3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3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3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3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3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3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3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3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3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3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3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3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3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3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3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3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3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3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3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3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3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3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3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3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3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3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3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3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3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3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3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3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3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3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3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3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3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3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3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3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3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3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3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3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3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3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3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3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3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3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3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3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3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3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3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3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3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3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3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3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3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3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3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3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3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3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3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3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3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3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3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3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3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3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3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3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3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3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3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3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3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3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3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3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3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3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3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3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3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3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3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3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3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3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3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3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3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3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3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3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3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3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3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3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3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3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3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3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3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3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3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3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3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3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3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3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3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3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3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3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3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3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3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3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3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3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3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3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3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3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3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3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3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3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3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3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3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3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3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3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3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3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3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3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3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3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3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3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3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3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3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3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3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3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3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3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3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3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3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3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3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3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3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3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3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3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3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3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3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3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3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3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3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3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3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3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3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3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3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3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3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3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3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3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3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3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3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3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3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3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3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3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3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3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3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3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3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3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3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3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3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3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3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3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3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3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3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3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3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3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3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3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3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3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3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3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3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3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3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3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3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3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3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3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3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3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3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3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3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3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3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3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3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3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3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3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3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3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3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3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3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3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3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3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3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3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3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3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3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3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3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3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3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3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3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3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3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3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3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3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3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3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3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3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3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3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3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3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3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3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3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3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3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3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3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3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3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3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3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3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3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3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3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3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3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3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3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3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3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3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3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3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3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3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3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3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3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3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3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3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3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3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3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3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3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3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3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3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3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3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3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3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3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3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3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3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3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3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3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3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3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3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3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3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3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3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3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3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3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3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3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3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3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3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3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3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3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3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3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3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3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3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3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3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3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3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3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3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3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3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3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3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3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3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3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3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3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3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3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3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3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3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3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3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3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3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3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3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3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3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3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3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3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3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3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3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3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3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3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3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3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3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3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3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3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3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3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3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3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3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3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3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3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3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3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3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3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3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3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3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3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3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3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3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3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3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3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3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3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3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3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3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3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3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3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3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3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3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3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3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3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3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3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3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3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3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3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3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3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3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3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3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3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3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3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3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3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3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3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3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3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3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3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3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3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3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3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3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3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3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3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3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3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3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3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3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3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3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3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3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3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3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3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3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3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3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3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3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3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3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3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3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3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3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3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3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3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3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3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3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3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3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3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3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3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3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3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3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3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3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3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3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3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3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3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3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3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3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3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3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3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3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3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3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3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3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3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3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3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3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3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3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3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3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3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3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3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3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3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3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3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3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3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3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3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3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3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3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3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3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3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3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3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3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3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3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3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3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3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3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3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3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3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3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3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3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3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3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3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3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3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3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3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3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3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3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3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3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3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3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3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3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3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3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3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3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3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3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3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3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3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3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3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3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3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3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3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3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3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3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3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3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3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3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3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3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3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3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3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3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3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3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3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3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3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3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3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3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3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3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3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3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3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3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3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3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3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3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3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3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3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3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3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3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3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3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3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3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3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3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3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3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3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3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3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3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3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3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3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3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3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3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3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3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3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3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3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3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3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3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3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3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3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3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3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3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3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3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3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3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3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3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3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3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3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3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3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3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3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3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3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3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3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3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3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3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3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3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3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3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3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3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3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3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3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3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3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3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3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3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3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3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3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3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3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3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3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3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3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3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3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3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3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3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3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3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3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3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3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3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3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3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3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3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3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3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3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3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3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3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3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3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3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3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3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3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3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3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3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3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3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3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3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3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3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3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3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3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3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3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3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3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3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3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3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3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3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3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3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3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3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3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3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3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3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3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3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3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3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3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3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3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3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3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3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3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3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3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3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3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3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3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3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3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3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3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3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3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3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3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3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3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3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3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3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3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3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3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3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3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3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3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3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3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3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3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3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3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3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3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3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3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3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3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3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3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3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3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3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3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3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3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3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3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3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3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3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3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3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3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3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3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3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3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3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3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3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3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3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3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3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3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3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3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3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3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3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3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3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3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3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3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3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3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3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3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3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3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3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3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3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3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3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3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3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3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3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3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3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3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3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3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3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3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3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3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3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3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3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3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3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3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3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3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3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3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3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3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3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3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3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3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3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3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3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3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3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3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3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3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3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3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3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3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3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3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3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3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3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3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3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3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3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3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3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3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3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3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3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3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3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3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3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3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3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3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3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3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3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3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3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3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3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3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3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3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3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3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3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3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3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3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3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3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3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3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3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3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3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3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3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3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3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3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3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3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3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3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3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3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3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3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3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3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3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3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3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3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3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3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3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3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3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3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3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3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3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3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3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3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3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3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3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3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3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3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3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3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3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3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3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3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3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3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3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3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3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3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3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3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3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3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3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3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3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3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3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3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3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3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3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3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3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3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3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3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3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3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3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3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3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3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3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3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3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3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3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3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3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3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3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3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3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3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3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3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3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3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3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3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3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3" t="s">
        <v>7641</v>
      </c>
    </row>
    <row r="5043" customFormat="false" ht="15" hidden="tru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3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3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3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3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3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3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3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3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3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3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3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3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3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3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3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3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3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3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3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3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3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3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3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3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3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3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3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3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3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3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3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3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3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3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3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3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3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3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3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3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3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3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3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3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3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3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3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3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3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3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3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3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3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3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3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3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3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3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3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3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3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3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3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3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3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3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3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3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3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3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3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3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3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3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3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3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3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3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3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3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3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3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3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3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3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3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3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3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3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3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3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3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3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3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3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3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3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3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3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3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3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3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3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3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3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3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3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3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3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3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3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3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3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3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3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3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3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3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3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3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3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3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3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3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3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3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3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3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3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3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3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3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3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3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3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3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3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3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3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3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3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3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3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3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3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3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3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3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3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3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3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3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3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3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3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3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3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3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3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3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3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3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3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3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3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3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3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3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3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3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3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3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3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3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3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3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3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3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3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3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3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3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3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3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3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3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3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3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3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3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3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3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3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3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3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3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3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3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3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3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3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3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3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3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3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3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3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3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3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3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3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3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3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3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3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3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3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3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3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3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3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3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3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3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3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3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3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3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3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3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3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3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3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3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3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3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3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3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3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3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3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3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3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3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3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3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3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3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3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3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3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3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3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3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3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3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3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3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3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3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3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3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3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3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3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3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3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3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3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3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3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3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3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3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3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3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3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3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3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3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3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3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3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3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3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3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3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3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3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3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3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3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3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3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3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3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3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3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3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3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3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3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3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3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3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3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3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3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3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3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3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3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3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3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3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3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3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3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3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3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3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3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3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3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3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3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3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3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3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3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3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3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3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3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3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3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3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3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3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3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3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3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3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3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3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3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3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3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3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3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3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3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3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3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3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3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3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3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3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3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3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3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3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3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3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3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3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3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3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3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3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3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3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3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3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3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3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3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3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3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3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3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3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3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3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3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3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3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3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3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3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3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3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3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3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3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3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3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3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3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3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3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3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3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3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3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3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3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3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3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3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3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3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3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3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3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3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3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3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3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3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3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3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3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3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3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3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3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3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3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3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3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3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3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3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3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3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3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3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3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3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3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3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3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3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3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3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3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3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3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3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3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3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3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3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3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3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3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3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3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3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3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3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3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3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3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3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3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3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3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3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3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3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3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3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3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3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3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3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3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3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3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3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3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3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3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3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3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3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3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3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3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3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3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3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3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3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3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3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3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3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3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3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3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3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3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3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3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3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3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3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3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3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3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3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3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3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3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3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3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3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3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3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3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3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3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3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3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3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3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3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3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3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3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3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3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3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3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3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3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3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3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3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3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3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3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3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3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3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3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3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3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3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3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3" t="s">
        <v>8525</v>
      </c>
    </row>
    <row r="5599" customFormat="false" ht="15" hidden="tru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3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3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3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3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3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3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3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3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3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3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3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3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3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3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3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3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3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3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3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3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3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3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3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3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3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3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3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3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3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3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3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3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3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3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3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3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3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3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3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3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3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3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3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3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3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3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3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3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3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3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3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3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3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3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3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3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3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3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3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3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3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3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3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3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3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3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3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3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3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3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3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3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3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3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3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3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3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3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3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3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3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3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3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3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3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3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3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3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3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3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3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3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3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3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3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3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3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3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3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3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3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3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3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3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3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3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3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3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3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3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3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3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3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3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3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3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3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3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3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3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3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3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3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3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3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3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3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3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3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3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3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3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3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3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3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3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3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3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3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3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3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3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3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3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3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3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3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3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3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3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3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3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3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3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3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3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3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3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3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3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3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3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3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3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3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3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3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3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3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3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3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3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3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3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3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3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3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3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3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3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3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3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3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3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3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3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3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3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3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3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3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3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3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3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3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3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3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3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3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3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3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3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3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3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3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3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3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3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3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3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3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3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3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3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3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3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3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3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3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3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3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3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3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3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3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3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3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3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3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3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3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3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3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3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3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3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3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3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3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3" t="s">
        <v>8867</v>
      </c>
    </row>
    <row r="5839" customFormat="false" ht="15" hidden="tru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3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3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3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3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3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3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3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3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3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3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3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3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3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3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3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3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3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3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3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3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3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3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3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3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3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3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3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3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3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3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3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3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3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3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3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3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3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3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3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3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3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3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3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3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3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3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3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3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3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3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3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3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3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3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3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3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3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3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3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3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3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3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3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3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3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3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3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3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3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3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3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3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3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3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3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3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3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3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3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3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3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3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3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3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3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3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3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3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3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3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3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3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3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3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3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3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3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3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3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3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3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3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3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3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3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3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3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3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3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3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3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3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3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3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3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3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3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3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3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3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3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3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3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3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3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3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3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3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3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3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3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3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3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3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3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3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3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3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3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3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3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3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3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3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3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3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3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3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3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3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3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3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3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3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3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3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3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3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3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3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3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3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3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3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3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3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3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3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3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3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3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3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3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3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3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3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3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3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3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3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3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3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3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3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3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3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3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3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3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3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3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3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3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3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3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3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3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3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3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3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3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3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3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3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3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3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3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3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3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3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3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3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3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3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3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3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3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3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3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3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3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3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3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3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3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3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3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3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3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3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3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3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3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3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3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3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3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3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3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3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3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3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3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3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3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3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3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3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3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3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3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3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3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3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3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3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3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3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3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3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3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3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3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3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3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3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3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3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3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3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3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3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3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3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3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3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3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3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3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3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3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3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3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3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3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3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3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3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3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3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3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3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3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3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3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3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3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3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3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3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3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3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3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3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3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3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3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3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3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3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3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3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3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3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3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3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3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3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3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3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3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3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3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3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3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3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3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3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3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3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3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3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3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3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3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3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3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3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3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3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3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3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3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3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3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3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3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3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3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3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3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3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3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3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3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3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3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3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3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3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3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3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3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3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3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3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3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3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3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3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3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3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3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3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3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3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3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3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3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3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3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3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3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3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3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3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3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3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3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3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3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3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3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3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3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3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3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3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3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3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3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3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3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3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3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3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3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3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3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3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3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3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3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3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3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3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3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3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3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3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3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3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3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3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3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3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3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3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3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3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3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3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3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3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3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3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3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3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3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3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3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3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3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3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3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3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3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3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3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3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3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3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3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3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3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3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3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3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3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3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3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3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3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3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3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3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3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3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3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3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3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3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3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3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3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3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3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3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3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3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3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3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3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3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3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3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3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3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3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3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3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3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3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3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3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3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3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3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3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3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3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3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3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3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3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3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3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3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3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3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3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3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3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3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3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3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3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3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3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3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3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3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3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3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3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3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3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3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3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3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3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3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3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3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3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3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3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3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3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3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3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3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3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3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3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3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3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3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3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3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3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3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3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3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3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3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3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3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3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3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3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3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3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3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3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3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3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3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3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3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3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3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3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3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3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3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3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3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3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3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3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3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3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3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3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3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3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3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3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3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3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3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3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3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3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3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3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3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3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3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3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3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3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3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3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3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3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3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3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3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3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3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3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3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3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3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3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3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3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3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3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3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3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3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3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3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3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3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3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3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3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3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3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3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3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3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3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3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3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3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3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3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3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3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3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3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3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3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3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3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3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3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3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3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3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3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3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3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3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3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3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3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3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3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3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3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3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3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3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3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3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3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3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3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3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3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3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3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3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3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3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3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3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3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3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3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3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3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3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3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3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3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3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3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3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3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3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3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3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3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3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3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3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3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3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3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3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3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3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3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3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3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3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3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3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3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3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3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3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3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3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3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3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3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3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3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3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3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3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3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3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3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3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3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3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3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3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3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3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3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3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3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3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3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3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3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3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3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3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3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3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3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3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3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3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3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3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3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3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3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3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3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3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3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3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3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3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3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3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3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3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3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3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3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3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3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3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3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3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3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3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3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3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3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3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3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3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3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3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3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3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3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3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3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3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3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3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3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3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3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3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3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3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3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3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3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3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3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3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3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3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3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3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3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3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3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3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3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3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3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3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3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3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3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3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3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3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3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3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3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3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3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3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3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3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3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3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3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3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3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3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3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3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3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3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3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3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3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3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3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3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3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3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3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3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3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3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3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3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3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3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3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3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3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3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3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3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3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3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3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3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3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3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3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3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3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3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3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3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3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3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3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3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3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3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3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3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3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3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3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3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3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3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3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3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3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3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3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3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3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3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3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3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3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3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3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3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3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3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3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3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3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3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3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3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3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3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3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3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3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3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3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3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3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3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3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3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3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3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3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3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3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3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3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3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3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3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3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3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3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3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3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3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3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3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3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3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3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3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3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3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3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3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3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3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3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3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3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3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3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3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3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3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3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3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3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3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3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3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3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3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3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3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3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3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3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3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3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3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3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3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3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3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3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3" t="s">
        <v>10184</v>
      </c>
    </row>
    <row r="6824" customFormat="false" ht="15" hidden="tru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3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3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3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3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3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3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3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3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3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3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3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3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3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3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3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3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3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3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3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3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3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3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3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3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3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3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3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3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3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3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3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3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3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3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3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3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3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3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3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3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3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3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3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3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3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3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3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3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3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3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3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3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3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3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3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3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3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3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3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3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3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3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3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3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3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3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3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3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3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3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3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3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3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3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3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3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3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3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3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3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3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3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3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3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3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3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3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3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3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3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3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3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3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3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3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3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3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3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3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3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3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3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3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3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3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3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3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3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3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3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3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3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3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3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3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3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3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3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3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3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3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3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3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3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3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3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3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3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3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3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3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3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3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3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3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3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3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3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3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3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3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3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3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3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3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3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3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3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3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3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3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3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3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3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3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3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3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3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3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3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3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3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3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3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3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3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3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3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3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3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3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3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3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3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3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3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3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3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3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3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3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3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3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3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3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3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3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3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3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3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3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3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3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3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3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3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3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3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3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3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3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3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3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3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3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3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3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3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3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3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3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3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3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3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3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3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3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3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3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3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3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3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3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3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3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3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3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3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3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3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3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3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3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3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3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3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3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3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3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3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3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3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3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3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3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3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3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3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3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3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3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3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3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3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3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3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3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3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3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3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3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3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3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3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3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3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3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3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3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3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3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3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3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3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3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3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3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3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3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3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3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3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3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3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3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3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3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3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3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3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3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3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3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3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3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3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3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3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3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3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3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3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3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3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3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3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3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3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3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3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3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3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3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3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3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3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3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3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3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3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3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3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3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3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3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3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3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3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3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3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3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3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3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3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3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3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3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3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3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3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3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3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3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3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3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3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3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3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3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3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3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3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3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3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3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3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3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3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3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3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3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3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3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3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3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3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3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3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3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3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3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3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3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3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3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3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3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3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3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3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3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3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3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3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3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3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3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3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3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3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3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3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3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3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3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3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3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3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3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3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3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3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3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3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3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3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3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3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3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3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3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3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3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3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3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3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3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3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3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3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3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3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3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3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3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3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3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3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3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3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3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3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3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3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3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3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3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3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3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3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3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3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3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3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3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3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3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3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3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3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3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3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3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3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3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3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3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3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3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3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3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3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3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3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3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3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3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3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3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3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3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3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3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3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3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3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3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3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3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3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3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3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3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3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3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3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3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3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3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3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3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3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3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3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3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3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3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3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3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3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3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3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3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3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3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3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3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3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3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3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3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3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3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3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3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3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3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3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3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3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3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3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3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3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3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3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3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3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3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3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3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3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3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3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3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3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3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3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3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3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3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3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3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3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3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3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3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3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3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3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3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3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3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3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3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3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3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3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3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3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3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3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3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3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3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3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3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3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3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3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3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3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3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3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3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3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3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3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3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3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3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3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3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3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3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3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3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3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3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3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3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3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3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3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3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3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3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3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3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3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3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3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3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3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3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3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3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3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3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3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3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3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3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3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3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3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3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3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3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3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3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3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3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3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3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3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3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3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3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3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3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3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3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3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3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3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3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3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3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3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3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3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3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3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3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3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3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3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3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3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3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3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3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3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3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3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3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3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3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3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3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3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3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3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3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3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3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3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3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3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3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3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3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3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3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3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3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3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3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3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3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3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3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3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3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3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3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3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3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3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3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3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3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3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3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3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3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3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3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3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3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3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3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3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3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3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3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3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3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3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3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3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3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3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3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3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3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3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3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3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3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3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3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3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3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3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3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3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3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3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3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3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3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3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3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3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3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3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3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3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3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3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3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3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3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3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3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3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3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3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3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3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3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3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3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3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3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3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3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3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3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3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3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3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3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3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3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3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3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3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3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3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3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3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3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3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3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3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3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3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3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3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3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3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3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3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3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3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3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3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3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3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3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3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3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3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3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3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3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3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3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3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3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3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3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3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3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3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3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3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3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3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3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3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3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3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3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3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3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3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3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3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3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3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3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3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3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3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3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3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3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3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3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3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3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3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3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3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3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3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3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3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3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3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3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3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3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3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3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3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3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3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3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3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3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3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3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3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3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3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3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3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3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3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3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3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3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3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3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3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3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3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3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3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3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3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3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3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3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3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3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3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3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3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3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3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3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3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3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3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3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3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3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3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3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3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3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3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3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3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3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3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3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3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3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3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3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3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3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3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3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3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3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3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3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3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3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3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3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3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3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3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3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3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3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3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3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3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3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3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3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3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3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3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3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3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3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3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3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3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3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3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3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3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3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3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3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3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3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3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3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3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3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3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3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3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3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3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3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3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3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3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3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3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3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3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3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3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3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3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3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3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3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3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3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3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3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3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3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3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3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3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3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3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3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3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3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3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3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3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3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3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3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3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3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3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3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3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3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3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3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3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3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3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3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3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3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3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3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3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3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3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3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3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3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3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3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3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3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3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3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3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3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3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3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3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3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3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3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3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3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3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3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3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3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3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3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3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3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3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3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3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3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3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3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3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3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3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3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3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3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3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3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3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3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3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3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3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3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3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3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3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3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3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3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3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3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3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3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3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3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3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3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3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3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3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3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3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3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3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3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3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3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3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3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3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3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3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3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3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3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3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3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3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3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3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3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3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3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3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3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3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3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3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3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3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3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3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3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3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3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3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3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3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3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3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3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3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3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3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3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3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3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3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3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3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3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3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3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3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3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3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3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3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3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3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3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3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3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3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3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3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3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3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3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3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3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3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3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3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3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3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3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3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3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3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3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3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3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3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3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3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3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3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3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3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3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3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3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3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3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3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3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3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3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3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3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3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3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3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3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3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3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3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3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3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3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3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3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3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3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3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3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3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3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3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3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3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3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3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3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3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3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3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3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3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3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3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3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3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3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3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3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3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3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3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3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3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3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3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3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3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3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3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3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3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3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3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3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3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3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3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3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3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3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3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3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3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3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3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3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3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3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3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3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3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3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3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3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3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3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3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3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3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3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3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3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3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3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3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3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3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3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3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3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3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3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3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3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3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3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3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3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3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3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3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3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3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3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3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3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3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3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3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3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3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3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3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3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3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3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3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3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3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3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3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3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3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3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3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3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3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3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3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3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3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3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3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3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3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3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3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3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3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3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3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3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3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3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3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3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3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3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3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3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3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3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3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3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3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3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3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3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3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3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3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3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3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3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3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3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3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3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3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3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3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3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3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3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3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3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3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3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3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3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3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3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3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3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3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3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3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3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3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3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3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3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3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3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3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3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3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3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3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3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3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3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3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3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3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3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3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3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3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3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3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3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3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3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3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3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3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3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3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3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3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3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3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3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3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3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3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3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3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3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3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3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3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3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3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3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3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3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3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3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3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3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3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3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3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3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3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3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3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3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3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3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3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3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3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3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3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3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3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3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3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3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3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3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3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3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3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3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3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3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3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3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3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3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3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3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3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3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3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3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3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3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3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3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3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3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3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3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3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3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3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3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3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3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3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3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3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3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3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3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3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3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3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3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3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3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3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3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3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3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3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3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3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3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3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3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3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3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3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3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3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3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3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3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3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3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3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3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3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3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3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3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3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3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3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3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3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3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3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3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3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3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3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3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3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3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3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3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3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3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3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3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3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3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3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3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3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3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3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3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3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3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3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3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3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3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3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3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3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3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3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3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3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3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3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3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3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3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3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3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3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3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3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3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3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3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3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3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3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3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3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3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3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3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3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3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3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3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3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3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3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3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3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3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3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3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3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3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3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3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3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3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3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3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3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3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3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3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3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3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3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3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3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3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3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3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3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3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3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3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3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3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3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3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3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3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3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3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3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3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3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3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3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3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3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3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3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3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3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3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3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3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3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3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3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3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3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3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3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3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3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3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3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3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3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3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3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3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3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3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3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3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3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3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3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3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3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3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3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3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3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3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3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3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3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3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3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3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3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3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3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3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3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3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3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3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3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3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3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3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3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3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3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3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3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3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3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3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3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3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3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3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3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3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3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3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3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3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3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3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3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3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3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3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3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3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3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3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3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3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3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3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3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3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3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3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3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3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3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3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3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3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3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3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3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3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3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3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3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3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3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3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3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3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3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3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3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3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3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3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3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3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3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3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3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3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3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3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3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3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3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3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3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3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3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3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3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3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3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3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3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3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3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3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3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3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3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3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3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3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3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3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3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3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3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3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3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3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3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3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3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3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3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3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3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3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3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3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3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3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3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3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3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3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3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3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3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3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3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3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3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3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3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3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3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3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3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3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3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3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3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3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3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3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3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3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3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3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3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3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3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3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3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3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3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3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3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3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3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3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3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3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3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3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3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3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3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3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3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3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3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3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3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3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3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3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3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3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3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3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3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3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3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3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3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3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3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3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3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3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3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3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3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3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3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3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3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3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3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3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3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3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3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3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3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3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3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3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3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3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3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3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3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3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3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3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3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3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3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3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3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3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3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3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3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3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3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3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3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3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3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3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3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3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3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3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3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3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3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3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3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3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3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3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3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3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3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3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3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3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3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3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3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3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3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3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3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3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3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3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3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3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3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3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3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3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3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3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3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3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3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3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3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3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3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3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3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3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3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3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3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3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3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3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3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3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3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3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3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3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3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3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3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3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3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3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3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3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3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3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3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3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3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3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3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3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3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3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3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3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3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3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3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3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3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3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3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3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3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3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3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3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3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3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3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3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3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3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3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3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3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3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3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3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3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3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3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3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3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3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3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3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3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3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3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3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3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3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3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3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3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3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3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3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3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3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3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3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3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3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3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3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3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3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3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3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3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3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3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3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3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3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3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3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3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3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3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3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3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3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3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3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3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3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3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3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3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3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3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3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3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3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3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3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3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3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3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3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3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3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3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3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3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3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3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3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3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3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3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3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3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3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3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3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3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3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3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3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3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3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3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3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3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3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3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3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3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3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3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3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3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3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3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3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3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3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3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3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3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3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3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3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3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3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3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3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3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3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3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3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3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3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3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3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3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3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3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3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3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3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3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3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3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3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3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3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3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3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3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3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3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3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3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3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3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3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3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3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3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3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3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3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3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3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3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3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3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3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3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3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3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3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3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3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3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3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3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3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3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3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3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3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3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3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3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3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3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3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3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3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3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3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3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3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3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3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3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3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3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3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3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3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3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3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3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3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3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3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3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3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3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3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3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3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3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3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3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3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3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3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3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3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3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3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3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3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3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3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3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3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3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3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3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3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3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3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3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3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3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3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3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3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3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3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3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3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3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3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3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3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3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3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3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3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3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3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3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3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3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3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3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3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3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3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3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3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3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3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3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3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3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3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3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3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3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3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3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3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3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3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3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3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3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3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3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3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3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3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3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3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3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3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3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3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3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3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3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3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3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3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3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3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3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3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3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3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3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3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3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3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3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3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3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3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3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3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3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3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3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3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3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3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3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3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3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3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3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3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3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3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3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3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3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3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3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3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3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3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3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3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3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3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3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3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3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3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3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3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3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3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3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3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3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3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3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3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3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3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3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3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3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3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3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3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3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3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3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3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3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3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3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3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3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3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3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3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3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3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3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3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3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3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3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3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3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3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3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3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3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3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3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3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3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3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3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3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3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3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3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3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3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3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3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3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3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3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3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3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3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3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3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3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3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3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3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3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3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3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3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3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3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3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3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3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3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3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3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3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3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3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3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3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3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3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3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3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3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3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3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3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3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3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3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3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3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3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3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3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3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3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3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3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3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3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3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3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3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3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3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3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3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3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3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3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3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3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3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3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3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3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3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3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3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3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3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3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3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3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3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3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3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3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3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3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3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3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3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3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3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3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3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3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3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3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3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3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3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3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3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3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3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3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3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3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3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3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3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3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3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3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3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3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3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3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3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3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3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3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3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3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3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3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3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3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3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3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3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3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3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3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3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3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3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3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3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3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3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3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3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3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3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3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3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3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3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3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3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3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3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3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3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3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3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3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3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3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3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3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3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3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3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3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3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3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3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3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3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3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3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3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3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3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3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3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3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3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3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3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3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3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3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3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3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3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3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3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3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3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3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3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3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3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3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3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3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3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3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3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3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3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3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3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3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K9412" s="1" t="s">
        <v>13952</v>
      </c>
    </row>
    <row r="9413" customFormat="false" ht="15" hidden="tru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K9417" s="1" t="s">
        <v>13952</v>
      </c>
    </row>
    <row r="9418" customFormat="false" ht="15" hidden="tru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K9419" s="1" t="s">
        <v>13952</v>
      </c>
    </row>
    <row r="9420" customFormat="false" ht="15" hidden="tru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K9420" s="1" t="s">
        <v>13952</v>
      </c>
    </row>
    <row r="9421" customFormat="false" ht="15" hidden="tru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K9422" s="1" t="s">
        <v>13952</v>
      </c>
    </row>
    <row r="9423" customFormat="false" ht="15" hidden="tru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K9424" s="1" t="s">
        <v>13952</v>
      </c>
    </row>
    <row r="9425" customFormat="false" ht="15" hidden="tru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K9425" s="1" t="s">
        <v>13952</v>
      </c>
    </row>
    <row r="9426" customFormat="false" ht="15" hidden="tru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K9426" s="1" t="s">
        <v>13952</v>
      </c>
    </row>
    <row r="9427" customFormat="false" ht="15" hidden="tru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K9427" s="1" t="s">
        <v>13952</v>
      </c>
    </row>
    <row r="9428" customFormat="false" ht="15" hidden="tru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K9428" s="1" t="s">
        <v>13952</v>
      </c>
    </row>
    <row r="9429" customFormat="false" ht="15" hidden="tru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K9429" s="1" t="s">
        <v>13952</v>
      </c>
    </row>
    <row r="9430" customFormat="false" ht="15" hidden="tru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K9431" s="1" t="s">
        <v>13952</v>
      </c>
    </row>
    <row r="9432" customFormat="false" ht="15" hidden="tru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K9435" s="1" t="s">
        <v>13952</v>
      </c>
    </row>
    <row r="9436" customFormat="false" ht="15" hidden="tru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K9442" s="1" t="s">
        <v>13952</v>
      </c>
    </row>
    <row r="9443" customFormat="false" ht="15" hidden="tru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K9444" s="1" t="s">
        <v>13952</v>
      </c>
    </row>
    <row r="9445" customFormat="false" ht="15" hidden="tru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K9448" s="1" t="s">
        <v>13952</v>
      </c>
    </row>
    <row r="9449" customFormat="false" ht="15" hidden="tru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K9449" s="1" t="s">
        <v>13952</v>
      </c>
    </row>
    <row r="9450" customFormat="false" ht="15" hidden="tru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3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K9463" s="1" t="s">
        <v>13952</v>
      </c>
    </row>
    <row r="9464" customFormat="false" ht="15" hidden="tru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K9464" s="1" t="s">
        <v>13952</v>
      </c>
    </row>
    <row r="9465" customFormat="false" ht="15" hidden="tru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K9471" s="1" t="s">
        <v>13952</v>
      </c>
    </row>
    <row r="9472" customFormat="false" ht="15" hidden="tru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K9476" s="1" t="s">
        <v>13952</v>
      </c>
    </row>
    <row r="9477" customFormat="false" ht="15" hidden="tru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K9478" s="1" t="s">
        <v>13952</v>
      </c>
    </row>
    <row r="9479" customFormat="false" ht="15" hidden="tru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K9479" s="1" t="s">
        <v>13952</v>
      </c>
    </row>
    <row r="9480" customFormat="false" ht="15" hidden="tru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3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K9483" s="1" t="s">
        <v>13952</v>
      </c>
    </row>
    <row r="9484" customFormat="false" ht="15" hidden="tru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K9484" s="1" t="s">
        <v>13952</v>
      </c>
    </row>
    <row r="9485" customFormat="false" ht="15" hidden="tru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K9486" s="1" t="s">
        <v>13952</v>
      </c>
    </row>
    <row r="9487" customFormat="false" ht="15" hidden="tru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K9490" s="1" t="s">
        <v>13952</v>
      </c>
    </row>
    <row r="9491" customFormat="false" ht="15" hidden="tru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K9491" s="1" t="s">
        <v>13952</v>
      </c>
    </row>
    <row r="9492" customFormat="false" ht="15" hidden="tru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K9492" s="1" t="s">
        <v>13952</v>
      </c>
    </row>
    <row r="9493" customFormat="false" ht="15" hidden="tru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K9493" s="1" t="s">
        <v>13952</v>
      </c>
    </row>
    <row r="9494" customFormat="false" ht="15" hidden="tru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K9494" s="1" t="s">
        <v>13952</v>
      </c>
    </row>
    <row r="9495" customFormat="false" ht="15" hidden="tru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K9496" s="1" t="s">
        <v>13952</v>
      </c>
    </row>
    <row r="9497" customFormat="false" ht="15" hidden="tru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K9497" s="1" t="s">
        <v>13952</v>
      </c>
    </row>
    <row r="9498" customFormat="false" ht="15" hidden="tru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K9498" s="1" t="s">
        <v>13952</v>
      </c>
    </row>
    <row r="9499" customFormat="false" ht="15" hidden="tru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K9499" s="1" t="s">
        <v>13952</v>
      </c>
    </row>
    <row r="9500" customFormat="false" ht="15" hidden="tru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K9500" s="1" t="s">
        <v>13952</v>
      </c>
    </row>
    <row r="9501" customFormat="false" ht="15" hidden="tru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K9501" s="1" t="s">
        <v>13952</v>
      </c>
    </row>
    <row r="9502" customFormat="false" ht="15" hidden="tru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K9503" s="1" t="s">
        <v>13952</v>
      </c>
    </row>
    <row r="9504" customFormat="false" ht="15" hidden="tru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K9506" s="1" t="s">
        <v>13952</v>
      </c>
    </row>
    <row r="9507" customFormat="false" ht="15" hidden="tru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K9508" s="1" t="s">
        <v>13952</v>
      </c>
    </row>
    <row r="9509" customFormat="false" ht="15" hidden="tru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K9511" s="1" t="s">
        <v>13952</v>
      </c>
    </row>
    <row r="9512" customFormat="false" ht="15" hidden="tru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K9512" s="1" t="s">
        <v>13952</v>
      </c>
    </row>
    <row r="9513" customFormat="false" ht="15" hidden="tru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K9513" s="1" t="s">
        <v>13952</v>
      </c>
    </row>
    <row r="9514" customFormat="false" ht="15" hidden="tru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K9514" s="1" t="s">
        <v>13952</v>
      </c>
    </row>
    <row r="9515" customFormat="false" ht="15" hidden="tru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K9515" s="1" t="s">
        <v>13952</v>
      </c>
    </row>
    <row r="9516" customFormat="false" ht="15" hidden="tru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K9516" s="1" t="s">
        <v>13952</v>
      </c>
    </row>
    <row r="9517" customFormat="false" ht="15" hidden="tru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K9517" s="1" t="s">
        <v>13952</v>
      </c>
    </row>
    <row r="9518" customFormat="false" ht="15" hidden="tru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K9518" s="1" t="s">
        <v>13952</v>
      </c>
    </row>
    <row r="9519" customFormat="false" ht="15" hidden="tru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K9520" s="1" t="s">
        <v>13952</v>
      </c>
    </row>
    <row r="9521" customFormat="false" ht="15" hidden="tru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K9521" s="1" t="s">
        <v>13952</v>
      </c>
    </row>
    <row r="9522" customFormat="false" ht="15" hidden="tru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K9522" s="1" t="s">
        <v>13952</v>
      </c>
    </row>
    <row r="9523" customFormat="false" ht="15" hidden="tru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K9535" s="1" t="s">
        <v>13952</v>
      </c>
    </row>
    <row r="9536" customFormat="false" ht="15" hidden="tru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K9537" s="1" t="s">
        <v>13952</v>
      </c>
    </row>
    <row r="9538" customFormat="false" ht="15" hidden="tru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K9538" s="1" t="s">
        <v>13952</v>
      </c>
    </row>
    <row r="9539" customFormat="false" ht="15" hidden="tru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K9539" s="1" t="s">
        <v>13952</v>
      </c>
    </row>
    <row r="9540" customFormat="false" ht="15" hidden="tru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K9540" s="1" t="s">
        <v>13952</v>
      </c>
    </row>
    <row r="9541" customFormat="false" ht="15" hidden="tru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K9542" s="1" t="s">
        <v>13952</v>
      </c>
    </row>
    <row r="9543" customFormat="false" ht="15" hidden="tru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K9544" s="1" t="s">
        <v>13952</v>
      </c>
    </row>
    <row r="9545" customFormat="false" ht="15" hidden="tru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K9545" s="1" t="s">
        <v>13952</v>
      </c>
    </row>
    <row r="9546" customFormat="false" ht="15" hidden="tru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K9548" s="1" t="s">
        <v>13952</v>
      </c>
    </row>
    <row r="9549" customFormat="false" ht="15" hidden="tru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K9549" s="1" t="s">
        <v>13952</v>
      </c>
    </row>
    <row r="9550" customFormat="false" ht="15" hidden="tru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K9551" s="1" t="s">
        <v>13952</v>
      </c>
    </row>
    <row r="9552" customFormat="false" ht="15" hidden="tru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K9554" s="1" t="s">
        <v>13952</v>
      </c>
    </row>
    <row r="9555" customFormat="false" ht="15" hidden="tru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K9555" s="1" t="s">
        <v>13952</v>
      </c>
    </row>
    <row r="9556" customFormat="false" ht="15" hidden="tru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K9556" s="1" t="s">
        <v>13952</v>
      </c>
    </row>
    <row r="9557" customFormat="false" ht="15" hidden="tru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K9559" s="1" t="s">
        <v>13952</v>
      </c>
    </row>
    <row r="9560" customFormat="false" ht="15" hidden="tru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K9561" s="1" t="s">
        <v>13952</v>
      </c>
    </row>
    <row r="9562" customFormat="false" ht="15" hidden="tru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K9566" s="1" t="s">
        <v>13952</v>
      </c>
    </row>
    <row r="9567" customFormat="false" ht="15" hidden="tru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K9572" s="1" t="s">
        <v>13952</v>
      </c>
    </row>
    <row r="9573" customFormat="false" ht="15" hidden="tru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K9579" s="1" t="s">
        <v>13952</v>
      </c>
    </row>
    <row r="9580" customFormat="false" ht="15" hidden="tru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K9580" s="1" t="s">
        <v>13952</v>
      </c>
    </row>
    <row r="9581" customFormat="false" ht="15" hidden="tru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K9586" s="1" t="s">
        <v>13952</v>
      </c>
    </row>
    <row r="9587" customFormat="false" ht="15" hidden="tru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K9593" s="1" t="s">
        <v>13952</v>
      </c>
    </row>
    <row r="9594" customFormat="false" ht="15" hidden="tru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K9594" s="1" t="s">
        <v>13952</v>
      </c>
    </row>
    <row r="9595" customFormat="false" ht="15" hidden="tru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K9595" s="1" t="s">
        <v>13952</v>
      </c>
    </row>
    <row r="9596" customFormat="false" ht="15" hidden="tru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K9596" s="1" t="s">
        <v>13952</v>
      </c>
    </row>
    <row r="9597" customFormat="false" ht="15" hidden="tru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K9597" s="1" t="s">
        <v>13952</v>
      </c>
    </row>
    <row r="9598" customFormat="false" ht="15" hidden="tru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K9598" s="1" t="s">
        <v>13952</v>
      </c>
    </row>
    <row r="9599" customFormat="false" ht="15" hidden="tru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K9600" s="1" t="s">
        <v>13952</v>
      </c>
    </row>
    <row r="9601" customFormat="false" ht="15" hidden="tru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K9612" s="1" t="s">
        <v>13952</v>
      </c>
    </row>
    <row r="9613" customFormat="false" ht="15" hidden="tru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K9625" s="1" t="s">
        <v>13952</v>
      </c>
    </row>
    <row r="9626" customFormat="false" ht="15" hidden="tru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K9628" s="1" t="s">
        <v>13952</v>
      </c>
    </row>
    <row r="9629" customFormat="false" ht="15" hidden="tru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K9629" s="1" t="s">
        <v>13952</v>
      </c>
    </row>
    <row r="9630" customFormat="false" ht="15" hidden="tru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K9631" s="1" t="s">
        <v>13952</v>
      </c>
    </row>
    <row r="9632" customFormat="false" ht="15" hidden="tru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K9632" s="1" t="s">
        <v>13952</v>
      </c>
    </row>
    <row r="9633" customFormat="false" ht="15" hidden="tru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K9633" s="1" t="s">
        <v>13952</v>
      </c>
    </row>
    <row r="9634" customFormat="false" ht="15" hidden="tru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K9634" s="1" t="s">
        <v>13952</v>
      </c>
    </row>
    <row r="9635" customFormat="false" ht="15" hidden="fals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K9636" s="1" t="s">
        <v>13952</v>
      </c>
    </row>
    <row r="9637" customFormat="false" ht="15" hidden="tru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K9644" s="1" t="s">
        <v>13952</v>
      </c>
    </row>
    <row r="9645" customFormat="false" ht="15" hidden="tru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K9645" s="1" t="s">
        <v>13952</v>
      </c>
    </row>
    <row r="9646" customFormat="false" ht="15" hidden="tru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K9646" s="1" t="s">
        <v>13952</v>
      </c>
    </row>
    <row r="9647" customFormat="false" ht="15" hidden="tru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K9647" s="1" t="s">
        <v>13952</v>
      </c>
    </row>
    <row r="9648" customFormat="false" ht="15" hidden="tru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K9648" s="1" t="s">
        <v>13952</v>
      </c>
    </row>
    <row r="9649" customFormat="false" ht="15" hidden="tru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K9650" s="1" t="s">
        <v>13952</v>
      </c>
    </row>
    <row r="9651" customFormat="false" ht="15" hidden="tru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K9653" s="1" t="s">
        <v>13952</v>
      </c>
    </row>
    <row r="9654" customFormat="false" ht="15" hidden="tru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K9654" s="1" t="s">
        <v>13952</v>
      </c>
    </row>
    <row r="9655" customFormat="false" ht="15" hidden="tru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K9656" s="1" t="s">
        <v>13952</v>
      </c>
    </row>
    <row r="9657" customFormat="false" ht="15" hidden="tru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K9657" s="1" t="s">
        <v>13952</v>
      </c>
    </row>
    <row r="9658" customFormat="false" ht="15" hidden="tru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K9658" s="1" t="s">
        <v>13952</v>
      </c>
    </row>
    <row r="9659" customFormat="false" ht="15" hidden="tru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K9660" s="1" t="s">
        <v>13952</v>
      </c>
    </row>
    <row r="9661" customFormat="false" ht="15" hidden="tru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K9661" s="1" t="s">
        <v>13952</v>
      </c>
    </row>
    <row r="9662" customFormat="false" ht="15" hidden="tru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K9662" s="1" t="s">
        <v>13952</v>
      </c>
    </row>
    <row r="9663" customFormat="false" ht="15" hidden="tru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K9667" s="1" t="s">
        <v>13952</v>
      </c>
    </row>
    <row r="9668" customFormat="false" ht="15" hidden="tru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K9668" s="1" t="s">
        <v>13952</v>
      </c>
    </row>
    <row r="9669" customFormat="false" ht="15" hidden="tru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K9669" s="1" t="s">
        <v>13952</v>
      </c>
    </row>
    <row r="9670" customFormat="false" ht="15" hidden="tru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K9670" s="1" t="s">
        <v>13952</v>
      </c>
    </row>
    <row r="9671" customFormat="false" ht="15" hidden="tru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K9673" s="1" t="s">
        <v>13952</v>
      </c>
    </row>
    <row r="9674" customFormat="false" ht="15" hidden="tru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K9674" s="1" t="s">
        <v>13952</v>
      </c>
    </row>
    <row r="9675" customFormat="false" ht="15" hidden="tru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K9675" s="1" t="s">
        <v>13952</v>
      </c>
    </row>
    <row r="9676" customFormat="false" ht="15" hidden="tru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K9676" s="1" t="s">
        <v>13952</v>
      </c>
    </row>
    <row r="9677" customFormat="false" ht="15" hidden="tru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K9678" s="1" t="s">
        <v>13952</v>
      </c>
    </row>
    <row r="9679" customFormat="false" ht="15" hidden="tru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K9681" s="1" t="s">
        <v>13952</v>
      </c>
    </row>
    <row r="9682" customFormat="false" ht="15" hidden="tru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K9682" s="1" t="s">
        <v>13952</v>
      </c>
    </row>
    <row r="9683" customFormat="false" ht="15" hidden="tru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K9683" s="1" t="s">
        <v>13952</v>
      </c>
    </row>
    <row r="9684" customFormat="false" ht="15" hidden="tru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K9684" s="1" t="s">
        <v>13952</v>
      </c>
    </row>
    <row r="9685" customFormat="false" ht="15" hidden="tru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K9685" s="1" t="s">
        <v>13952</v>
      </c>
    </row>
    <row r="9686" customFormat="false" ht="15" hidden="tru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K9686" s="1" t="s">
        <v>13952</v>
      </c>
    </row>
    <row r="9687" customFormat="false" ht="15" hidden="tru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K9687" s="1" t="s">
        <v>13952</v>
      </c>
    </row>
    <row r="9688" customFormat="false" ht="15" hidden="tru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K9688" s="1" t="s">
        <v>13952</v>
      </c>
    </row>
    <row r="9689" customFormat="false" ht="15" hidden="tru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K9689" s="1" t="s">
        <v>13952</v>
      </c>
    </row>
    <row r="9690" customFormat="false" ht="15" hidden="tru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K9690" s="1" t="s">
        <v>13952</v>
      </c>
    </row>
    <row r="9691" customFormat="false" ht="15" hidden="tru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K9691" s="1" t="s">
        <v>13952</v>
      </c>
    </row>
    <row r="9692" customFormat="false" ht="15" hidden="tru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K9692" s="1" t="s">
        <v>13952</v>
      </c>
    </row>
    <row r="9693" customFormat="false" ht="15" hidden="tru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K9693" s="1" t="s">
        <v>13952</v>
      </c>
    </row>
    <row r="9694" customFormat="false" ht="15" hidden="tru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K9694" s="1" t="s">
        <v>13952</v>
      </c>
    </row>
    <row r="9695" customFormat="false" ht="15" hidden="tru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K9695" s="1" t="s">
        <v>13952</v>
      </c>
    </row>
    <row r="9696" customFormat="false" ht="15" hidden="tru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K9696" s="1" t="s">
        <v>13952</v>
      </c>
    </row>
    <row r="9697" customFormat="false" ht="15" hidden="tru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K9697" s="1" t="s">
        <v>13952</v>
      </c>
    </row>
    <row r="9698" customFormat="false" ht="15" hidden="tru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K9698" s="1" t="s">
        <v>13952</v>
      </c>
    </row>
    <row r="9699" customFormat="false" ht="15" hidden="tru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K9699" s="1" t="s">
        <v>13952</v>
      </c>
    </row>
    <row r="9700" customFormat="false" ht="15" hidden="tru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K9700" s="1" t="s">
        <v>13952</v>
      </c>
    </row>
    <row r="9701" customFormat="false" ht="15" hidden="tru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K9701" s="1" t="s">
        <v>13952</v>
      </c>
    </row>
    <row r="9702" customFormat="false" ht="15" hidden="tru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K9702" s="1" t="s">
        <v>13952</v>
      </c>
    </row>
    <row r="9703" customFormat="false" ht="15" hidden="tru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K9703" s="1" t="s">
        <v>13952</v>
      </c>
    </row>
    <row r="9704" customFormat="false" ht="15" hidden="tru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K9704" s="1" t="s">
        <v>13952</v>
      </c>
    </row>
    <row r="9705" customFormat="false" ht="15" hidden="tru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K9705" s="1" t="s">
        <v>13952</v>
      </c>
    </row>
    <row r="9706" customFormat="false" ht="15" hidden="tru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K9708" s="1" t="s">
        <v>13952</v>
      </c>
    </row>
    <row r="9709" customFormat="false" ht="15" hidden="tru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K9709" s="1" t="s">
        <v>13952</v>
      </c>
    </row>
    <row r="9710" customFormat="false" ht="15" hidden="tru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K9710" s="1" t="s">
        <v>13952</v>
      </c>
    </row>
    <row r="9711" customFormat="false" ht="15" hidden="tru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K9711" s="1" t="s">
        <v>13952</v>
      </c>
    </row>
    <row r="9712" customFormat="false" ht="15" hidden="tru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K9712" s="1" t="s">
        <v>13952</v>
      </c>
    </row>
    <row r="9713" customFormat="false" ht="15" hidden="tru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K9713" s="1" t="s">
        <v>13952</v>
      </c>
    </row>
    <row r="9714" customFormat="false" ht="15" hidden="tru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K9714" s="1" t="s">
        <v>13952</v>
      </c>
    </row>
    <row r="9715" customFormat="false" ht="15" hidden="tru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K9715" s="1" t="s">
        <v>13952</v>
      </c>
    </row>
    <row r="9716" customFormat="false" ht="15" hidden="tru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K9717" s="1" t="s">
        <v>13952</v>
      </c>
    </row>
    <row r="9718" customFormat="false" ht="15" hidden="tru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K9718" s="1" t="s">
        <v>13952</v>
      </c>
    </row>
    <row r="9719" customFormat="false" ht="15" hidden="tru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K9719" s="1" t="s">
        <v>13952</v>
      </c>
    </row>
    <row r="9720" customFormat="false" ht="15" hidden="tru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K9720" s="1" t="s">
        <v>13952</v>
      </c>
    </row>
    <row r="9721" customFormat="false" ht="15" hidden="tru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K9726" s="1" t="s">
        <v>13952</v>
      </c>
    </row>
    <row r="9727" customFormat="false" ht="15" hidden="tru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K9727" s="1" t="s">
        <v>13952</v>
      </c>
    </row>
    <row r="9728" customFormat="false" ht="15" hidden="tru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K9728" s="1" t="s">
        <v>13952</v>
      </c>
    </row>
    <row r="9729" customFormat="false" ht="15" hidden="tru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K9730" s="1" t="s">
        <v>13952</v>
      </c>
    </row>
    <row r="9731" customFormat="false" ht="15" hidden="tru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K9732" s="1" t="s">
        <v>13952</v>
      </c>
    </row>
    <row r="9733" customFormat="false" ht="15" hidden="tru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K9733" s="1" t="s">
        <v>13952</v>
      </c>
    </row>
    <row r="9734" customFormat="false" ht="15" hidden="tru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K9734" s="1" t="s">
        <v>13952</v>
      </c>
    </row>
    <row r="9735" customFormat="false" ht="15" hidden="tru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K9735" s="1" t="s">
        <v>13952</v>
      </c>
    </row>
    <row r="9736" customFormat="false" ht="15" hidden="tru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K9736" s="1" t="s">
        <v>13952</v>
      </c>
    </row>
    <row r="9737" customFormat="false" ht="15" hidden="tru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K9737" s="1" t="s">
        <v>13952</v>
      </c>
    </row>
    <row r="9738" customFormat="false" ht="15" hidden="tru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K9738" s="1" t="s">
        <v>13952</v>
      </c>
    </row>
    <row r="9739" customFormat="false" ht="15" hidden="tru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K9739" s="1" t="s">
        <v>13952</v>
      </c>
    </row>
    <row r="9740" customFormat="false" ht="15" hidden="tru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K9740" s="1" t="s">
        <v>13952</v>
      </c>
    </row>
    <row r="9741" customFormat="false" ht="15" hidden="tru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K9743" s="1" t="s">
        <v>13952</v>
      </c>
    </row>
    <row r="9744" customFormat="false" ht="15" hidden="tru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K9745" s="1" t="s">
        <v>13952</v>
      </c>
    </row>
    <row r="9746" customFormat="false" ht="15" hidden="tru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K9746" s="1" t="s">
        <v>13952</v>
      </c>
    </row>
    <row r="9747" customFormat="false" ht="15" hidden="tru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K9747" s="1" t="s">
        <v>13952</v>
      </c>
    </row>
    <row r="9748" customFormat="false" ht="15" hidden="tru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K9748" s="1" t="s">
        <v>13952</v>
      </c>
    </row>
    <row r="9749" customFormat="false" ht="15" hidden="tru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K9749" s="1" t="s">
        <v>13952</v>
      </c>
    </row>
    <row r="9750" customFormat="false" ht="15" hidden="tru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K9751" s="1" t="s">
        <v>13952</v>
      </c>
    </row>
    <row r="9752" customFormat="false" ht="15" hidden="tru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K9752" s="1" t="s">
        <v>13952</v>
      </c>
    </row>
    <row r="9753" customFormat="false" ht="15" hidden="tru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K9753" s="1" t="s">
        <v>13952</v>
      </c>
    </row>
    <row r="9754" customFormat="false" ht="15" hidden="tru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K9757" s="1" t="s">
        <v>13952</v>
      </c>
    </row>
    <row r="9758" customFormat="false" ht="15" hidden="tru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K9769" s="1" t="s">
        <v>13952</v>
      </c>
    </row>
    <row r="9770" customFormat="false" ht="15" hidden="tru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K9770" s="1" t="s">
        <v>13952</v>
      </c>
    </row>
    <row r="9771" customFormat="false" ht="15" hidden="tru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K9771" s="1" t="s">
        <v>13952</v>
      </c>
    </row>
    <row r="9772" customFormat="false" ht="15" hidden="tru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K9772" s="1" t="s">
        <v>13952</v>
      </c>
    </row>
    <row r="9773" customFormat="false" ht="15" hidden="tru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K9774" s="1" t="s">
        <v>13952</v>
      </c>
    </row>
    <row r="9775" customFormat="false" ht="15" hidden="tru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K9775" s="1" t="s">
        <v>13952</v>
      </c>
    </row>
    <row r="9776" customFormat="false" ht="15" hidden="tru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K9784" s="1" t="s">
        <v>13952</v>
      </c>
    </row>
    <row r="9785" customFormat="false" ht="15" hidden="tru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K9785" s="1" t="s">
        <v>13952</v>
      </c>
    </row>
    <row r="9786" customFormat="false" ht="15" hidden="tru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K9787" s="1" t="s">
        <v>13952</v>
      </c>
    </row>
    <row r="9788" customFormat="false" ht="15" hidden="tru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K9788" s="1" t="s">
        <v>13952</v>
      </c>
    </row>
    <row r="9789" customFormat="false" ht="15" hidden="tru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K9789" s="1" t="s">
        <v>13952</v>
      </c>
    </row>
    <row r="9790" customFormat="false" ht="15" hidden="tru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K9792" s="1" t="s">
        <v>13952</v>
      </c>
    </row>
    <row r="9793" customFormat="false" ht="15" hidden="tru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K9793" s="1" t="s">
        <v>13952</v>
      </c>
    </row>
    <row r="9794" customFormat="false" ht="15" hidden="tru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K9794" s="1" t="s">
        <v>13952</v>
      </c>
    </row>
    <row r="9795" customFormat="false" ht="15" hidden="tru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K9805" s="1" t="s">
        <v>13952</v>
      </c>
    </row>
    <row r="9806" customFormat="false" ht="15" hidden="tru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K9812" s="1" t="s">
        <v>13952</v>
      </c>
    </row>
    <row r="9813" customFormat="false" ht="15" hidden="tru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K9820" s="1" t="s">
        <v>13952</v>
      </c>
    </row>
    <row r="9821" customFormat="false" ht="15" hidden="tru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K9823" s="1" t="s">
        <v>13952</v>
      </c>
    </row>
    <row r="9824" customFormat="false" ht="15" hidden="tru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K9825" s="1" t="s">
        <v>13952</v>
      </c>
    </row>
    <row r="9826" customFormat="false" ht="15" hidden="tru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K9827" s="1" t="s">
        <v>13952</v>
      </c>
    </row>
    <row r="9828" customFormat="false" ht="15" hidden="tru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K9829" s="1" t="s">
        <v>13952</v>
      </c>
    </row>
    <row r="9830" customFormat="false" ht="15" hidden="tru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K9830" s="1" t="s">
        <v>13952</v>
      </c>
    </row>
    <row r="9831" customFormat="false" ht="15" hidden="tru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K9831" s="1" t="s">
        <v>13952</v>
      </c>
    </row>
    <row r="9832" customFormat="false" ht="15" hidden="tru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K9845" s="1" t="s">
        <v>13952</v>
      </c>
    </row>
    <row r="9846" customFormat="false" ht="15" hidden="tru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K9846" s="1" t="s">
        <v>13952</v>
      </c>
    </row>
    <row r="9847" customFormat="false" ht="15" hidden="tru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K9850" s="1" t="s">
        <v>13952</v>
      </c>
    </row>
    <row r="9851" customFormat="false" ht="15" hidden="tru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K9852" s="1" t="s">
        <v>13952</v>
      </c>
    </row>
    <row r="9853" customFormat="false" ht="15" hidden="tru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K9855" s="1" t="s">
        <v>13952</v>
      </c>
    </row>
    <row r="9856" customFormat="false" ht="15" hidden="tru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K9857" s="1" t="s">
        <v>13952</v>
      </c>
    </row>
    <row r="9858" customFormat="false" ht="15" hidden="tru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K9858" s="1" t="s">
        <v>13952</v>
      </c>
    </row>
    <row r="9859" customFormat="false" ht="15" hidden="tru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K9859" s="1" t="s">
        <v>13952</v>
      </c>
    </row>
    <row r="9860" customFormat="false" ht="15" hidden="tru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K9860" s="1" t="s">
        <v>13952</v>
      </c>
    </row>
    <row r="9861" customFormat="false" ht="15" hidden="tru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K9861" s="1" t="s">
        <v>13952</v>
      </c>
    </row>
    <row r="9862" customFormat="false" ht="15" hidden="tru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K9862" s="1" t="s">
        <v>13952</v>
      </c>
    </row>
    <row r="9863" customFormat="false" ht="15" hidden="tru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K9863" s="1" t="s">
        <v>13952</v>
      </c>
    </row>
    <row r="9864" customFormat="false" ht="15" hidden="tru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K9865" s="1" t="s">
        <v>13952</v>
      </c>
    </row>
    <row r="9866" customFormat="false" ht="15" hidden="tru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K9869" s="1" t="s">
        <v>13952</v>
      </c>
    </row>
    <row r="9870" customFormat="false" ht="15" hidden="tru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K9877" s="1" t="s">
        <v>13952</v>
      </c>
    </row>
    <row r="9878" customFormat="false" ht="15" hidden="tru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K9881" s="1" t="s">
        <v>13952</v>
      </c>
    </row>
    <row r="9882" customFormat="false" ht="15" hidden="tru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K9887" s="1" t="s">
        <v>13952</v>
      </c>
    </row>
    <row r="9888" customFormat="false" ht="15" hidden="tru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K9888" s="1" t="s">
        <v>13952</v>
      </c>
    </row>
    <row r="9889" customFormat="false" ht="15" hidden="tru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K9889" s="1" t="s">
        <v>13952</v>
      </c>
    </row>
    <row r="9890" customFormat="false" ht="15" hidden="tru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K9893" s="1" t="s">
        <v>13952</v>
      </c>
    </row>
    <row r="9894" customFormat="false" ht="15" hidden="tru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K9898" s="1" t="s">
        <v>13952</v>
      </c>
    </row>
    <row r="9899" customFormat="false" ht="15" hidden="tru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K9899" s="1" t="s">
        <v>13952</v>
      </c>
    </row>
    <row r="9900" customFormat="false" ht="15" hidden="tru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K9906" s="1" t="s">
        <v>13952</v>
      </c>
    </row>
    <row r="9907" customFormat="false" ht="15" hidden="tru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K9907" s="1" t="s">
        <v>13952</v>
      </c>
    </row>
    <row r="9908" customFormat="false" ht="15" hidden="tru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K9909" s="1" t="s">
        <v>13952</v>
      </c>
    </row>
    <row r="9910" customFormat="false" ht="15" hidden="tru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K9910" s="1" t="s">
        <v>13952</v>
      </c>
    </row>
    <row r="9911" customFormat="false" ht="15" hidden="tru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K9911" s="1" t="s">
        <v>13952</v>
      </c>
    </row>
    <row r="9912" customFormat="false" ht="15" hidden="tru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K9912" s="1" t="s">
        <v>13952</v>
      </c>
    </row>
    <row r="9913" customFormat="false" ht="15" hidden="tru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K9914" s="1" t="s">
        <v>13952</v>
      </c>
    </row>
    <row r="9915" customFormat="false" ht="15" hidden="tru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K9919" s="1" t="s">
        <v>13952</v>
      </c>
    </row>
    <row r="9920" customFormat="false" ht="15" hidden="tru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K9922" s="1" t="s">
        <v>13952</v>
      </c>
    </row>
    <row r="9923" customFormat="false" ht="15" hidden="tru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K9923" s="1" t="s">
        <v>13952</v>
      </c>
    </row>
    <row r="9924" customFormat="false" ht="15" hidden="tru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K9924" s="1" t="s">
        <v>13952</v>
      </c>
    </row>
    <row r="9925" customFormat="false" ht="15" hidden="tru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K9925" s="1" t="s">
        <v>13952</v>
      </c>
    </row>
    <row r="9926" customFormat="false" ht="15" hidden="tru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K9929" s="1" t="s">
        <v>13952</v>
      </c>
    </row>
    <row r="9930" customFormat="false" ht="15" hidden="tru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K9931" s="1" t="s">
        <v>13952</v>
      </c>
    </row>
    <row r="9932" customFormat="false" ht="15" hidden="tru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K9932" s="1" t="s">
        <v>13952</v>
      </c>
    </row>
    <row r="9933" customFormat="false" ht="15" hidden="tru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K9934" s="1" t="s">
        <v>13952</v>
      </c>
    </row>
    <row r="9935" customFormat="false" ht="15" hidden="tru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K9935" s="1" t="s">
        <v>13952</v>
      </c>
    </row>
    <row r="9936" customFormat="false" ht="15" hidden="tru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K9936" s="1" t="s">
        <v>13952</v>
      </c>
    </row>
    <row r="9937" customFormat="false" ht="15" hidden="tru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K9937" s="1" t="s">
        <v>13952</v>
      </c>
    </row>
    <row r="9938" customFormat="false" ht="15" hidden="tru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K9938" s="1" t="s">
        <v>13952</v>
      </c>
    </row>
    <row r="9939" customFormat="false" ht="15" hidden="tru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K9939" s="1" t="s">
        <v>13952</v>
      </c>
    </row>
    <row r="9940" customFormat="false" ht="15" hidden="tru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K9940" s="1" t="s">
        <v>13952</v>
      </c>
    </row>
    <row r="9941" customFormat="false" ht="15" hidden="tru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K9942" s="1" t="s">
        <v>13952</v>
      </c>
    </row>
    <row r="9943" customFormat="false" ht="15" hidden="tru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K9943" s="1" t="s">
        <v>13952</v>
      </c>
    </row>
    <row r="9944" customFormat="false" ht="15" hidden="tru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K9948" s="1" t="s">
        <v>13952</v>
      </c>
    </row>
    <row r="9949" customFormat="false" ht="15" hidden="tru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K9950" s="1" t="s">
        <v>13952</v>
      </c>
    </row>
    <row r="9951" customFormat="false" ht="15" hidden="tru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K9951" s="1" t="s">
        <v>13952</v>
      </c>
    </row>
    <row r="9952" customFormat="false" ht="15" hidden="tru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K9952" s="1" t="s">
        <v>13952</v>
      </c>
    </row>
    <row r="9953" customFormat="false" ht="15" hidden="tru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K9955" s="1" t="s">
        <v>13952</v>
      </c>
    </row>
    <row r="9956" customFormat="false" ht="15" hidden="tru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K9956" s="1" t="s">
        <v>13952</v>
      </c>
    </row>
    <row r="9957" customFormat="false" ht="15" hidden="tru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K9957" s="1" t="s">
        <v>13952</v>
      </c>
    </row>
    <row r="9958" customFormat="false" ht="15" hidden="tru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K9958" s="1" t="s">
        <v>13952</v>
      </c>
    </row>
    <row r="9959" customFormat="false" ht="15" hidden="tru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K9959" s="1" t="s">
        <v>13952</v>
      </c>
    </row>
    <row r="9960" customFormat="false" ht="15" hidden="tru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K9960" s="1" t="s">
        <v>13952</v>
      </c>
    </row>
    <row r="9961" customFormat="false" ht="15" hidden="tru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K9961" s="1" t="s">
        <v>13952</v>
      </c>
    </row>
    <row r="9962" customFormat="false" ht="15" hidden="tru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K9962" s="1" t="s">
        <v>13952</v>
      </c>
    </row>
    <row r="9963" customFormat="false" ht="15" hidden="tru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K9963" s="1" t="s">
        <v>13952</v>
      </c>
    </row>
    <row r="9964" customFormat="false" ht="15" hidden="tru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K9965" s="1" t="s">
        <v>13952</v>
      </c>
    </row>
    <row r="9966" customFormat="false" ht="15" hidden="tru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K9966" s="1" t="s">
        <v>13952</v>
      </c>
    </row>
    <row r="9967" customFormat="false" ht="15" hidden="tru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K9968" s="1" t="s">
        <v>13952</v>
      </c>
    </row>
    <row r="9969" customFormat="false" ht="15" hidden="tru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K9972" s="1" t="s">
        <v>13952</v>
      </c>
    </row>
    <row r="9973" customFormat="false" ht="15" hidden="tru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K9973" s="1" t="s">
        <v>13952</v>
      </c>
    </row>
    <row r="9974" customFormat="false" ht="15" hidden="tru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K9975" s="1" t="s">
        <v>13952</v>
      </c>
    </row>
    <row r="9976" customFormat="false" ht="15" hidden="tru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K9977" s="1" t="s">
        <v>13952</v>
      </c>
    </row>
    <row r="9978" customFormat="false" ht="15" hidden="tru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K9978" s="1" t="s">
        <v>13952</v>
      </c>
    </row>
    <row r="9979" customFormat="false" ht="15" hidden="tru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K9979" s="1" t="s">
        <v>13952</v>
      </c>
    </row>
    <row r="9980" customFormat="false" ht="15" hidden="tru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K9980" s="1" t="s">
        <v>13952</v>
      </c>
    </row>
    <row r="9981" customFormat="false" ht="15" hidden="tru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K9981" s="1" t="s">
        <v>13952</v>
      </c>
    </row>
    <row r="9982" customFormat="false" ht="15" hidden="tru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K9984" s="1" t="s">
        <v>13952</v>
      </c>
    </row>
    <row r="9985" customFormat="false" ht="15" hidden="tru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K9985" s="1" t="s">
        <v>13952</v>
      </c>
    </row>
    <row r="9986" customFormat="false" ht="15" hidden="tru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K9986" s="1" t="s">
        <v>13952</v>
      </c>
    </row>
    <row r="9987" customFormat="false" ht="15" hidden="tru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K9988" s="1" t="s">
        <v>13952</v>
      </c>
    </row>
    <row r="9989" customFormat="false" ht="15" hidden="tru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K9989" s="1" t="s">
        <v>13952</v>
      </c>
    </row>
    <row r="9990" customFormat="false" ht="15" hidden="tru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K9992" s="1" t="s">
        <v>13952</v>
      </c>
    </row>
    <row r="9993" customFormat="false" ht="15" hidden="tru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K9994" s="1" t="s">
        <v>13952</v>
      </c>
    </row>
    <row r="9995" customFormat="false" ht="15" hidden="tru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K9995" s="1" t="s">
        <v>13952</v>
      </c>
    </row>
    <row r="9996" customFormat="false" ht="15" hidden="tru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K9996" s="1" t="s">
        <v>13952</v>
      </c>
    </row>
    <row r="9997" customFormat="false" ht="15" hidden="tru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K10017" s="1" t="s">
        <v>13952</v>
      </c>
    </row>
    <row r="10018" customFormat="false" ht="15" hidden="true" customHeight="true" outlineLevel="0" collapsed="false">
      <c r="A10018" s="1" t="n">
        <f aca="false">MAX($A$2:$A10017)+1</f>
        <v>8706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K10038" s="1" t="s">
        <v>13952</v>
      </c>
    </row>
    <row r="10039" customFormat="false" ht="15" hidden="tru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K10043" s="1" t="s">
        <v>13952</v>
      </c>
    </row>
    <row r="10044" customFormat="false" ht="15" hidden="tru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K10053" s="1" t="s">
        <v>13952</v>
      </c>
    </row>
    <row r="10054" customFormat="false" ht="15" hidden="tru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K10055" s="1" t="s">
        <v>13952</v>
      </c>
    </row>
    <row r="10056" customFormat="false" ht="15" hidden="tru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K10057" s="1" t="s">
        <v>13952</v>
      </c>
    </row>
    <row r="10058" customFormat="false" ht="15" hidden="tru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3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K10062" s="1" t="s">
        <v>13952</v>
      </c>
    </row>
    <row r="10063" customFormat="false" ht="15" hidden="tru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K10063" s="1" t="s">
        <v>13952</v>
      </c>
    </row>
    <row r="10064" customFormat="false" ht="15" hidden="tru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K10065" s="1" t="s">
        <v>13952</v>
      </c>
    </row>
    <row r="10066" customFormat="false" ht="15" hidden="tru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K10067" s="1" t="s">
        <v>13952</v>
      </c>
    </row>
    <row r="10068" customFormat="false" ht="15" hidden="tru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K10068" s="1" t="s">
        <v>13952</v>
      </c>
    </row>
    <row r="10069" customFormat="false" ht="15" hidden="tru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K10069" s="1" t="s">
        <v>13952</v>
      </c>
    </row>
    <row r="10070" customFormat="false" ht="15" hidden="tru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K10070" s="1" t="s">
        <v>13952</v>
      </c>
    </row>
    <row r="10071" customFormat="false" ht="15" hidden="tru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K10071" s="1" t="s">
        <v>13952</v>
      </c>
    </row>
    <row r="10072" customFormat="false" ht="15" hidden="tru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K10072" s="1" t="s">
        <v>13952</v>
      </c>
    </row>
    <row r="10073" customFormat="false" ht="15" hidden="tru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K10073" s="1" t="s">
        <v>13952</v>
      </c>
    </row>
    <row r="10074" customFormat="false" ht="15" hidden="tru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K10074" s="1" t="s">
        <v>13952</v>
      </c>
    </row>
    <row r="10075" customFormat="false" ht="15" hidden="tru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K10075" s="1" t="s">
        <v>13952</v>
      </c>
    </row>
    <row r="10076" customFormat="false" ht="15" hidden="tru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K10076" s="1" t="s">
        <v>13952</v>
      </c>
    </row>
    <row r="10077" customFormat="false" ht="15" hidden="tru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K10077" s="1" t="s">
        <v>13952</v>
      </c>
    </row>
    <row r="10078" customFormat="false" ht="15" hidden="tru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K10078" s="1" t="s">
        <v>13952</v>
      </c>
    </row>
    <row r="10079" customFormat="false" ht="15" hidden="tru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K10081" s="1" t="s">
        <v>13952</v>
      </c>
    </row>
    <row r="10082" customFormat="false" ht="15" hidden="tru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K10082" s="1" t="s">
        <v>13952</v>
      </c>
    </row>
    <row r="10083" customFormat="false" ht="15" hidden="tru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K10084" s="1" t="s">
        <v>13952</v>
      </c>
    </row>
    <row r="10085" customFormat="false" ht="15" hidden="tru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K10088" s="1" t="s">
        <v>13952</v>
      </c>
    </row>
    <row r="10089" customFormat="false" ht="15" hidden="tru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K10102" s="1" t="s">
        <v>13952</v>
      </c>
    </row>
    <row r="10103" customFormat="false" ht="15" hidden="tru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K10105" s="1" t="s">
        <v>13952</v>
      </c>
    </row>
    <row r="10106" customFormat="false" ht="15" hidden="tru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3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K10137" s="1" t="s">
        <v>13952</v>
      </c>
    </row>
    <row r="10138" customFormat="false" ht="15" hidden="tru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K10138" s="1" t="s">
        <v>13952</v>
      </c>
    </row>
    <row r="10139" customFormat="false" ht="15" hidden="tru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K10139" s="1" t="s">
        <v>13952</v>
      </c>
    </row>
    <row r="10140" customFormat="false" ht="15" hidden="tru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K10140" s="1" t="s">
        <v>13952</v>
      </c>
    </row>
    <row r="10141" customFormat="false" ht="15" hidden="tru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K10142" s="1" t="s">
        <v>13952</v>
      </c>
    </row>
    <row r="10143" customFormat="false" ht="15" hidden="tru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K10144" s="1" t="s">
        <v>13952</v>
      </c>
    </row>
    <row r="10145" customFormat="false" ht="15" hidden="tru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K10150" s="1" t="s">
        <v>13952</v>
      </c>
    </row>
    <row r="10151" customFormat="false" ht="15" hidden="tru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K10151" s="1" t="s">
        <v>13952</v>
      </c>
    </row>
    <row r="10152" customFormat="false" ht="15" hidden="tru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K10152" s="1" t="s">
        <v>13952</v>
      </c>
    </row>
    <row r="10153" customFormat="false" ht="15" hidden="tru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K10153" s="1" t="s">
        <v>13952</v>
      </c>
    </row>
    <row r="10154" customFormat="false" ht="15" hidden="tru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K10155" s="1" t="s">
        <v>13952</v>
      </c>
    </row>
    <row r="10156" customFormat="false" ht="15" hidden="tru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K10161" s="1" t="s">
        <v>13952</v>
      </c>
    </row>
    <row r="10162" customFormat="false" ht="15" hidden="tru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K10165" s="1" t="s">
        <v>13952</v>
      </c>
    </row>
    <row r="10166" customFormat="false" ht="15" hidden="tru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K10168" s="1" t="s">
        <v>13952</v>
      </c>
    </row>
    <row r="10169" customFormat="false" ht="15" hidden="tru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K10175" s="1" t="s">
        <v>13952</v>
      </c>
    </row>
    <row r="10176" customFormat="false" ht="15" hidden="tru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K10176" s="1" t="s">
        <v>13952</v>
      </c>
    </row>
    <row r="10177" customFormat="false" ht="15" hidden="tru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K10177" s="1" t="s">
        <v>13952</v>
      </c>
    </row>
    <row r="10178" customFormat="false" ht="15" hidden="tru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K10181" s="1" t="s">
        <v>13952</v>
      </c>
    </row>
    <row r="10182" customFormat="false" ht="15" hidden="tru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K10184" s="1" t="s">
        <v>13952</v>
      </c>
    </row>
    <row r="10185" customFormat="false" ht="15" hidden="tru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K10185" s="1" t="s">
        <v>13952</v>
      </c>
    </row>
    <row r="10186" customFormat="false" ht="15" hidden="tru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K10189" s="1" t="s">
        <v>13952</v>
      </c>
    </row>
    <row r="10190" customFormat="false" ht="15" hidden="tru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K10190" s="1" t="s">
        <v>13952</v>
      </c>
    </row>
    <row r="10191" customFormat="false" ht="15" hidden="tru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K10191" s="1" t="s">
        <v>13952</v>
      </c>
    </row>
    <row r="10192" customFormat="false" ht="15" hidden="tru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K10192" s="1" t="s">
        <v>13952</v>
      </c>
    </row>
    <row r="10193" customFormat="false" ht="15" hidden="tru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K10193" s="1" t="s">
        <v>13952</v>
      </c>
    </row>
    <row r="10194" customFormat="false" ht="15" hidden="tru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K10198" s="1" t="s">
        <v>13952</v>
      </c>
    </row>
    <row r="10199" customFormat="false" ht="15" hidden="tru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K10199" s="1" t="s">
        <v>13952</v>
      </c>
    </row>
    <row r="10200" customFormat="false" ht="15" hidden="tru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K10200" s="1" t="s">
        <v>13952</v>
      </c>
    </row>
    <row r="10201" customFormat="false" ht="15" hidden="tru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K10215" s="1" t="s">
        <v>13952</v>
      </c>
    </row>
    <row r="10216" customFormat="false" ht="15" hidden="tru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K10216" s="1" t="s">
        <v>13952</v>
      </c>
    </row>
    <row r="10217" customFormat="false" ht="15" hidden="tru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K10221" s="1" t="s">
        <v>13952</v>
      </c>
    </row>
    <row r="10222" customFormat="false" ht="15" hidden="tru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K10222" s="1" t="s">
        <v>13952</v>
      </c>
    </row>
    <row r="10223" customFormat="false" ht="15" hidden="tru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K10223" s="1" t="s">
        <v>13952</v>
      </c>
    </row>
    <row r="10224" customFormat="false" ht="15" hidden="tru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K10224" s="1" t="s">
        <v>13952</v>
      </c>
    </row>
    <row r="10225" customFormat="false" ht="15" hidden="tru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K10226" s="1" t="s">
        <v>13952</v>
      </c>
    </row>
    <row r="10227" customFormat="false" ht="15" hidden="tru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K10239" s="1" t="s">
        <v>13952</v>
      </c>
    </row>
    <row r="10240" customFormat="false" ht="15" hidden="tru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K10248" s="1" t="s">
        <v>13952</v>
      </c>
    </row>
    <row r="10249" customFormat="false" ht="15" hidden="tru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K10262" s="1" t="s">
        <v>13952</v>
      </c>
    </row>
    <row r="10263" customFormat="false" ht="15" hidden="tru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K10264" s="1" t="s">
        <v>13952</v>
      </c>
    </row>
    <row r="10265" customFormat="false" ht="15" hidden="tru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K10268" s="1" t="s">
        <v>13952</v>
      </c>
    </row>
    <row r="10269" customFormat="false" ht="15" hidden="tru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K10271" s="1" t="s">
        <v>13952</v>
      </c>
    </row>
    <row r="10272" customFormat="false" ht="15" hidden="tru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K10280" s="1" t="s">
        <v>13952</v>
      </c>
    </row>
    <row r="10281" customFormat="false" ht="15" hidden="tru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K10281" s="1" t="s">
        <v>13952</v>
      </c>
    </row>
    <row r="10282" customFormat="false" ht="15" hidden="tru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K10282" s="1" t="s">
        <v>13952</v>
      </c>
    </row>
    <row r="10283" customFormat="false" ht="15" hidden="tru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K10283" s="1" t="s">
        <v>13952</v>
      </c>
    </row>
    <row r="10284" customFormat="false" ht="15" hidden="tru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K10288" s="1" t="s">
        <v>13952</v>
      </c>
    </row>
    <row r="10289" customFormat="false" ht="15" hidden="tru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K10289" s="1" t="s">
        <v>13952</v>
      </c>
    </row>
    <row r="10290" customFormat="false" ht="15" hidden="tru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K10290" s="1" t="s">
        <v>13952</v>
      </c>
    </row>
    <row r="10291" customFormat="false" ht="15" hidden="tru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K10300" s="1" t="s">
        <v>13952</v>
      </c>
    </row>
    <row r="10301" customFormat="false" ht="15" hidden="tru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K10301" s="1" t="s">
        <v>13952</v>
      </c>
    </row>
    <row r="10302" customFormat="false" ht="15" hidden="tru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K10306" s="1" t="s">
        <v>13952</v>
      </c>
    </row>
    <row r="10307" customFormat="false" ht="15" hidden="tru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K10307" s="1" t="s">
        <v>13952</v>
      </c>
    </row>
    <row r="10308" customFormat="false" ht="15" hidden="tru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K10309" s="1" t="s">
        <v>13952</v>
      </c>
    </row>
    <row r="10310" customFormat="false" ht="15" hidden="tru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K10310" s="1" t="s">
        <v>13952</v>
      </c>
    </row>
    <row r="10311" customFormat="false" ht="15" hidden="tru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K10312" s="1" t="s">
        <v>13952</v>
      </c>
    </row>
    <row r="10313" customFormat="false" ht="15" hidden="tru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K10313" s="1" t="s">
        <v>13952</v>
      </c>
    </row>
    <row r="10314" customFormat="false" ht="15" hidden="tru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K10316" s="1" t="s">
        <v>13952</v>
      </c>
    </row>
    <row r="10317" customFormat="false" ht="15" hidden="tru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K10317" s="1" t="s">
        <v>13952</v>
      </c>
    </row>
    <row r="10318" customFormat="false" ht="15" hidden="tru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K10318" s="1" t="s">
        <v>13952</v>
      </c>
    </row>
    <row r="10319" customFormat="false" ht="15" hidden="tru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K10320" s="1" t="s">
        <v>13952</v>
      </c>
    </row>
    <row r="10321" customFormat="false" ht="15" hidden="tru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K10321" s="1" t="s">
        <v>13952</v>
      </c>
    </row>
    <row r="10322" customFormat="false" ht="15" hidden="tru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K10322" s="1" t="s">
        <v>13952</v>
      </c>
    </row>
    <row r="10323" customFormat="false" ht="15" hidden="tru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K10342" s="1" t="s">
        <v>13952</v>
      </c>
    </row>
    <row r="10343" customFormat="false" ht="15" hidden="tru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K10343" s="1" t="s">
        <v>13952</v>
      </c>
    </row>
    <row r="10344" customFormat="false" ht="15" hidden="tru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K10344" s="1" t="s">
        <v>13952</v>
      </c>
    </row>
    <row r="10345" customFormat="false" ht="15" hidden="tru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K10348" s="1" t="s">
        <v>13952</v>
      </c>
    </row>
    <row r="10349" customFormat="false" ht="15" hidden="tru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K10349" s="1" t="s">
        <v>13952</v>
      </c>
    </row>
    <row r="10350" customFormat="false" ht="15" hidden="tru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K10350" s="1" t="s">
        <v>13952</v>
      </c>
    </row>
    <row r="10351" customFormat="false" ht="15" hidden="tru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K10356" s="1" t="s">
        <v>13952</v>
      </c>
    </row>
    <row r="10357" customFormat="false" ht="15" hidden="tru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K10357" s="1" t="s">
        <v>13952</v>
      </c>
    </row>
    <row r="10358" customFormat="false" ht="15" hidden="tru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K10358" s="1" t="s">
        <v>13952</v>
      </c>
    </row>
    <row r="10359" customFormat="false" ht="15" hidden="tru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K10362" s="1" t="s">
        <v>13952</v>
      </c>
    </row>
    <row r="10363" customFormat="false" ht="15" hidden="tru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K10363" s="1" t="s">
        <v>13952</v>
      </c>
    </row>
    <row r="10364" customFormat="false" ht="15" hidden="tru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K10364" s="1" t="s">
        <v>13952</v>
      </c>
    </row>
    <row r="10365" customFormat="false" ht="15" hidden="tru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K10367" s="1" t="s">
        <v>13952</v>
      </c>
    </row>
    <row r="10368" customFormat="false" ht="15" hidden="tru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K10377" s="1" t="s">
        <v>13952</v>
      </c>
    </row>
    <row r="10378" customFormat="false" ht="15" hidden="tru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K10378" s="1" t="s">
        <v>13952</v>
      </c>
    </row>
    <row r="10379" customFormat="false" ht="15" hidden="tru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K10379" s="1" t="s">
        <v>13952</v>
      </c>
    </row>
    <row r="10380" customFormat="false" ht="15" hidden="tru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K10380" s="1" t="s">
        <v>13952</v>
      </c>
    </row>
    <row r="10381" customFormat="false" ht="15" hidden="tru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K10381" s="1" t="s">
        <v>13952</v>
      </c>
    </row>
    <row r="10382" customFormat="false" ht="15" hidden="tru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K10382" s="1" t="s">
        <v>13952</v>
      </c>
    </row>
    <row r="10383" customFormat="false" ht="15" hidden="tru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K10385" s="1" t="s">
        <v>13952</v>
      </c>
    </row>
    <row r="10386" customFormat="false" ht="15" hidden="tru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K10386" s="1" t="s">
        <v>13952</v>
      </c>
    </row>
    <row r="10387" customFormat="false" ht="15" hidden="tru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K10387" s="1" t="s">
        <v>13952</v>
      </c>
    </row>
    <row r="10388" customFormat="false" ht="15" hidden="tru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K10388" s="1" t="s">
        <v>13952</v>
      </c>
    </row>
    <row r="10389" customFormat="false" ht="15" hidden="tru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K10389" s="1" t="s">
        <v>13952</v>
      </c>
    </row>
    <row r="10390" customFormat="false" ht="15" hidden="tru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K10390" s="1" t="s">
        <v>13952</v>
      </c>
    </row>
    <row r="10391" customFormat="false" ht="15" hidden="tru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K10392" s="1" t="s">
        <v>13952</v>
      </c>
    </row>
    <row r="10393" customFormat="false" ht="15" hidden="tru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K10394" s="1" t="s">
        <v>13952</v>
      </c>
    </row>
    <row r="10395" customFormat="false" ht="15" hidden="tru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K10395" s="1" t="s">
        <v>13952</v>
      </c>
    </row>
    <row r="10396" customFormat="false" ht="15" hidden="tru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K10396" s="1" t="s">
        <v>13952</v>
      </c>
    </row>
    <row r="10397" customFormat="false" ht="15" hidden="tru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K10397" s="1" t="s">
        <v>13952</v>
      </c>
    </row>
    <row r="10398" customFormat="false" ht="15" hidden="tru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K10398" s="1" t="s">
        <v>13952</v>
      </c>
    </row>
    <row r="10399" customFormat="false" ht="15" hidden="tru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K10399" s="1" t="s">
        <v>13952</v>
      </c>
    </row>
    <row r="10400" customFormat="false" ht="15" hidden="tru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K10400" s="1" t="s">
        <v>13952</v>
      </c>
    </row>
    <row r="10401" customFormat="false" ht="15" hidden="tru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8924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8925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8926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8927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8928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8929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8930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8931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8932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8933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8934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8935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8936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8937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8938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8939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8940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8941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8942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8943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8944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8945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8946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8947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8948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8949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8950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8951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8952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8953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K10436" s="1" t="s">
        <v>13952</v>
      </c>
    </row>
    <row r="10437" customFormat="false" ht="15" hidden="tru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K10437" s="1" t="s">
        <v>13952</v>
      </c>
    </row>
    <row r="10438" customFormat="false" ht="15" hidden="tru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8954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8955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8956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8957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K10442" s="1" t="s">
        <v>13952</v>
      </c>
    </row>
    <row r="10443" customFormat="false" ht="15" hidden="tru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8958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8959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8960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K10446" s="1" t="s">
        <v>13952</v>
      </c>
    </row>
    <row r="10447" customFormat="false" ht="15" hidden="tru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K10447" s="1" t="s">
        <v>13952</v>
      </c>
    </row>
    <row r="10448" customFormat="false" ht="15" hidden="tru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8961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8962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8963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K10451" s="1" t="s">
        <v>13952</v>
      </c>
    </row>
    <row r="10452" customFormat="false" ht="15" hidden="tru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8964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K10453" s="1" t="s">
        <v>13952</v>
      </c>
    </row>
    <row r="10454" customFormat="false" ht="15" hidden="tru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8965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K10455" s="1" t="s">
        <v>13952</v>
      </c>
    </row>
    <row r="10456" customFormat="false" ht="15" hidden="tru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8966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K10457" s="1" t="s">
        <v>13952</v>
      </c>
    </row>
    <row r="10458" customFormat="false" ht="15" hidden="tru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K10458" s="1" t="s">
        <v>13952</v>
      </c>
    </row>
    <row r="10459" customFormat="false" ht="15" hidden="tru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8967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8968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8969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8970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K10463" s="1" t="s">
        <v>13952</v>
      </c>
    </row>
    <row r="10464" customFormat="false" ht="15" hidden="tru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K10464" s="1" t="s">
        <v>13952</v>
      </c>
    </row>
    <row r="10465" customFormat="false" ht="15" hidden="tru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K10465" s="1" t="s">
        <v>13952</v>
      </c>
    </row>
    <row r="10466" customFormat="false" ht="15" hidden="tru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K10466" s="1" t="s">
        <v>13952</v>
      </c>
    </row>
    <row r="10467" customFormat="false" ht="15" hidden="tru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8971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8972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K10469" s="1" t="s">
        <v>13952</v>
      </c>
    </row>
    <row r="10470" customFormat="false" ht="15" hidden="true" customHeight="true" outlineLevel="0" collapsed="false">
      <c r="A10470" s="1" t="n">
        <f aca="false">A10469</f>
        <v>8972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8973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K10471" s="1" t="s">
        <v>13952</v>
      </c>
    </row>
    <row r="10472" customFormat="false" ht="15" hidden="true" customHeight="true" outlineLevel="0" collapsed="false">
      <c r="A10472" s="1" t="n">
        <f aca="false">A10471</f>
        <v>8973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8974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8975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8976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K10475" s="1" t="s">
        <v>13952</v>
      </c>
    </row>
    <row r="10476" customFormat="false" ht="15" hidden="true" customHeight="true" outlineLevel="0" collapsed="false">
      <c r="A10476" s="1" t="n">
        <f aca="false">A10475</f>
        <v>8976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8977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8978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K10479" s="1" t="s">
        <v>13952</v>
      </c>
    </row>
    <row r="10480" customFormat="false" ht="15" hidden="tru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8979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8980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K10482" s="1" t="s">
        <v>13952</v>
      </c>
    </row>
    <row r="10483" customFormat="false" ht="15" hidden="true" customHeight="true" outlineLevel="0" collapsed="false">
      <c r="A10483" s="1" t="n">
        <f aca="false">A10482</f>
        <v>8980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K10484" s="1" t="s">
        <v>13952</v>
      </c>
    </row>
    <row r="10485" customFormat="false" ht="15" hidden="tru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8981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8982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K10488" s="1" t="s">
        <v>13952</v>
      </c>
    </row>
    <row r="10489" customFormat="false" ht="15" hidden="tru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3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8983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8984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K10492" s="1" t="s">
        <v>13952</v>
      </c>
    </row>
    <row r="10493" customFormat="false" ht="15" hidden="tru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8985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8986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3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8987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8988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8989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K10498" s="1" t="s">
        <v>13952</v>
      </c>
    </row>
    <row r="10499" customFormat="false" ht="15" hidden="tru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K10499" s="1" t="s">
        <v>13952</v>
      </c>
    </row>
    <row r="10500" customFormat="false" ht="15" hidden="tru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K10500" s="1" t="s">
        <v>13952</v>
      </c>
    </row>
    <row r="10501" customFormat="false" ht="15" hidden="tru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K10501" s="1" t="s">
        <v>13952</v>
      </c>
    </row>
    <row r="10502" customFormat="false" ht="15" hidden="tru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K10502" s="1" t="s">
        <v>13952</v>
      </c>
    </row>
    <row r="10503" customFormat="false" ht="15" hidden="tru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8990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K10504" s="1" t="s">
        <v>13952</v>
      </c>
    </row>
    <row r="10505" customFormat="false" ht="15" hidden="tru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K10505" s="1" t="s">
        <v>13952</v>
      </c>
    </row>
    <row r="10506" customFormat="false" ht="15" hidden="tru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K10506" s="1" t="s">
        <v>13952</v>
      </c>
    </row>
    <row r="10507" customFormat="false" ht="15" hidden="tru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K10507" s="1" t="s">
        <v>13952</v>
      </c>
    </row>
    <row r="10508" customFormat="false" ht="15" hidden="tru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K10508" s="1" t="s">
        <v>13952</v>
      </c>
    </row>
    <row r="10509" customFormat="false" ht="15" hidden="tru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K10509" s="1" t="s">
        <v>13952</v>
      </c>
    </row>
    <row r="10510" customFormat="false" ht="15" hidden="tru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K10510" s="1" t="s">
        <v>13952</v>
      </c>
    </row>
    <row r="10511" customFormat="false" ht="15" hidden="tru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8991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8992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8993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8994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8995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8996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K10517" s="1" t="s">
        <v>13952</v>
      </c>
    </row>
    <row r="10518" customFormat="false" ht="15" hidden="tru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K10518" s="1" t="s">
        <v>13952</v>
      </c>
    </row>
    <row r="10519" customFormat="false" ht="15" hidden="tru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K10519" s="1" t="s">
        <v>13952</v>
      </c>
    </row>
    <row r="10520" customFormat="false" ht="15" hidden="tru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K10520" s="1" t="s">
        <v>13952</v>
      </c>
    </row>
    <row r="10521" customFormat="false" ht="15" hidden="tru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K10521" s="1" t="s">
        <v>13952</v>
      </c>
    </row>
    <row r="10522" customFormat="false" ht="15" hidden="tru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K10522" s="1" t="s">
        <v>13952</v>
      </c>
    </row>
    <row r="10523" customFormat="false" ht="15" hidden="tru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K10523" s="1" t="s">
        <v>13952</v>
      </c>
    </row>
    <row r="10524" customFormat="false" ht="15" hidden="tru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K10524" s="1" t="s">
        <v>13952</v>
      </c>
    </row>
    <row r="10525" customFormat="false" ht="15" hidden="tru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K10525" s="1" t="s">
        <v>13952</v>
      </c>
    </row>
    <row r="10526" customFormat="false" ht="15" hidden="tru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K10526" s="1" t="s">
        <v>13952</v>
      </c>
    </row>
    <row r="10527" customFormat="false" ht="15" hidden="tru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8997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K10528" s="1" t="s">
        <v>13952</v>
      </c>
    </row>
    <row r="10529" customFormat="false" ht="15" hidden="tru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K10529" s="1" t="s">
        <v>13952</v>
      </c>
    </row>
    <row r="10530" customFormat="false" ht="15" hidden="tru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K10530" s="1" t="s">
        <v>13952</v>
      </c>
    </row>
    <row r="10531" customFormat="false" ht="15" hidden="tru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K10531" s="1" t="s">
        <v>13952</v>
      </c>
    </row>
    <row r="10532" customFormat="false" ht="15" hidden="tru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8998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8999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9000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K10535" s="1" t="s">
        <v>13952</v>
      </c>
    </row>
    <row r="10536" customFormat="false" ht="15" hidden="tru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K10536" s="1" t="s">
        <v>13952</v>
      </c>
    </row>
    <row r="10537" customFormat="false" ht="15" hidden="tru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K10537" s="1" t="s">
        <v>13952</v>
      </c>
    </row>
    <row r="10538" customFormat="false" ht="15" hidden="tru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K10538" s="1" t="s">
        <v>13952</v>
      </c>
    </row>
    <row r="10539" customFormat="false" ht="15" hidden="tru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K10539" s="1" t="s">
        <v>13952</v>
      </c>
    </row>
    <row r="10540" customFormat="false" ht="15" hidden="tru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K10540" s="1" t="s">
        <v>13952</v>
      </c>
    </row>
    <row r="10541" customFormat="false" ht="15" hidden="tru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K10541" s="1" t="s">
        <v>13952</v>
      </c>
    </row>
    <row r="10542" customFormat="false" ht="15" hidden="tru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9001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9002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9003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9004</v>
      </c>
      <c r="C10546" s="1" t="str">
        <f aca="false">IF(H10546="",F10546,H10546)</f>
        <v>Meadowbrook Solar Farm</v>
      </c>
      <c r="F10546" s="5"/>
      <c r="G10546" s="1" t="n">
        <v>59936</v>
      </c>
      <c r="H10546" s="3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9005</v>
      </c>
      <c r="C10547" s="1" t="str">
        <f aca="false">IF(H10547="",F10547,H10547)</f>
        <v>Kojak Farm</v>
      </c>
      <c r="F10547" s="5"/>
      <c r="G10547" s="1" t="n">
        <v>60578</v>
      </c>
      <c r="H10547" s="3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9006</v>
      </c>
      <c r="C10548" s="1" t="str">
        <f aca="false">IF(H10548="",F10548,H10548)</f>
        <v>Chesapeake College</v>
      </c>
      <c r="F10548" s="5"/>
      <c r="G10548" s="1" t="n">
        <v>60465</v>
      </c>
      <c r="H10548" s="3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9007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3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9008</v>
      </c>
      <c r="C10550" s="1" t="str">
        <f aca="false">IF(H10550="",F10550,H10550)</f>
        <v>AEP Milton NaS</v>
      </c>
      <c r="F10550" s="5"/>
      <c r="G10550" s="1" t="n">
        <v>59995</v>
      </c>
      <c r="H10550" s="3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9009</v>
      </c>
      <c r="C10551" s="1" t="str">
        <f aca="false">IF(H10551="",F10551,H10551)</f>
        <v>Wind Colebrook South</v>
      </c>
      <c r="F10551" s="5"/>
      <c r="G10551" s="1" t="n">
        <v>60700</v>
      </c>
      <c r="H10551" s="3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9010</v>
      </c>
      <c r="C10552" s="1" t="str">
        <f aca="false">IF(H10552="",F10552,H10552)</f>
        <v>Philip Morris</v>
      </c>
      <c r="F10552" s="5"/>
      <c r="G10552" s="1" t="n">
        <v>59911</v>
      </c>
      <c r="H10552" s="3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9011</v>
      </c>
      <c r="C10553" s="1" t="str">
        <f aca="false">IF(H10553="",F10553,H10553)</f>
        <v>Sophie Solar</v>
      </c>
      <c r="F10553" s="5"/>
      <c r="G10553" s="1" t="n">
        <v>58745</v>
      </c>
      <c r="H10553" s="3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9012</v>
      </c>
      <c r="C10554" s="1" t="str">
        <f aca="false">IF(H10554="",F10554,H10554)</f>
        <v>Western Michigan Solar Gardens</v>
      </c>
      <c r="F10554" s="5"/>
      <c r="G10554" s="1" t="n">
        <v>60117</v>
      </c>
      <c r="H10554" s="3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9013</v>
      </c>
      <c r="C10555" s="1" t="str">
        <f aca="false">IF(H10555="",F10555,H10555)</f>
        <v>Freeze Solar</v>
      </c>
      <c r="F10555" s="5"/>
      <c r="G10555" s="1" t="n">
        <v>60759</v>
      </c>
      <c r="H10555" s="3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9014</v>
      </c>
      <c r="C10556" s="1" t="str">
        <f aca="false">IF(H10556="",F10556,H10556)</f>
        <v>RE Garland A</v>
      </c>
      <c r="F10556" s="5"/>
      <c r="G10556" s="1" t="n">
        <v>60386</v>
      </c>
      <c r="H10556" s="3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9015</v>
      </c>
      <c r="C10557" s="1" t="str">
        <f aca="false">IF(H10557="",F10557,H10557)</f>
        <v>Stillwater Energy Center</v>
      </c>
      <c r="F10557" s="5"/>
      <c r="G10557" s="1" t="n">
        <v>59647</v>
      </c>
      <c r="H10557" s="3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9016</v>
      </c>
      <c r="C10558" s="1" t="str">
        <f aca="false">IF(H10558="",F10558,H10558)</f>
        <v>IFF Hazlet Ground</v>
      </c>
      <c r="F10558" s="5"/>
      <c r="G10558" s="1" t="n">
        <v>60709</v>
      </c>
      <c r="H10558" s="3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9017</v>
      </c>
      <c r="C10559" s="1" t="str">
        <f aca="false">IF(H10559="",F10559,H10559)</f>
        <v>Osceola Solar Facility</v>
      </c>
      <c r="F10559" s="5"/>
      <c r="G10559" s="1" t="n">
        <v>59954</v>
      </c>
      <c r="H10559" s="3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9018</v>
      </c>
      <c r="C10560" s="1" t="str">
        <f aca="false">IF(H10560="",F10560,H10560)</f>
        <v>Owens Valley Solar Project 11</v>
      </c>
      <c r="F10560" s="5"/>
      <c r="G10560" s="1" t="n">
        <v>60953</v>
      </c>
      <c r="H10560" s="3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9019</v>
      </c>
      <c r="C10561" s="1" t="str">
        <f aca="false">IF(H10561="",F10561,H10561)</f>
        <v>Western Branch High School</v>
      </c>
      <c r="F10561" s="5"/>
      <c r="G10561" s="1" t="n">
        <v>59904</v>
      </c>
      <c r="H10561" s="3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9020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3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9021</v>
      </c>
      <c r="C10563" s="1" t="str">
        <f aca="false">IF(H10563="",F10563,H10563)</f>
        <v>Equity Industrial Turbines</v>
      </c>
      <c r="F10563" s="5"/>
      <c r="G10563" s="1" t="n">
        <v>60865</v>
      </c>
      <c r="H10563" s="3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9022</v>
      </c>
      <c r="C10564" s="1" t="str">
        <f aca="false">IF(H10564="",F10564,H10564)</f>
        <v>Harpster Wind</v>
      </c>
      <c r="F10564" s="5"/>
      <c r="G10564" s="1" t="n">
        <v>60126</v>
      </c>
      <c r="H10564" s="3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9023</v>
      </c>
      <c r="C10565" s="1" t="str">
        <f aca="false">IF(H10565="",F10565,H10565)</f>
        <v>ADAGE Hamilton Biopower</v>
      </c>
      <c r="F10565" s="5"/>
      <c r="G10565" s="1" t="n">
        <v>57092</v>
      </c>
      <c r="H10565" s="3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9024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3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9025</v>
      </c>
      <c r="C10567" s="1" t="str">
        <f aca="false">IF(H10567="",F10567,H10567)</f>
        <v>MC1 Solar</v>
      </c>
      <c r="F10567" s="5"/>
      <c r="G10567" s="1" t="n">
        <v>60395</v>
      </c>
      <c r="H10567" s="3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9026</v>
      </c>
      <c r="C10568" s="1" t="str">
        <f aca="false">IF(H10568="",F10568,H10568)</f>
        <v>Palmer Landfill</v>
      </c>
      <c r="F10568" s="5"/>
      <c r="G10568" s="1" t="n">
        <v>60076</v>
      </c>
      <c r="H10568" s="3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9027</v>
      </c>
      <c r="C10569" s="1" t="str">
        <f aca="false">IF(H10569="",F10569,H10569)</f>
        <v>Central Antelope Dry Ranch C</v>
      </c>
      <c r="F10569" s="5"/>
      <c r="G10569" s="1" t="n">
        <v>59963</v>
      </c>
      <c r="H10569" s="3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9028</v>
      </c>
      <c r="C10570" s="1" t="str">
        <f aca="false">IF(H10570="",F10570,H10570)</f>
        <v>Ozarks Natural Energy</v>
      </c>
      <c r="F10570" s="5"/>
      <c r="G10570" s="1" t="n">
        <v>60924</v>
      </c>
      <c r="H10570" s="3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9029</v>
      </c>
      <c r="C10571" s="1" t="str">
        <f aca="false">IF(H10571="",F10571,H10571)</f>
        <v>158th Fighter Wing Solar Farm</v>
      </c>
      <c r="F10571" s="5"/>
      <c r="G10571" s="1" t="n">
        <v>60542</v>
      </c>
      <c r="H10571" s="3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9030</v>
      </c>
      <c r="C10572" s="1" t="str">
        <f aca="false">IF(H10572="",F10572,H10572)</f>
        <v>GMP Solar - Hartford</v>
      </c>
      <c r="F10572" s="5"/>
      <c r="G10572" s="1" t="n">
        <v>60874</v>
      </c>
      <c r="H10572" s="3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9031</v>
      </c>
      <c r="C10573" s="1" t="str">
        <f aca="false">IF(H10573="",F10573,H10573)</f>
        <v>AES ES Tait</v>
      </c>
      <c r="F10573" s="5"/>
      <c r="G10573" s="1" t="n">
        <v>58826</v>
      </c>
      <c r="H10573" s="3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9032</v>
      </c>
      <c r="C10574" s="1" t="str">
        <f aca="false">IF(H10574="",F10574,H10574)</f>
        <v>Selmer I</v>
      </c>
      <c r="F10574" s="5"/>
      <c r="G10574" s="1" t="n">
        <v>60555</v>
      </c>
      <c r="H10574" s="3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9033</v>
      </c>
      <c r="C10575" s="1" t="str">
        <f aca="false">IF(H10575="",F10575,H10575)</f>
        <v>South Louisburg Solar</v>
      </c>
      <c r="F10575" s="5"/>
      <c r="G10575" s="1" t="n">
        <v>59825</v>
      </c>
      <c r="H10575" s="3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9034</v>
      </c>
      <c r="C10576" s="1" t="str">
        <f aca="false">IF(H10576="",F10576,H10576)</f>
        <v>Rail Trail</v>
      </c>
      <c r="F10576" s="5"/>
      <c r="G10576" s="1" t="n">
        <v>60492</v>
      </c>
      <c r="H10576" s="3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9035</v>
      </c>
      <c r="C10577" s="1" t="str">
        <f aca="false">IF(H10577="",F10577,H10577)</f>
        <v>Simons Farm</v>
      </c>
      <c r="F10577" s="5"/>
      <c r="G10577" s="1" t="n">
        <v>59149</v>
      </c>
      <c r="H10577" s="3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9036</v>
      </c>
      <c r="C10578" s="1" t="str">
        <f aca="false">IF(H10578="",F10578,H10578)</f>
        <v>Roper Farm, LLC</v>
      </c>
      <c r="F10578" s="5"/>
      <c r="G10578" s="1" t="n">
        <v>60761</v>
      </c>
      <c r="H10578" s="3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9037</v>
      </c>
      <c r="C10579" s="1" t="str">
        <f aca="false">IF(H10579="",F10579,H10579)</f>
        <v>Pisgah Mountain Wind</v>
      </c>
      <c r="F10579" s="5"/>
      <c r="G10579" s="1" t="n">
        <v>60404</v>
      </c>
      <c r="H10579" s="3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9038</v>
      </c>
      <c r="C10580" s="1" t="str">
        <f aca="false">IF(H10580="",F10580,H10580)</f>
        <v>Carver MA 1</v>
      </c>
      <c r="F10580" s="5"/>
      <c r="G10580" s="1" t="n">
        <v>60442</v>
      </c>
      <c r="H10580" s="3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9039</v>
      </c>
      <c r="C10581" s="1" t="str">
        <f aca="false">IF(H10581="",F10581,H10581)</f>
        <v>AVS Lancaster 1</v>
      </c>
      <c r="F10581" s="5"/>
      <c r="G10581" s="1" t="n">
        <v>60085</v>
      </c>
      <c r="H10581" s="3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9040</v>
      </c>
      <c r="C10582" s="1" t="str">
        <f aca="false">IF(H10582="",F10582,H10582)</f>
        <v>East Orange Solar</v>
      </c>
      <c r="F10582" s="5"/>
      <c r="G10582" s="1" t="n">
        <v>60727</v>
      </c>
      <c r="H10582" s="3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9041</v>
      </c>
      <c r="C10583" s="1" t="str">
        <f aca="false">IF(H10583="",F10583,H10583)</f>
        <v>WED Coventry 3</v>
      </c>
      <c r="F10583" s="5"/>
      <c r="G10583" s="1" t="n">
        <v>59305</v>
      </c>
      <c r="H10583" s="3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9042</v>
      </c>
      <c r="C10584" s="1" t="str">
        <f aca="false">IF(H10584="",F10584,H10584)</f>
        <v>Tannery Road Landfill</v>
      </c>
      <c r="F10584" s="5"/>
      <c r="G10584" s="1" t="n">
        <v>60677</v>
      </c>
      <c r="H10584" s="3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9043</v>
      </c>
      <c r="C10585" s="1" t="str">
        <f aca="false">IF(H10585="",F10585,H10585)</f>
        <v>WYM 1250 Palmer LLC</v>
      </c>
      <c r="F10585" s="5"/>
      <c r="G10585" s="1" t="n">
        <v>60614</v>
      </c>
      <c r="H10585" s="3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9044</v>
      </c>
      <c r="C10586" s="1" t="str">
        <f aca="false">IF(H10586="",F10586,H10586)</f>
        <v>Hartz Way</v>
      </c>
      <c r="F10586" s="5"/>
      <c r="G10586" s="1" t="n">
        <v>60501</v>
      </c>
      <c r="H10586" s="3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9045</v>
      </c>
      <c r="C10587" s="1" t="str">
        <f aca="false">IF(H10587="",F10587,H10587)</f>
        <v>Brookside</v>
      </c>
      <c r="F10587" s="5"/>
      <c r="G10587" s="1" t="n">
        <v>60451</v>
      </c>
      <c r="H10587" s="3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9046</v>
      </c>
      <c r="C10588" s="1" t="str">
        <f aca="false">IF(H10588="",F10588,H10588)</f>
        <v>White Farm Solar, LLC</v>
      </c>
      <c r="F10588" s="5"/>
      <c r="G10588" s="1" t="n">
        <v>60363</v>
      </c>
      <c r="H10588" s="3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9047</v>
      </c>
      <c r="C10589" s="1" t="str">
        <f aca="false">IF(H10589="",F10589,H10589)</f>
        <v>Allison Creek Hydro</v>
      </c>
      <c r="F10589" s="5"/>
      <c r="G10589" s="1" t="n">
        <v>58982</v>
      </c>
      <c r="H10589" s="3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9048</v>
      </c>
      <c r="C10590" s="1" t="str">
        <f aca="false">IF(H10590="",F10590,H10590)</f>
        <v>WED Coventry 6</v>
      </c>
      <c r="F10590" s="5"/>
      <c r="G10590" s="1" t="n">
        <v>59314</v>
      </c>
      <c r="H10590" s="3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9049</v>
      </c>
      <c r="C10591" s="1" t="str">
        <f aca="false">IF(H10591="",F10591,H10591)</f>
        <v>New Castle Solar RES</v>
      </c>
      <c r="F10591" s="5"/>
      <c r="G10591" s="1" t="n">
        <v>59981</v>
      </c>
      <c r="H10591" s="3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9050</v>
      </c>
      <c r="C10592" s="1" t="str">
        <f aca="false">IF(H10592="",F10592,H10592)</f>
        <v>Orbit Energy Charlotte</v>
      </c>
      <c r="F10592" s="5"/>
      <c r="G10592" s="1" t="n">
        <v>58638</v>
      </c>
      <c r="H10592" s="3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9051</v>
      </c>
      <c r="C10593" s="1" t="str">
        <f aca="false">IF(H10593="",F10593,H10593)</f>
        <v>Pierre Solar</v>
      </c>
      <c r="F10593" s="5"/>
      <c r="G10593" s="1" t="n">
        <v>60686</v>
      </c>
      <c r="H10593" s="3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9052</v>
      </c>
      <c r="C10594" s="1" t="str">
        <f aca="false">IF(H10594="",F10594,H10594)</f>
        <v>Beetle Solar</v>
      </c>
      <c r="F10594" s="5"/>
      <c r="G10594" s="1" t="n">
        <v>59511</v>
      </c>
      <c r="H10594" s="3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9053</v>
      </c>
      <c r="C10595" s="1" t="str">
        <f aca="false">IF(H10595="",F10595,H10595)</f>
        <v>Dublin Solar I</v>
      </c>
      <c r="F10595" s="5"/>
      <c r="G10595" s="1" t="n">
        <v>60930</v>
      </c>
      <c r="H10595" s="3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9054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3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9055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3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9056</v>
      </c>
      <c r="C10598" s="1" t="str">
        <f aca="false">IF(H10598="",F10598,H10598)</f>
        <v>Bowerman Power LFG, LLC</v>
      </c>
      <c r="F10598" s="5"/>
      <c r="G10598" s="1" t="n">
        <v>59461</v>
      </c>
      <c r="H10598" s="3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9057</v>
      </c>
      <c r="C10599" s="1" t="str">
        <f aca="false">IF(H10599="",F10599,H10599)</f>
        <v>Calipatria Solar Farm</v>
      </c>
      <c r="F10599" s="5"/>
      <c r="G10599" s="1" t="n">
        <v>59088</v>
      </c>
      <c r="H10599" s="3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9058</v>
      </c>
      <c r="C10600" s="1" t="str">
        <f aca="false">IF(H10600="",F10600,H10600)</f>
        <v>McGoogan Farm, LLC</v>
      </c>
      <c r="F10600" s="5"/>
      <c r="G10600" s="1" t="n">
        <v>60779</v>
      </c>
      <c r="H10600" s="3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9059</v>
      </c>
      <c r="C10601" s="1" t="str">
        <f aca="false">IF(H10601="",F10601,H10601)</f>
        <v>Industrial Plant</v>
      </c>
      <c r="F10601" s="5"/>
      <c r="G10601" s="1" t="n">
        <v>59793</v>
      </c>
      <c r="H10601" s="3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9060</v>
      </c>
      <c r="C10602" s="1" t="str">
        <f aca="false">IF(H10602="",F10602,H10602)</f>
        <v>SEPV 18</v>
      </c>
      <c r="F10602" s="5"/>
      <c r="G10602" s="1" t="n">
        <v>59730</v>
      </c>
      <c r="H10602" s="3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9061</v>
      </c>
      <c r="C10603" s="1" t="str">
        <f aca="false">IF(H10603="",F10603,H10603)</f>
        <v>Raritan Solar</v>
      </c>
      <c r="F10603" s="5"/>
      <c r="G10603" s="1" t="n">
        <v>60729</v>
      </c>
      <c r="H10603" s="3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9062</v>
      </c>
      <c r="C10604" s="1" t="str">
        <f aca="false">IF(H10604="",F10604,H10604)</f>
        <v>Baltimore City F</v>
      </c>
      <c r="F10604" s="5"/>
      <c r="G10604" s="1" t="n">
        <v>60666</v>
      </c>
      <c r="H10604" s="3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9063</v>
      </c>
      <c r="C10605" s="1" t="str">
        <f aca="false">IF(H10605="",F10605,H10605)</f>
        <v>Innovative Solar 63, LLC</v>
      </c>
      <c r="F10605" s="5"/>
      <c r="G10605" s="1" t="n">
        <v>60053</v>
      </c>
      <c r="H10605" s="3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9064</v>
      </c>
      <c r="C10606" s="1" t="str">
        <f aca="false">IF(H10606="",F10606,H10606)</f>
        <v>Johnson Co. Solar RES</v>
      </c>
      <c r="F10606" s="5"/>
      <c r="G10606" s="1" t="n">
        <v>59990</v>
      </c>
      <c r="H10606" s="3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9065</v>
      </c>
      <c r="C10607" s="1" t="str">
        <f aca="false">IF(H10607="",F10607,H10607)</f>
        <v>BentonSun, LLC</v>
      </c>
      <c r="F10607" s="5"/>
      <c r="G10607" s="1" t="n">
        <v>60695</v>
      </c>
      <c r="H10607" s="3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9066</v>
      </c>
      <c r="C10608" s="1" t="str">
        <f aca="false">IF(H10608="",F10608,H10608)</f>
        <v>BC Solar</v>
      </c>
      <c r="F10608" s="5"/>
      <c r="G10608" s="1" t="n">
        <v>60616</v>
      </c>
      <c r="H10608" s="3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9067</v>
      </c>
      <c r="C10609" s="1" t="str">
        <f aca="false">IF(H10609="",F10609,H10609)</f>
        <v>Tart Farm</v>
      </c>
      <c r="F10609" s="5"/>
      <c r="G10609" s="1" t="n">
        <v>59583</v>
      </c>
      <c r="H10609" s="3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9068</v>
      </c>
      <c r="C10610" s="1" t="str">
        <f aca="false">IF(H10610="",F10610,H10610)</f>
        <v>Cohen Farm Solar, LLC</v>
      </c>
      <c r="F10610" s="5"/>
      <c r="G10610" s="1" t="n">
        <v>60146</v>
      </c>
      <c r="H10610" s="3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9069</v>
      </c>
      <c r="C10611" s="1" t="str">
        <f aca="false">IF(H10611="",F10611,H10611)</f>
        <v>Kenansville Solar 2, LLC</v>
      </c>
      <c r="F10611" s="5"/>
      <c r="G10611" s="1" t="n">
        <v>58803</v>
      </c>
      <c r="H10611" s="3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9070</v>
      </c>
      <c r="C10612" s="1" t="str">
        <f aca="false">IF(H10612="",F10612,H10612)</f>
        <v>Curtis Hill Solar</v>
      </c>
      <c r="F10612" s="5"/>
      <c r="G10612" s="1" t="n">
        <v>60851</v>
      </c>
      <c r="H10612" s="3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9071</v>
      </c>
      <c r="C10613" s="1" t="str">
        <f aca="false">IF(H10613="",F10613,H10613)</f>
        <v>Minnie Solar</v>
      </c>
      <c r="F10613" s="5"/>
      <c r="G10613" s="1" t="n">
        <v>58740</v>
      </c>
      <c r="H10613" s="3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9072</v>
      </c>
      <c r="C10614" s="1" t="str">
        <f aca="false">IF(H10614="",F10614,H10614)</f>
        <v>Solar Glynn</v>
      </c>
      <c r="F10614" s="5"/>
      <c r="G10614" s="1" t="n">
        <v>60469</v>
      </c>
      <c r="H10614" s="3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9073</v>
      </c>
      <c r="C10615" s="1" t="str">
        <f aca="false">IF(H10615="",F10615,H10615)</f>
        <v>Lower Turnbull Hydro</v>
      </c>
      <c r="F10615" s="5"/>
      <c r="G10615" s="1" t="n">
        <v>57691</v>
      </c>
      <c r="H10615" s="3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9074</v>
      </c>
      <c r="C10616" s="1" t="str">
        <f aca="false">IF(H10616="",F10616,H10616)</f>
        <v>Fall River Solar</v>
      </c>
      <c r="F10616" s="5"/>
      <c r="G10616" s="1" t="n">
        <v>60738</v>
      </c>
      <c r="H10616" s="3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9075</v>
      </c>
      <c r="C10617" s="1" t="str">
        <f aca="false">IF(H10617="",F10617,H10617)</f>
        <v>Sulphur Springs</v>
      </c>
      <c r="F10617" s="5"/>
      <c r="G10617" s="1" t="n">
        <v>60381</v>
      </c>
      <c r="H10617" s="3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9076</v>
      </c>
      <c r="C10618" s="1" t="str">
        <f aca="false">IF(H10618="",F10618,H10618)</f>
        <v>Avalon Solar II</v>
      </c>
      <c r="F10618" s="5"/>
      <c r="G10618" s="1" t="n">
        <v>60062</v>
      </c>
      <c r="H10618" s="3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9077</v>
      </c>
      <c r="C10619" s="1" t="str">
        <f aca="false">IF(H10619="",F10619,H10619)</f>
        <v>Hyline Solar Center, LLC</v>
      </c>
      <c r="F10619" s="5"/>
      <c r="G10619" s="1" t="n">
        <v>60331</v>
      </c>
      <c r="H10619" s="3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9078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3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9079</v>
      </c>
      <c r="C10621" s="1" t="str">
        <f aca="false">IF(H10621="",F10621,H10621)</f>
        <v>Meadows PV 1</v>
      </c>
      <c r="F10621" s="5"/>
      <c r="G10621" s="1" t="n">
        <v>59513</v>
      </c>
      <c r="H10621" s="3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9080</v>
      </c>
      <c r="C10622" s="1" t="str">
        <f aca="false">IF(H10622="",F10622,H10622)</f>
        <v>Twin Branch PV</v>
      </c>
      <c r="F10622" s="5"/>
      <c r="G10622" s="1" t="n">
        <v>59861</v>
      </c>
      <c r="H10622" s="3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9081</v>
      </c>
      <c r="C10623" s="1" t="str">
        <f aca="false">IF(H10623="",F10623,H10623)</f>
        <v>Innovative Solar 6</v>
      </c>
      <c r="F10623" s="5"/>
      <c r="G10623" s="1" t="n">
        <v>59542</v>
      </c>
      <c r="H10623" s="3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9082</v>
      </c>
      <c r="C10624" s="1" t="str">
        <f aca="false">IF(H10624="",F10624,H10624)</f>
        <v>VEC Alburgh Array</v>
      </c>
      <c r="F10624" s="5"/>
      <c r="G10624" s="1" t="n">
        <v>60860</v>
      </c>
      <c r="H10624" s="3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9083</v>
      </c>
      <c r="C10625" s="1" t="str">
        <f aca="false">IF(H10625="",F10625,H10625)</f>
        <v>Lake Forest Hospital</v>
      </c>
      <c r="F10625" s="5"/>
      <c r="G10625" s="1" t="n">
        <v>60797</v>
      </c>
      <c r="H10625" s="3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9084</v>
      </c>
      <c r="C10626" s="1" t="str">
        <f aca="false">IF(H10626="",F10626,H10626)</f>
        <v>Bethlehem - West</v>
      </c>
      <c r="F10626" s="5"/>
      <c r="G10626" s="1" t="n">
        <v>60478</v>
      </c>
      <c r="H10626" s="3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9085</v>
      </c>
      <c r="C10627" s="1" t="str">
        <f aca="false">IF(H10627="",F10627,H10627)</f>
        <v>Sabert Solar</v>
      </c>
      <c r="F10627" s="5"/>
      <c r="G10627" s="1" t="n">
        <v>60810</v>
      </c>
      <c r="H10627" s="3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9086</v>
      </c>
      <c r="C10628" s="1" t="str">
        <f aca="false">IF(H10628="",F10628,H10628)</f>
        <v>Seabrook Village</v>
      </c>
      <c r="F10628" s="5"/>
      <c r="G10628" s="1" t="n">
        <v>60747</v>
      </c>
      <c r="H10628" s="3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9087</v>
      </c>
      <c r="C10629" s="1" t="str">
        <f aca="false">IF(H10629="",F10629,H10629)</f>
        <v>Beech Ridge Energy Storage</v>
      </c>
      <c r="F10629" s="5"/>
      <c r="G10629" s="1" t="n">
        <v>60390</v>
      </c>
      <c r="H10629" s="3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9088</v>
      </c>
      <c r="C10630" s="1" t="str">
        <f aca="false">IF(H10630="",F10630,H10630)</f>
        <v>Perry Solar Facility</v>
      </c>
      <c r="F10630" s="5"/>
      <c r="G10630" s="1" t="n">
        <v>60071</v>
      </c>
      <c r="H10630" s="3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9089</v>
      </c>
      <c r="C10631" s="1" t="str">
        <f aca="false">IF(H10631="",F10631,H10631)</f>
        <v>Castor Solar</v>
      </c>
      <c r="F10631" s="5"/>
      <c r="G10631" s="1" t="n">
        <v>60277</v>
      </c>
      <c r="H10631" s="3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9090</v>
      </c>
      <c r="C10632" s="1" t="str">
        <f aca="false">IF(H10632="",F10632,H10632)</f>
        <v>Tarboro Solar</v>
      </c>
      <c r="F10632" s="5"/>
      <c r="G10632" s="1" t="n">
        <v>59648</v>
      </c>
      <c r="H10632" s="3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9091</v>
      </c>
      <c r="C10633" s="1" t="str">
        <f aca="false">IF(H10633="",F10633,H10633)</f>
        <v>Leonardo Wind 1 LLC</v>
      </c>
      <c r="F10633" s="5"/>
      <c r="G10633" s="1" t="n">
        <v>59228</v>
      </c>
      <c r="H10633" s="3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9092</v>
      </c>
      <c r="C10634" s="1" t="str">
        <f aca="false">IF(H10634="",F10634,H10634)</f>
        <v>Shakopee Met Council WTP</v>
      </c>
      <c r="F10634" s="5"/>
      <c r="G10634" s="1" t="n">
        <v>60919</v>
      </c>
      <c r="H10634" s="3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9093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3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9094</v>
      </c>
      <c r="C10636" s="1" t="str">
        <f aca="false">IF(H10636="",F10636,H10636)</f>
        <v>Mount Olive Solar</v>
      </c>
      <c r="F10636" s="5"/>
      <c r="G10636" s="1" t="n">
        <v>59908</v>
      </c>
      <c r="H10636" s="3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9095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3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9096</v>
      </c>
      <c r="C10638" s="1" t="str">
        <f aca="false">IF(H10638="",F10638,H10638)</f>
        <v>River Road Solar, LLC</v>
      </c>
      <c r="F10638" s="5"/>
      <c r="G10638" s="1" t="n">
        <v>60487</v>
      </c>
      <c r="H10638" s="3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9097</v>
      </c>
      <c r="C10639" s="1" t="str">
        <f aca="false">IF(H10639="",F10639,H10639)</f>
        <v>Meadow Solar</v>
      </c>
      <c r="F10639" s="5"/>
      <c r="G10639" s="1" t="n">
        <v>60756</v>
      </c>
      <c r="H10639" s="3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9098</v>
      </c>
      <c r="C10640" s="1" t="str">
        <f aca="false">IF(H10640="",F10640,H10640)</f>
        <v>Lincoln Solar, LLC (NC)</v>
      </c>
      <c r="F10640" s="5"/>
      <c r="G10640" s="1" t="n">
        <v>60399</v>
      </c>
      <c r="H10640" s="3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9099</v>
      </c>
      <c r="C10641" s="1" t="str">
        <f aca="false">IF(H10641="",F10641,H10641)</f>
        <v>Bernards Solar</v>
      </c>
      <c r="F10641" s="5"/>
      <c r="G10641" s="1" t="n">
        <v>60437</v>
      </c>
      <c r="H10641" s="3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9100</v>
      </c>
      <c r="C10642" s="1" t="str">
        <f aca="false">IF(H10642="",F10642,H10642)</f>
        <v>Waynesville Solar Farm (MO)</v>
      </c>
      <c r="F10642" s="5"/>
      <c r="G10642" s="1" t="n">
        <v>60706</v>
      </c>
      <c r="H10642" s="3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9101</v>
      </c>
      <c r="C10643" s="1" t="str">
        <f aca="false">IF(H10643="",F10643,H10643)</f>
        <v>Cold River Road Solar</v>
      </c>
      <c r="F10643" s="5"/>
      <c r="G10643" s="1" t="n">
        <v>60912</v>
      </c>
      <c r="H10643" s="3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9102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3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9103</v>
      </c>
      <c r="C10645" s="1" t="str">
        <f aca="false">IF(H10645="",F10645,H10645)</f>
        <v>UI RCP Woodbridge FC</v>
      </c>
      <c r="F10645" s="5"/>
      <c r="G10645" s="1" t="n">
        <v>60593</v>
      </c>
      <c r="H10645" s="3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9104</v>
      </c>
      <c r="C10646" s="1" t="str">
        <f aca="false">IF(H10646="",F10646,H10646)</f>
        <v>Pollocksville Solar</v>
      </c>
      <c r="F10646" s="5"/>
      <c r="G10646" s="1" t="n">
        <v>59917</v>
      </c>
      <c r="H10646" s="3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9105</v>
      </c>
      <c r="C10647" s="1" t="str">
        <f aca="false">IF(H10647="",F10647,H10647)</f>
        <v>Sutton Solar</v>
      </c>
      <c r="F10647" s="5"/>
      <c r="G10647" s="1" t="n">
        <v>60878</v>
      </c>
      <c r="H10647" s="3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9106</v>
      </c>
      <c r="C10648" s="1" t="str">
        <f aca="false">IF(H10648="",F10648,H10648)</f>
        <v>Germantown Solar, LLC</v>
      </c>
      <c r="F10648" s="5"/>
      <c r="G10648" s="1" t="n">
        <v>60480</v>
      </c>
      <c r="H10648" s="3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9107</v>
      </c>
      <c r="C10649" s="1" t="str">
        <f aca="false">IF(H10649="",F10649,H10649)</f>
        <v>L'Oreal Franklin</v>
      </c>
      <c r="F10649" s="5"/>
      <c r="G10649" s="1" t="n">
        <v>60765</v>
      </c>
      <c r="H10649" s="3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9108</v>
      </c>
      <c r="C10650" s="1" t="str">
        <f aca="false">IF(H10650="",F10650,H10650)</f>
        <v>Pfizer Groton Fuel Cell</v>
      </c>
      <c r="F10650" s="5"/>
      <c r="G10650" s="1" t="n">
        <v>60392</v>
      </c>
      <c r="H10650" s="3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9109</v>
      </c>
      <c r="C10651" s="1" t="str">
        <f aca="false">IF(H10651="",F10651,H10651)</f>
        <v>E&amp;B Resources</v>
      </c>
      <c r="F10651" s="5"/>
      <c r="G10651" s="1" t="n">
        <v>60446</v>
      </c>
      <c r="H10651" s="3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9110</v>
      </c>
      <c r="C10652" s="1" t="str">
        <f aca="false">IF(H10652="",F10652,H10652)</f>
        <v>Paynesville Community Solar</v>
      </c>
      <c r="F10652" s="5"/>
      <c r="G10652" s="1" t="n">
        <v>60715</v>
      </c>
      <c r="H10652" s="3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9111</v>
      </c>
      <c r="C10653" s="1" t="str">
        <f aca="false">IF(H10653="",F10653,H10653)</f>
        <v>Dickinson Solar Array</v>
      </c>
      <c r="F10653" s="5"/>
      <c r="G10653" s="1" t="n">
        <v>60652</v>
      </c>
      <c r="H10653" s="3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9112</v>
      </c>
      <c r="C10654" s="1" t="str">
        <f aca="false">IF(H10654="",F10654,H10654)</f>
        <v>Frontier Solar LLC</v>
      </c>
      <c r="F10654" s="5"/>
      <c r="G10654" s="1" t="n">
        <v>60039</v>
      </c>
      <c r="H10654" s="3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9113</v>
      </c>
      <c r="C10655" s="1" t="str">
        <f aca="false">IF(H10655="",F10655,H10655)</f>
        <v>Jake Energy Storage Center</v>
      </c>
      <c r="F10655" s="5"/>
      <c r="G10655" s="1" t="n">
        <v>59960</v>
      </c>
      <c r="H10655" s="3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9114</v>
      </c>
      <c r="C10656" s="1" t="str">
        <f aca="false">IF(H10656="",F10656,H10656)</f>
        <v>Wayne Solar I LLC</v>
      </c>
      <c r="F10656" s="5"/>
      <c r="G10656" s="1" t="n">
        <v>60602</v>
      </c>
      <c r="H10656" s="3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9115</v>
      </c>
      <c r="C10657" s="1" t="str">
        <f aca="false">IF(H10657="",F10657,H10657)</f>
        <v>Hamilton Solar-Crosswicks</v>
      </c>
      <c r="F10657" s="5"/>
      <c r="G10657" s="1" t="n">
        <v>60489</v>
      </c>
      <c r="H10657" s="3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9116</v>
      </c>
      <c r="C10658" s="1" t="str">
        <f aca="false">IF(H10658="",F10658,H10658)</f>
        <v>Oneida - South</v>
      </c>
      <c r="F10658" s="5"/>
      <c r="G10658" s="1" t="n">
        <v>60455</v>
      </c>
      <c r="H10658" s="3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9117</v>
      </c>
      <c r="C10659" s="1" t="str">
        <f aca="false">IF(H10659="",F10659,H10659)</f>
        <v>Greenwood Solar Farm</v>
      </c>
      <c r="F10659" s="5"/>
      <c r="G10659" s="1" t="n">
        <v>60019</v>
      </c>
      <c r="H10659" s="3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9118</v>
      </c>
      <c r="C10660" s="1" t="str">
        <f aca="false">IF(H10660="",F10660,H10660)</f>
        <v>Snow Camp Solar, LLC</v>
      </c>
      <c r="F10660" s="5"/>
      <c r="G10660" s="1" t="n">
        <v>60367</v>
      </c>
      <c r="H10660" s="3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9119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3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9120</v>
      </c>
      <c r="C10662" s="1" t="str">
        <f aca="false">IF(H10662="",F10662,H10662)</f>
        <v>SunE Rochester</v>
      </c>
      <c r="F10662" s="5"/>
      <c r="G10662" s="1" t="n">
        <v>60032</v>
      </c>
      <c r="H10662" s="3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9121</v>
      </c>
      <c r="C10663" s="1" t="str">
        <f aca="false">IF(H10663="",F10663,H10663)</f>
        <v>Stafford MS Ground Mount</v>
      </c>
      <c r="F10663" s="5"/>
      <c r="G10663" s="1" t="n">
        <v>60880</v>
      </c>
      <c r="H10663" s="3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9122</v>
      </c>
      <c r="C10664" s="1" t="str">
        <f aca="false">IF(H10664="",F10664,H10664)</f>
        <v>Candace Solar</v>
      </c>
      <c r="F10664" s="5"/>
      <c r="G10664" s="1" t="n">
        <v>59499</v>
      </c>
      <c r="H10664" s="3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9123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3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9124</v>
      </c>
      <c r="C10666" s="1" t="str">
        <f aca="false">IF(H10666="",F10666,H10666)</f>
        <v>Shirley Water</v>
      </c>
      <c r="F10666" s="5"/>
      <c r="G10666" s="1" t="n">
        <v>60498</v>
      </c>
      <c r="H10666" s="3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9125</v>
      </c>
      <c r="C10667" s="1" t="str">
        <f aca="false">IF(H10667="",F10667,H10667)</f>
        <v>Leggett Solar, LLC</v>
      </c>
      <c r="F10667" s="5"/>
      <c r="G10667" s="1" t="n">
        <v>60783</v>
      </c>
      <c r="H10667" s="3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9126</v>
      </c>
      <c r="C10668" s="1" t="str">
        <f aca="false">IF(H10668="",F10668,H10668)</f>
        <v>Sullivan Solar, LLC</v>
      </c>
      <c r="F10668" s="5"/>
      <c r="G10668" s="1" t="n">
        <v>60410</v>
      </c>
      <c r="H10668" s="3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9127</v>
      </c>
      <c r="C10669" s="1" t="str">
        <f aca="false">IF(H10669="",F10669,H10669)</f>
        <v>Valdosta</v>
      </c>
      <c r="F10669" s="5"/>
      <c r="G10669" s="1" t="n">
        <v>60448</v>
      </c>
      <c r="H10669" s="3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9128</v>
      </c>
      <c r="C10670" s="1" t="str">
        <f aca="false">IF(H10670="",F10670,H10670)</f>
        <v>Kingbird B Solar, LLC</v>
      </c>
      <c r="F10670" s="5"/>
      <c r="G10670" s="1" t="n">
        <v>60091</v>
      </c>
      <c r="H10670" s="3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9129</v>
      </c>
      <c r="C10671" s="1" t="str">
        <f aca="false">IF(H10671="",F10671,H10671)</f>
        <v>Brickyard Solar</v>
      </c>
      <c r="F10671" s="5"/>
      <c r="G10671" s="1" t="n">
        <v>60733</v>
      </c>
      <c r="H10671" s="3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9130</v>
      </c>
      <c r="C10672" s="1" t="str">
        <f aca="false">IF(H10672="",F10672,H10672)</f>
        <v>Enerparc CA2, LLC</v>
      </c>
      <c r="F10672" s="5"/>
      <c r="G10672" s="1" t="n">
        <v>59978</v>
      </c>
      <c r="H10672" s="3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9131</v>
      </c>
      <c r="C10673" s="1" t="str">
        <f aca="false">IF(H10673="",F10673,H10673)</f>
        <v>Vance Solar Farm, LLC</v>
      </c>
      <c r="F10673" s="5"/>
      <c r="G10673" s="1" t="n">
        <v>59928</v>
      </c>
      <c r="H10673" s="3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9132</v>
      </c>
      <c r="C10674" s="1" t="str">
        <f aca="false">IF(H10674="",F10674,H10674)</f>
        <v>Chei Solar</v>
      </c>
      <c r="F10674" s="5"/>
      <c r="G10674" s="1" t="n">
        <v>59508</v>
      </c>
      <c r="H10674" s="3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9133</v>
      </c>
      <c r="C10675" s="1" t="str">
        <f aca="false">IF(H10675="",F10675,H10675)</f>
        <v>Community Foodbank of NJ</v>
      </c>
      <c r="F10675" s="5"/>
      <c r="G10675" s="1" t="n">
        <v>60776</v>
      </c>
      <c r="H10675" s="3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9134</v>
      </c>
      <c r="C10676" s="1" t="str">
        <f aca="false">IF(H10676="",F10676,H10676)</f>
        <v>Athens Energy</v>
      </c>
      <c r="F10676" s="5"/>
      <c r="G10676" s="1" t="n">
        <v>60457</v>
      </c>
      <c r="H10676" s="3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9135</v>
      </c>
      <c r="C10677" s="1" t="str">
        <f aca="false">IF(H10677="",F10677,H10677)</f>
        <v>Beaver Run</v>
      </c>
      <c r="F10677" s="5"/>
      <c r="G10677" s="1" t="n">
        <v>60805</v>
      </c>
      <c r="H10677" s="3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9136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3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9137</v>
      </c>
      <c r="C10679" s="1" t="str">
        <f aca="false">IF(H10679="",F10679,H10679)</f>
        <v>Yerba Buena</v>
      </c>
      <c r="F10679" s="5"/>
      <c r="G10679" s="1" t="n">
        <v>59257</v>
      </c>
      <c r="H10679" s="3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9138</v>
      </c>
      <c r="C10680" s="1" t="str">
        <f aca="false">IF(H10680="",F10680,H10680)</f>
        <v>Vale Air Solar Center, LLC</v>
      </c>
      <c r="F10680" s="5"/>
      <c r="G10680" s="1" t="n">
        <v>60335</v>
      </c>
      <c r="H10680" s="3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9139</v>
      </c>
      <c r="C10681" s="1" t="str">
        <f aca="false">IF(H10681="",F10681,H10681)</f>
        <v>Perkins Solar, LLC</v>
      </c>
      <c r="F10681" s="5"/>
      <c r="G10681" s="1" t="n">
        <v>60629</v>
      </c>
      <c r="H10681" s="3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9140</v>
      </c>
      <c r="C10682" s="1" t="str">
        <f aca="false">IF(H10682="",F10682,H10682)</f>
        <v>Coats Solar Farm, LLC</v>
      </c>
      <c r="F10682" s="5"/>
      <c r="G10682" s="1" t="n">
        <v>59937</v>
      </c>
      <c r="H10682" s="3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9141</v>
      </c>
      <c r="C10683" s="1" t="str">
        <f aca="false">IF(H10683="",F10683,H10683)</f>
        <v>Baker PV 1</v>
      </c>
      <c r="F10683" s="5"/>
      <c r="G10683" s="1" t="n">
        <v>59517</v>
      </c>
      <c r="H10683" s="3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9142</v>
      </c>
      <c r="C10684" s="1" t="str">
        <f aca="false">IF(H10684="",F10684,H10684)</f>
        <v>Meriwether Farm</v>
      </c>
      <c r="F10684" s="5"/>
      <c r="G10684" s="1" t="n">
        <v>60579</v>
      </c>
      <c r="H10684" s="3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9143</v>
      </c>
      <c r="C10685" s="1" t="str">
        <f aca="false">IF(H10685="",F10685,H10685)</f>
        <v>Granger</v>
      </c>
      <c r="F10685" s="5"/>
      <c r="G10685" s="1" t="n">
        <v>60516</v>
      </c>
      <c r="H10685" s="3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9144</v>
      </c>
      <c r="C10686" s="1" t="str">
        <f aca="false">IF(H10686="",F10686,H10686)</f>
        <v>Temple Solar Arrays</v>
      </c>
      <c r="F10686" s="5"/>
      <c r="G10686" s="1" t="n">
        <v>60848</v>
      </c>
      <c r="H10686" s="3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9145</v>
      </c>
      <c r="C10687" s="1" t="str">
        <f aca="false">IF(H10687="",F10687,H10687)</f>
        <v>UDR Glastonbury Fuel Cell</v>
      </c>
      <c r="F10687" s="5"/>
      <c r="G10687" s="1" t="n">
        <v>60109</v>
      </c>
      <c r="H10687" s="3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9146</v>
      </c>
      <c r="C10688" s="1" t="str">
        <f aca="false">IF(H10688="",F10688,H10688)</f>
        <v>NHA at Mansfield NJ</v>
      </c>
      <c r="F10688" s="5"/>
      <c r="G10688" s="1" t="n">
        <v>60378</v>
      </c>
      <c r="H10688" s="3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9147</v>
      </c>
      <c r="C10689" s="1" t="str">
        <f aca="false">IF(H10689="",F10689,H10689)</f>
        <v>Maxton Solar, LLC</v>
      </c>
      <c r="F10689" s="5"/>
      <c r="G10689" s="1" t="n">
        <v>60416</v>
      </c>
      <c r="H10689" s="3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9148</v>
      </c>
      <c r="C10690" s="1" t="str">
        <f aca="false">IF(H10690="",F10690,H10690)</f>
        <v>Junction Road</v>
      </c>
      <c r="F10690" s="5"/>
      <c r="G10690" s="1" t="n">
        <v>60265</v>
      </c>
      <c r="H10690" s="3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9149</v>
      </c>
      <c r="C10691" s="1" t="str">
        <f aca="false">IF(H10691="",F10691,H10691)</f>
        <v>Genentech-Oceanside</v>
      </c>
      <c r="F10691" s="5"/>
      <c r="G10691" s="1" t="n">
        <v>60231</v>
      </c>
      <c r="H10691" s="3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9150</v>
      </c>
      <c r="C10692" s="1" t="str">
        <f aca="false">IF(H10692="",F10692,H10692)</f>
        <v>NES Rutgers Solar</v>
      </c>
      <c r="F10692" s="5"/>
      <c r="G10692" s="1" t="n">
        <v>60857</v>
      </c>
      <c r="H10692" s="3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9151</v>
      </c>
      <c r="C10693" s="1" t="str">
        <f aca="false">IF(H10693="",F10693,H10693)</f>
        <v>Star Solar</v>
      </c>
      <c r="F10693" s="5"/>
      <c r="G10693" s="1" t="n">
        <v>58746</v>
      </c>
      <c r="H10693" s="3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9152</v>
      </c>
      <c r="C10694" s="1" t="str">
        <f aca="false">IF(H10694="",F10694,H10694)</f>
        <v>Grand Valley Solar Gardens</v>
      </c>
      <c r="F10694" s="5"/>
      <c r="G10694" s="1" t="n">
        <v>60118</v>
      </c>
      <c r="H10694" s="3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9153</v>
      </c>
      <c r="C10695" s="1" t="str">
        <f aca="false">IF(H10695="",F10695,H10695)</f>
        <v>SEPV Imperial Dixieland West</v>
      </c>
      <c r="F10695" s="5"/>
      <c r="G10695" s="1" t="n">
        <v>60744</v>
      </c>
      <c r="H10695" s="3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9154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3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9155</v>
      </c>
      <c r="C10697" s="1" t="str">
        <f aca="false">IF(H10697="",F10697,H10697)</f>
        <v>Stone Hill Solar</v>
      </c>
      <c r="F10697" s="5"/>
      <c r="G10697" s="1" t="n">
        <v>60710</v>
      </c>
      <c r="H10697" s="3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9156</v>
      </c>
      <c r="C10698" s="1" t="str">
        <f aca="false">IF(H10698="",F10698,H10698)</f>
        <v>CED Westfield Solar, LLC</v>
      </c>
      <c r="F10698" s="5"/>
      <c r="G10698" s="1" t="n">
        <v>60274</v>
      </c>
      <c r="H10698" s="3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9157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3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9158</v>
      </c>
      <c r="C10700" s="1" t="str">
        <f aca="false">IF(H10700="",F10700,H10700)</f>
        <v>Colton Plant</v>
      </c>
      <c r="F10700" s="5"/>
      <c r="G10700" s="1" t="n">
        <v>57907</v>
      </c>
      <c r="H10700" s="3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9159</v>
      </c>
      <c r="C10701" s="1" t="str">
        <f aca="false">IF(H10701="",F10701,H10701)</f>
        <v>Wayne Solar III LLC</v>
      </c>
      <c r="F10701" s="5"/>
      <c r="G10701" s="1" t="n">
        <v>60597</v>
      </c>
      <c r="H10701" s="3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9160</v>
      </c>
      <c r="C10702" s="1" t="str">
        <f aca="false">IF(H10702="",F10702,H10702)</f>
        <v>GMP Solar - Richmond</v>
      </c>
      <c r="F10702" s="5"/>
      <c r="G10702" s="1" t="n">
        <v>60547</v>
      </c>
      <c r="H10702" s="3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9161</v>
      </c>
      <c r="C10703" s="1" t="str">
        <f aca="false">IF(H10703="",F10703,H10703)</f>
        <v>Tooele Wind Turbine</v>
      </c>
      <c r="F10703" s="5"/>
      <c r="G10703" s="1" t="n">
        <v>59817</v>
      </c>
      <c r="H10703" s="3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9162</v>
      </c>
      <c r="C10704" s="1" t="str">
        <f aca="false">IF(H10704="",F10704,H10704)</f>
        <v>Williamston West Farm, LLC</v>
      </c>
      <c r="F10704" s="5"/>
      <c r="G10704" s="1" t="n">
        <v>60484</v>
      </c>
      <c r="H10704" s="3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9163</v>
      </c>
      <c r="C10705" s="1" t="str">
        <f aca="false">IF(H10705="",F10705,H10705)</f>
        <v>CED Avenal</v>
      </c>
      <c r="F10705" s="5"/>
      <c r="G10705" s="1" t="n">
        <v>60077</v>
      </c>
      <c r="H10705" s="3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9164</v>
      </c>
      <c r="C10706" s="1" t="str">
        <f aca="false">IF(H10706="",F10706,H10706)</f>
        <v>Garysburg Solar</v>
      </c>
      <c r="F10706" s="5"/>
      <c r="G10706" s="1" t="n">
        <v>59641</v>
      </c>
      <c r="H10706" s="3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9165</v>
      </c>
      <c r="C10707" s="1" t="str">
        <f aca="false">IF(H10707="",F10707,H10707)</f>
        <v>SR Mavericks</v>
      </c>
      <c r="F10707" s="5"/>
      <c r="G10707" s="1" t="n">
        <v>60283</v>
      </c>
      <c r="H10707" s="3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9166</v>
      </c>
      <c r="C10708" s="1" t="str">
        <f aca="false">IF(H10708="",F10708,H10708)</f>
        <v>Crestwood Solar Center LLC</v>
      </c>
      <c r="F10708" s="5"/>
      <c r="G10708" s="1" t="n">
        <v>59914</v>
      </c>
      <c r="H10708" s="3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9167</v>
      </c>
      <c r="C10709" s="1" t="str">
        <f aca="false">IF(H10709="",F10709,H10709)</f>
        <v>GMP Solar - Williston</v>
      </c>
      <c r="F10709" s="5"/>
      <c r="G10709" s="1" t="n">
        <v>60875</v>
      </c>
      <c r="H10709" s="3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9168</v>
      </c>
      <c r="C10710" s="1" t="str">
        <f aca="false">IF(H10710="",F10710,H10710)</f>
        <v>Selmer II</v>
      </c>
      <c r="F10710" s="5"/>
      <c r="G10710" s="1" t="n">
        <v>60556</v>
      </c>
      <c r="H10710" s="3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9169</v>
      </c>
      <c r="C10711" s="1" t="str">
        <f aca="false">IF(H10711="",F10711,H10711)</f>
        <v>County Home Solar Center, LLC</v>
      </c>
      <c r="F10711" s="5"/>
      <c r="G10711" s="1" t="n">
        <v>60199</v>
      </c>
      <c r="H10711" s="3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9170</v>
      </c>
      <c r="C10712" s="1" t="str">
        <f aca="false">IF(H10712="",F10712,H10712)</f>
        <v>Rising Paper</v>
      </c>
      <c r="F10712" s="5"/>
      <c r="G10712" s="1" t="n">
        <v>60493</v>
      </c>
      <c r="H10712" s="3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9171</v>
      </c>
      <c r="C10713" s="1" t="str">
        <f aca="false">IF(H10713="",F10713,H10713)</f>
        <v>Pfizer Peapack Solar</v>
      </c>
      <c r="F10713" s="5"/>
      <c r="G10713" s="1" t="n">
        <v>60762</v>
      </c>
      <c r="H10713" s="3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9172</v>
      </c>
      <c r="C10714" s="1" t="str">
        <f aca="false">IF(H10714="",F10714,H10714)</f>
        <v>Wareham MA 1</v>
      </c>
      <c r="F10714" s="5"/>
      <c r="G10714" s="1" t="n">
        <v>60443</v>
      </c>
      <c r="H10714" s="3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9173</v>
      </c>
      <c r="C10715" s="1" t="str">
        <f aca="false">IF(H10715="",F10715,H10715)</f>
        <v>US-TOPCO (Soccer Center)</v>
      </c>
      <c r="F10715" s="5"/>
      <c r="G10715" s="1" t="n">
        <v>60086</v>
      </c>
      <c r="H10715" s="3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9174</v>
      </c>
      <c r="C10716" s="1" t="str">
        <f aca="false">IF(H10716="",F10716,H10716)</f>
        <v>Holdrege Solar Center</v>
      </c>
      <c r="F10716" s="5"/>
      <c r="G10716" s="1" t="n">
        <v>59713</v>
      </c>
      <c r="H10716" s="3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9175</v>
      </c>
      <c r="C10717" s="1" t="str">
        <f aca="false">IF(H10717="",F10717,H10717)</f>
        <v>SR Jenkins Ft Lupton</v>
      </c>
      <c r="F10717" s="5"/>
      <c r="G10717" s="1" t="n">
        <v>60023</v>
      </c>
      <c r="H10717" s="3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9176</v>
      </c>
      <c r="C10718" s="1" t="str">
        <f aca="false">IF(H10718="",F10718,H10718)</f>
        <v>WED Coventry 4</v>
      </c>
      <c r="F10718" s="5"/>
      <c r="G10718" s="1" t="n">
        <v>59306</v>
      </c>
      <c r="H10718" s="3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9177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3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9178</v>
      </c>
      <c r="C10720" s="1" t="str">
        <f aca="false">IF(H10720="",F10720,H10720)</f>
        <v>Nicolis Solar PV Plant</v>
      </c>
      <c r="F10720" s="5"/>
      <c r="G10720" s="1" t="n">
        <v>59600</v>
      </c>
      <c r="H10720" s="3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9179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3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9180</v>
      </c>
      <c r="C10722" s="1" t="str">
        <f aca="false">IF(H10722="",F10722,H10722)</f>
        <v>UA Central Utility Plant</v>
      </c>
      <c r="F10722" s="5"/>
      <c r="G10722" s="1" t="n">
        <v>60536</v>
      </c>
      <c r="H10722" s="3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9181</v>
      </c>
      <c r="C10723" s="1" t="str">
        <f aca="false">IF(H10723="",F10723,H10723)</f>
        <v>Jacob Solar</v>
      </c>
      <c r="F10723" s="5"/>
      <c r="G10723" s="1" t="n">
        <v>59503</v>
      </c>
      <c r="H10723" s="3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9182</v>
      </c>
      <c r="C10724" s="1" t="str">
        <f aca="false">IF(H10724="",F10724,H10724)</f>
        <v>Borrego Springs Energy Storage</v>
      </c>
      <c r="F10724" s="5"/>
      <c r="G10724" s="1" t="n">
        <v>60565</v>
      </c>
      <c r="H10724" s="3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9183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3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9184</v>
      </c>
      <c r="C10726" s="1" t="str">
        <f aca="false">IF(H10726="",F10726,H10726)</f>
        <v>Timber Creek HS</v>
      </c>
      <c r="F10726" s="5"/>
      <c r="G10726" s="1" t="n">
        <v>60771</v>
      </c>
      <c r="H10726" s="3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9185</v>
      </c>
      <c r="C10727" s="1" t="str">
        <f aca="false">IF(H10727="",F10727,H10727)</f>
        <v>Calverton</v>
      </c>
      <c r="F10727" s="5"/>
      <c r="G10727" s="1" t="n">
        <v>60452</v>
      </c>
      <c r="H10727" s="3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9186</v>
      </c>
      <c r="C10728" s="1" t="str">
        <f aca="false">IF(H10728="",F10728,H10728)</f>
        <v>MESA 1</v>
      </c>
      <c r="F10728" s="5"/>
      <c r="G10728" s="1" t="n">
        <v>60016</v>
      </c>
      <c r="H10728" s="3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9187</v>
      </c>
      <c r="C10729" s="1" t="str">
        <f aca="false">IF(H10729="",F10729,H10729)</f>
        <v>Green Cow Power</v>
      </c>
      <c r="F10729" s="5"/>
      <c r="G10729" s="1" t="n">
        <v>60721</v>
      </c>
      <c r="H10729" s="3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9188</v>
      </c>
      <c r="C10730" s="1" t="str">
        <f aca="false">IF(H10730="",F10730,H10730)</f>
        <v>IMPA Huntingburg Solar Park</v>
      </c>
      <c r="F10730" s="5"/>
      <c r="G10730" s="1" t="n">
        <v>60251</v>
      </c>
      <c r="H10730" s="3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9189</v>
      </c>
      <c r="C10731" s="1" t="str">
        <f aca="false">IF(H10731="",F10731,H10731)</f>
        <v>CCC Hastings Wind Turbine</v>
      </c>
      <c r="F10731" s="5"/>
      <c r="G10731" s="1" t="n">
        <v>60931</v>
      </c>
      <c r="H10731" s="3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9190</v>
      </c>
      <c r="C10732" s="1" t="str">
        <f aca="false">IF(H10732="",F10732,H10732)</f>
        <v>CES Cherry Hill Solar</v>
      </c>
      <c r="F10732" s="5"/>
      <c r="G10732" s="1" t="n">
        <v>60201</v>
      </c>
      <c r="H10732" s="3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9191</v>
      </c>
      <c r="C10733" s="1" t="str">
        <f aca="false">IF(H10733="",F10733,H10733)</f>
        <v>Clear Spring Ranch PV Project</v>
      </c>
      <c r="F10733" s="5"/>
      <c r="G10733" s="1" t="n">
        <v>60511</v>
      </c>
      <c r="H10733" s="3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9192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3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9193</v>
      </c>
      <c r="C10735" s="1" t="str">
        <f aca="false">IF(H10735="",F10735,H10735)</f>
        <v>Townshend Hydro</v>
      </c>
      <c r="F10735" s="5"/>
      <c r="G10735" s="1" t="n">
        <v>59089</v>
      </c>
      <c r="H10735" s="3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9194</v>
      </c>
      <c r="C10736" s="1" t="str">
        <f aca="false">IF(H10736="",F10736,H10736)</f>
        <v>Audrey Solar</v>
      </c>
      <c r="F10736" s="5"/>
      <c r="G10736" s="1" t="n">
        <v>58732</v>
      </c>
      <c r="H10736" s="3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9195</v>
      </c>
      <c r="C10737" s="1" t="str">
        <f aca="false">IF(H10737="",F10737,H10737)</f>
        <v>The Clorox Company</v>
      </c>
      <c r="F10737" s="5"/>
      <c r="G10737" s="1" t="n">
        <v>60461</v>
      </c>
      <c r="H10737" s="3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9196</v>
      </c>
      <c r="C10738" s="1" t="str">
        <f aca="false">IF(H10738="",F10738,H10738)</f>
        <v>Eight Flags Energy</v>
      </c>
      <c r="F10738" s="5"/>
      <c r="G10738" s="1" t="n">
        <v>60025</v>
      </c>
      <c r="H10738" s="3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9197</v>
      </c>
      <c r="C10739" s="1" t="str">
        <f aca="false">IF(H10739="",F10739,H10739)</f>
        <v>Bridgewater Solar</v>
      </c>
      <c r="F10739" s="5"/>
      <c r="G10739" s="1" t="n">
        <v>60730</v>
      </c>
      <c r="H10739" s="3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9198</v>
      </c>
      <c r="C10740" s="1" t="str">
        <f aca="false">IF(H10740="",F10740,H10740)</f>
        <v>Baltimore City G</v>
      </c>
      <c r="F10740" s="5"/>
      <c r="G10740" s="1" t="n">
        <v>60667</v>
      </c>
      <c r="H10740" s="3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9199</v>
      </c>
      <c r="C10741" s="1" t="str">
        <f aca="false">IF(H10741="",F10741,H10741)</f>
        <v>AEP Churubusco NaS</v>
      </c>
      <c r="F10741" s="5"/>
      <c r="G10741" s="1" t="n">
        <v>60617</v>
      </c>
      <c r="H10741" s="3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3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9200</v>
      </c>
      <c r="C10743" s="1" t="str">
        <f aca="false">IF(H10743="",F10743,H10743)</f>
        <v>Watervliet PV</v>
      </c>
      <c r="F10743" s="5"/>
      <c r="G10743" s="1" t="n">
        <v>59853</v>
      </c>
      <c r="H10743" s="3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9201</v>
      </c>
      <c r="C10744" s="1" t="str">
        <f aca="false">IF(H10744="",F10744,H10744)</f>
        <v>Floyd Solar, LLC</v>
      </c>
      <c r="F10744" s="5"/>
      <c r="G10744" s="1" t="n">
        <v>60147</v>
      </c>
      <c r="H10744" s="3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9202</v>
      </c>
      <c r="C10745" s="1" t="str">
        <f aca="false">IF(H10745="",F10745,H10745)</f>
        <v>Depot Hill Solar</v>
      </c>
      <c r="F10745" s="5"/>
      <c r="G10745" s="1" t="n">
        <v>60852</v>
      </c>
      <c r="H10745" s="3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9203</v>
      </c>
      <c r="C10746" s="1" t="str">
        <f aca="false">IF(H10746="",F10746,H10746)</f>
        <v>Nick Solar</v>
      </c>
      <c r="F10746" s="5"/>
      <c r="G10746" s="1" t="n">
        <v>58741</v>
      </c>
      <c r="H10746" s="3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9204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3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9205</v>
      </c>
      <c r="C10748" s="1" t="str">
        <f aca="false">IF(H10748="",F10748,H10748)</f>
        <v>SEPV Mojave West</v>
      </c>
      <c r="F10748" s="5"/>
      <c r="G10748" s="1" t="n">
        <v>59740</v>
      </c>
      <c r="H10748" s="3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9206</v>
      </c>
      <c r="C10749" s="1" t="str">
        <f aca="false">IF(H10749="",F10749,H10749)</f>
        <v>ACCC Mays Landing</v>
      </c>
      <c r="F10749" s="5"/>
      <c r="G10749" s="1" t="n">
        <v>60802</v>
      </c>
      <c r="H10749" s="3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9207</v>
      </c>
      <c r="C10750" s="1" t="str">
        <f aca="false">IF(H10750="",F10750,H10750)</f>
        <v>South Fork Wind Farm</v>
      </c>
      <c r="F10750" s="5"/>
      <c r="G10750" s="1" t="n">
        <v>58691</v>
      </c>
      <c r="H10750" s="3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9208</v>
      </c>
      <c r="C10751" s="1" t="str">
        <f aca="false">IF(H10751="",F10751,H10751)</f>
        <v>DSM Solar</v>
      </c>
      <c r="F10751" s="5"/>
      <c r="G10751" s="1" t="n">
        <v>60739</v>
      </c>
      <c r="H10751" s="3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9209</v>
      </c>
      <c r="C10752" s="1" t="str">
        <f aca="false">IF(H10752="",F10752,H10752)</f>
        <v>Open Range Solar Center, LLC</v>
      </c>
      <c r="F10752" s="5"/>
      <c r="G10752" s="1" t="n">
        <v>60332</v>
      </c>
      <c r="H10752" s="3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9210</v>
      </c>
      <c r="C10753" s="1" t="str">
        <f aca="false">IF(H10753="",F10753,H10753)</f>
        <v>Delilah Road Landfill</v>
      </c>
      <c r="F10753" s="5"/>
      <c r="G10753" s="1" t="n">
        <v>58951</v>
      </c>
      <c r="H10753" s="3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9211</v>
      </c>
      <c r="C10754" s="1" t="str">
        <f aca="false">IF(H10754="",F10754,H10754)</f>
        <v>Green Energy Machine</v>
      </c>
      <c r="F10754" s="5"/>
      <c r="G10754" s="1" t="n">
        <v>60911</v>
      </c>
      <c r="H10754" s="3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9212</v>
      </c>
      <c r="C10755" s="1" t="str">
        <f aca="false">IF(H10755="",F10755,H10755)</f>
        <v>Wadesboro Farm 3</v>
      </c>
      <c r="F10755" s="5"/>
      <c r="G10755" s="1" t="n">
        <v>60576</v>
      </c>
      <c r="H10755" s="3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9213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3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9214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3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9215</v>
      </c>
      <c r="C10758" s="1" t="str">
        <f aca="false">IF(H10758="",F10758,H10758)</f>
        <v>AES ADA Energy Storage Array</v>
      </c>
      <c r="F10758" s="5"/>
      <c r="G10758" s="1" t="n">
        <v>60811</v>
      </c>
      <c r="H10758" s="3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9216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3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9217</v>
      </c>
      <c r="C10760" s="1" t="str">
        <f aca="false">IF(H10760="",F10760,H10760)</f>
        <v>Creech Solar 2, LLC</v>
      </c>
      <c r="F10760" s="5"/>
      <c r="G10760" s="1" t="n">
        <v>60635</v>
      </c>
      <c r="H10760" s="3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9218</v>
      </c>
      <c r="C10761" s="1" t="str">
        <f aca="false">IF(H10761="",F10761,H10761)</f>
        <v>Southbridge Solar</v>
      </c>
      <c r="F10761" s="5"/>
      <c r="G10761" s="1" t="n">
        <v>60278</v>
      </c>
      <c r="H10761" s="3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9219</v>
      </c>
      <c r="C10762" s="1" t="str">
        <f aca="false">IF(H10762="",F10762,H10762)</f>
        <v>Elwood Energy Storage Center</v>
      </c>
      <c r="F10762" s="5"/>
      <c r="G10762" s="1" t="n">
        <v>59959</v>
      </c>
      <c r="H10762" s="3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9220</v>
      </c>
      <c r="C10763" s="1" t="str">
        <f aca="false">IF(H10763="",F10763,H10763)</f>
        <v>Mount Vernon Solar</v>
      </c>
      <c r="F10763" s="5"/>
      <c r="G10763" s="1" t="n">
        <v>60585</v>
      </c>
      <c r="H10763" s="3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9221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3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9222</v>
      </c>
      <c r="C10765" s="1" t="str">
        <f aca="false">IF(H10765="",F10765,H10765)</f>
        <v>Chisago Solar</v>
      </c>
      <c r="F10765" s="5"/>
      <c r="G10765" s="1" t="n">
        <v>60522</v>
      </c>
      <c r="H10765" s="3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9223</v>
      </c>
      <c r="C10766" s="1" t="str">
        <f aca="false">IF(H10766="",F10766,H10766)</f>
        <v>CPS 1</v>
      </c>
      <c r="F10766" s="5"/>
      <c r="G10766" s="1" t="n">
        <v>60472</v>
      </c>
      <c r="H10766" s="3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9224</v>
      </c>
      <c r="C10767" s="1" t="str">
        <f aca="false">IF(H10767="",F10767,H10767)</f>
        <v>Stephentown Spindle</v>
      </c>
      <c r="F10767" s="5"/>
      <c r="G10767" s="1" t="n">
        <v>57710</v>
      </c>
      <c r="H10767" s="3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9225</v>
      </c>
      <c r="C10768" s="1" t="str">
        <f aca="false">IF(H10768="",F10768,H10768)</f>
        <v>Hertford Solar Farm</v>
      </c>
      <c r="F10768" s="5"/>
      <c r="G10768" s="1" t="n">
        <v>60384</v>
      </c>
      <c r="H10768" s="3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9226</v>
      </c>
      <c r="C10769" s="1" t="str">
        <f aca="false">IF(H10769="",F10769,H10769)</f>
        <v>Whitakers Farm (Fisher Rd)</v>
      </c>
      <c r="F10769" s="5"/>
      <c r="G10769" s="1" t="n">
        <v>60438</v>
      </c>
      <c r="H10769" s="3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9227</v>
      </c>
      <c r="C10770" s="1" t="str">
        <f aca="false">IF(H10770="",F10770,H10770)</f>
        <v>Marshall Solar Farm (MO)</v>
      </c>
      <c r="F10770" s="5"/>
      <c r="G10770" s="1" t="n">
        <v>60707</v>
      </c>
      <c r="H10770" s="3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9228</v>
      </c>
      <c r="C10771" s="1" t="str">
        <f aca="false">IF(H10771="",F10771,H10771)</f>
        <v>NRG Solar Las Vegas MB 2, LLC</v>
      </c>
      <c r="F10771" s="5"/>
      <c r="G10771" s="1" t="n">
        <v>60350</v>
      </c>
      <c r="H10771" s="3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9229</v>
      </c>
      <c r="C10772" s="1" t="str">
        <f aca="false">IF(H10772="",F10772,H10772)</f>
        <v>West Brookfield Solar, LLC</v>
      </c>
      <c r="F10772" s="5"/>
      <c r="G10772" s="1" t="n">
        <v>60644</v>
      </c>
      <c r="H10772" s="3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9230</v>
      </c>
      <c r="C10773" s="1" t="str">
        <f aca="false">IF(H10773="",F10773,H10773)</f>
        <v>WED Coventry 1</v>
      </c>
      <c r="F10773" s="5"/>
      <c r="G10773" s="1" t="n">
        <v>59301</v>
      </c>
      <c r="H10773" s="3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9231</v>
      </c>
      <c r="C10774" s="1" t="str">
        <f aca="false">IF(H10774="",F10774,H10774)</f>
        <v>Potrero Hills Energy Producers</v>
      </c>
      <c r="F10774" s="5"/>
      <c r="G10774" s="1" t="n">
        <v>59952</v>
      </c>
      <c r="H10774" s="3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9232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3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9233</v>
      </c>
      <c r="C10776" s="1" t="str">
        <f aca="false">IF(H10776="",F10776,H10776)</f>
        <v>Nexamp Peak</v>
      </c>
      <c r="F10776" s="5"/>
      <c r="G10776" s="1" t="n">
        <v>60879</v>
      </c>
      <c r="H10776" s="3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9234</v>
      </c>
      <c r="C10777" s="1" t="str">
        <f aca="false">IF(H10777="",F10777,H10777)</f>
        <v>Tri-County Solar Facility</v>
      </c>
      <c r="F10777" s="5"/>
      <c r="G10777" s="1" t="n">
        <v>60544</v>
      </c>
      <c r="H10777" s="3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9235</v>
      </c>
      <c r="C10778" s="1" t="str">
        <f aca="false">IF(H10778="",F10778,H10778)</f>
        <v>Antelope DSR 2</v>
      </c>
      <c r="F10778" s="5"/>
      <c r="G10778" s="1" t="n">
        <v>60187</v>
      </c>
      <c r="H10778" s="3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9236</v>
      </c>
      <c r="C10779" s="1" t="str">
        <f aca="false">IF(H10779="",F10779,H10779)</f>
        <v>Westminster Place</v>
      </c>
      <c r="F10779" s="5"/>
      <c r="G10779" s="1" t="n">
        <v>59830</v>
      </c>
      <c r="H10779" s="3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9237</v>
      </c>
      <c r="C10780" s="1" t="str">
        <f aca="false">IF(H10780="",F10780,H10780)</f>
        <v>Goldfinch</v>
      </c>
      <c r="F10780" s="5"/>
      <c r="G10780" s="1" t="n">
        <v>60124</v>
      </c>
      <c r="H10780" s="3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9238</v>
      </c>
      <c r="C10781" s="1" t="str">
        <f aca="false">IF(H10781="",F10781,H10781)</f>
        <v>L'Oreal Monmouth</v>
      </c>
      <c r="F10781" s="5"/>
      <c r="G10781" s="1" t="n">
        <v>60766</v>
      </c>
      <c r="H10781" s="3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9239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3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9240</v>
      </c>
      <c r="C10783" s="1" t="str">
        <f aca="false">IF(H10783="",F10783,H10783)</f>
        <v>Belchertown</v>
      </c>
      <c r="F10783" s="5"/>
      <c r="G10783" s="1" t="n">
        <v>60653</v>
      </c>
      <c r="H10783" s="3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9241</v>
      </c>
      <c r="C10784" s="1" t="str">
        <f aca="false">IF(H10784="",F10784,H10784)</f>
        <v>Blueberry One</v>
      </c>
      <c r="F10784" s="5"/>
      <c r="G10784" s="1" t="n">
        <v>58605</v>
      </c>
      <c r="H10784" s="3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9242</v>
      </c>
      <c r="C10785" s="1" t="str">
        <f aca="false">IF(H10785="",F10785,H10785)</f>
        <v>Oilseed Plant</v>
      </c>
      <c r="F10785" s="5"/>
      <c r="G10785" s="1" t="n">
        <v>10515</v>
      </c>
      <c r="H10785" s="3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9243</v>
      </c>
      <c r="C10786" s="1" t="str">
        <f aca="false">IF(H10786="",F10786,H10786)</f>
        <v>Summer Solar LLC</v>
      </c>
      <c r="F10786" s="5"/>
      <c r="G10786" s="1" t="n">
        <v>60280</v>
      </c>
      <c r="H10786" s="3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9244</v>
      </c>
      <c r="C10787" s="1" t="str">
        <f aca="false">IF(H10787="",F10787,H10787)</f>
        <v>Western Antelope Blue Sky B</v>
      </c>
      <c r="F10787" s="5"/>
      <c r="G10787" s="1" t="n">
        <v>59961</v>
      </c>
      <c r="H10787" s="3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9245</v>
      </c>
      <c r="C10788" s="1" t="str">
        <f aca="false">IF(H10788="",F10788,H10788)</f>
        <v>Hunt Road Solar</v>
      </c>
      <c r="F10788" s="5"/>
      <c r="G10788" s="1" t="n">
        <v>59927</v>
      </c>
      <c r="H10788" s="3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9246</v>
      </c>
      <c r="C10789" s="1" t="str">
        <f aca="false">IF(H10789="",F10789,H10789)</f>
        <v>Southerland Farm Solar</v>
      </c>
      <c r="F10789" s="5"/>
      <c r="G10789" s="1" t="n">
        <v>60553</v>
      </c>
      <c r="H10789" s="3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9247</v>
      </c>
      <c r="C10790" s="1" t="str">
        <f aca="false">IF(H10790="",F10790,H10790)</f>
        <v>Beacon Power Flywheel System 2</v>
      </c>
      <c r="F10790" s="5"/>
      <c r="G10790" s="1" t="n">
        <v>57712</v>
      </c>
      <c r="H10790" s="3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9248</v>
      </c>
      <c r="C10791" s="1" t="str">
        <f aca="false">IF(H10791="",F10791,H10791)</f>
        <v>CB Bladen Solar, LLC</v>
      </c>
      <c r="F10791" s="5"/>
      <c r="G10791" s="1" t="n">
        <v>60402</v>
      </c>
      <c r="H10791" s="3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9249</v>
      </c>
      <c r="C10792" s="1" t="str">
        <f aca="false">IF(H10792="",F10792,H10792)</f>
        <v>AES Johnson City</v>
      </c>
      <c r="F10792" s="5"/>
      <c r="G10792" s="1" t="n">
        <v>57972</v>
      </c>
      <c r="H10792" s="3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9250</v>
      </c>
      <c r="C10793" s="1" t="str">
        <f aca="false">IF(H10793="",F10793,H10793)</f>
        <v>Archdiocese of Baltimore J</v>
      </c>
      <c r="F10793" s="5"/>
      <c r="G10793" s="1" t="n">
        <v>60662</v>
      </c>
      <c r="H10793" s="3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9251</v>
      </c>
      <c r="C10794" s="1" t="str">
        <f aca="false">IF(H10794="",F10794,H10794)</f>
        <v>Western Antelope Dry Ranch</v>
      </c>
      <c r="F10794" s="5"/>
      <c r="G10794" s="1" t="n">
        <v>58627</v>
      </c>
      <c r="H10794" s="3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9252</v>
      </c>
      <c r="C10795" s="1" t="str">
        <f aca="false">IF(H10795="",F10795,H10795)</f>
        <v>Turner Energy Storage Project</v>
      </c>
      <c r="F10795" s="5"/>
      <c r="G10795" s="1" t="n">
        <v>60675</v>
      </c>
      <c r="H10795" s="3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9253</v>
      </c>
      <c r="C10796" s="1" t="str">
        <f aca="false">IF(H10796="",F10796,H10796)</f>
        <v>Morin Solar 2013 LLC</v>
      </c>
      <c r="F10796" s="5"/>
      <c r="G10796" s="1" t="n">
        <v>60612</v>
      </c>
      <c r="H10796" s="3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9254</v>
      </c>
      <c r="C10797" s="1" t="str">
        <f aca="false">IF(H10797="",F10797,H10797)</f>
        <v>Weymouth Solar Plant</v>
      </c>
      <c r="F10797" s="5"/>
      <c r="G10797" s="1" t="n">
        <v>60255</v>
      </c>
      <c r="H10797" s="3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9255</v>
      </c>
      <c r="C10798" s="1" t="str">
        <f aca="false">IF(H10798="",F10798,H10798)</f>
        <v>Bernhardt Furniture Solar Farm</v>
      </c>
      <c r="F10798" s="5"/>
      <c r="G10798" s="1" t="n">
        <v>60881</v>
      </c>
      <c r="H10798" s="3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9256</v>
      </c>
      <c r="C10799" s="1" t="str">
        <f aca="false">IF(H10799="",F10799,H10799)</f>
        <v>GMP Solar - Panton</v>
      </c>
      <c r="F10799" s="5"/>
      <c r="G10799" s="1" t="n">
        <v>60562</v>
      </c>
      <c r="H10799" s="3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9257</v>
      </c>
      <c r="C10800" s="1" t="str">
        <f aca="false">IF(H10800="",F10800,H10800)</f>
        <v>Jefferson Avenue</v>
      </c>
      <c r="F10800" s="5"/>
      <c r="G10800" s="1" t="n">
        <v>60499</v>
      </c>
      <c r="H10800" s="3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9258</v>
      </c>
      <c r="C10801" s="1" t="str">
        <f aca="false">IF(H10801="",F10801,H10801)</f>
        <v>Lemoore 1</v>
      </c>
      <c r="F10801" s="5"/>
      <c r="G10801" s="1" t="n">
        <v>60142</v>
      </c>
      <c r="H10801" s="3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9259</v>
      </c>
      <c r="C10802" s="1" t="str">
        <f aca="false">IF(H10802="",F10802,H10802)</f>
        <v>Bordentown Solar</v>
      </c>
      <c r="F10802" s="5"/>
      <c r="G10802" s="1" t="n">
        <v>60734</v>
      </c>
      <c r="H10802" s="3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9260</v>
      </c>
      <c r="C10803" s="1" t="str">
        <f aca="false">IF(H10803="",F10803,H10803)</f>
        <v>Wortham Solar Farm</v>
      </c>
      <c r="F10803" s="5"/>
      <c r="G10803" s="1" t="n">
        <v>60361</v>
      </c>
      <c r="H10803" s="3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9261</v>
      </c>
      <c r="C10804" s="1" t="str">
        <f aca="false">IF(H10804="",F10804,H10804)</f>
        <v>Future Generation Wind</v>
      </c>
      <c r="F10804" s="5"/>
      <c r="G10804" s="1" t="n">
        <v>59622</v>
      </c>
      <c r="H10804" s="3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9262</v>
      </c>
      <c r="C10805" s="1" t="str">
        <f aca="false">IF(H10805="",F10805,H10805)</f>
        <v>Rio Bravo Solar 1 LLC</v>
      </c>
      <c r="F10805" s="5"/>
      <c r="G10805" s="1" t="n">
        <v>59249</v>
      </c>
      <c r="H10805" s="3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9263</v>
      </c>
      <c r="C10806" s="1" t="str">
        <f aca="false">IF(H10806="",F10806,H10806)</f>
        <v>Amphitheater High School Solar</v>
      </c>
      <c r="F10806" s="5"/>
      <c r="G10806" s="1" t="n">
        <v>60684</v>
      </c>
      <c r="H10806" s="3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9264</v>
      </c>
      <c r="C10807" s="1" t="str">
        <f aca="false">IF(H10807="",F10807,H10807)</f>
        <v>East Amwell</v>
      </c>
      <c r="F10807" s="5"/>
      <c r="G10807" s="1" t="n">
        <v>60327</v>
      </c>
      <c r="H10807" s="3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9265</v>
      </c>
      <c r="C10808" s="1" t="str">
        <f aca="false">IF(H10808="",F10808,H10808)</f>
        <v>Butler Solar Farm 20</v>
      </c>
      <c r="F10808" s="5"/>
      <c r="G10808" s="1" t="n">
        <v>59891</v>
      </c>
      <c r="H10808" s="3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9266</v>
      </c>
      <c r="C10809" s="1" t="str">
        <f aca="false">IF(H10809="",F10809,H10809)</f>
        <v>Cline Solar Farm, LLC</v>
      </c>
      <c r="F10809" s="5"/>
      <c r="G10809" s="1" t="n">
        <v>59929</v>
      </c>
      <c r="H10809" s="3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9267</v>
      </c>
      <c r="C10810" s="1" t="str">
        <f aca="false">IF(H10810="",F10810,H10810)</f>
        <v>Murdock Solar</v>
      </c>
      <c r="F10810" s="5"/>
      <c r="G10810" s="1" t="n">
        <v>59509</v>
      </c>
      <c r="H10810" s="3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9268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3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9269</v>
      </c>
      <c r="C10812" s="1" t="str">
        <f aca="false">IF(H10812="",F10812,H10812)</f>
        <v>Building F</v>
      </c>
      <c r="F10812" s="5"/>
      <c r="G10812" s="1" t="n">
        <v>60151</v>
      </c>
      <c r="H10812" s="3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9270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3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9271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3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9272</v>
      </c>
      <c r="C10815" s="1" t="str">
        <f aca="false">IF(H10815="",F10815,H10815)</f>
        <v>North Bergen Solar</v>
      </c>
      <c r="F10815" s="5"/>
      <c r="G10815" s="1" t="n">
        <v>60806</v>
      </c>
      <c r="H10815" s="3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9273</v>
      </c>
      <c r="C10816" s="1" t="str">
        <f aca="false">IF(H10816="",F10816,H10816)</f>
        <v>Flint Hill Solar, LLC</v>
      </c>
      <c r="F10816" s="5"/>
      <c r="G10816" s="1" t="n">
        <v>60370</v>
      </c>
      <c r="H10816" s="3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9274</v>
      </c>
      <c r="C10817" s="1" t="str">
        <f aca="false">IF(H10817="",F10817,H10817)</f>
        <v>Baltimore City B</v>
      </c>
      <c r="F10817" s="5"/>
      <c r="G10817" s="1" t="n">
        <v>60664</v>
      </c>
      <c r="H10817" s="3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9275</v>
      </c>
      <c r="C10818" s="1" t="str">
        <f aca="false">IF(H10818="",F10818,H10818)</f>
        <v>Battery Energy Storage System</v>
      </c>
      <c r="F10818" s="5"/>
      <c r="G10818" s="1" t="n">
        <v>57583</v>
      </c>
      <c r="H10818" s="3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9276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3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9277</v>
      </c>
      <c r="C10820" s="1" t="str">
        <f aca="false">IF(H10820="",F10820,H10820)</f>
        <v>Stainback Solar Farm</v>
      </c>
      <c r="F10820" s="5"/>
      <c r="G10820" s="1" t="n">
        <v>60257</v>
      </c>
      <c r="H10820" s="3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9278</v>
      </c>
      <c r="C10821" s="1" t="str">
        <f aca="false">IF(H10821="",F10821,H10821)</f>
        <v>Corcoran Solar 3</v>
      </c>
      <c r="F10821" s="5"/>
      <c r="G10821" s="1" t="n">
        <v>59900</v>
      </c>
      <c r="H10821" s="3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9279</v>
      </c>
      <c r="C10822" s="1" t="str">
        <f aca="false">IF(H10822="",F10822,H10822)</f>
        <v>Sky Global Power One</v>
      </c>
      <c r="F10822" s="5"/>
      <c r="G10822" s="1" t="n">
        <v>59938</v>
      </c>
      <c r="H10822" s="3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9280</v>
      </c>
      <c r="C10823" s="1" t="str">
        <f aca="false">IF(H10823="",F10823,H10823)</f>
        <v>Soluga Farms III</v>
      </c>
      <c r="F10823" s="5"/>
      <c r="G10823" s="1" t="n">
        <v>60580</v>
      </c>
      <c r="H10823" s="3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9281</v>
      </c>
      <c r="C10824" s="1" t="str">
        <f aca="false">IF(H10824="",F10824,H10824)</f>
        <v>Emmitsburg Solar Arrays</v>
      </c>
      <c r="F10824" s="5"/>
      <c r="G10824" s="1" t="n">
        <v>60849</v>
      </c>
      <c r="H10824" s="3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9282</v>
      </c>
      <c r="C10825" s="1" t="str">
        <f aca="false">IF(H10825="",F10825,H10825)</f>
        <v>Town of Needham VNEM</v>
      </c>
      <c r="F10825" s="5"/>
      <c r="G10825" s="1" t="n">
        <v>60110</v>
      </c>
      <c r="H10825" s="3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9283</v>
      </c>
      <c r="C10826" s="1" t="str">
        <f aca="false">IF(H10826="",F10826,H10826)</f>
        <v>Wilmington Solar</v>
      </c>
      <c r="F10826" s="5"/>
      <c r="G10826" s="1" t="n">
        <v>60736</v>
      </c>
      <c r="H10826" s="3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9284</v>
      </c>
      <c r="C10827" s="1" t="str">
        <f aca="false">IF(H10827="",F10827,H10827)</f>
        <v>Modlin Solar Farm</v>
      </c>
      <c r="F10827" s="5"/>
      <c r="G10827" s="1" t="n">
        <v>60417</v>
      </c>
      <c r="H10827" s="3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9285</v>
      </c>
      <c r="C10828" s="1" t="str">
        <f aca="false">IF(H10828="",F10828,H10828)</f>
        <v>Marin Carport</v>
      </c>
      <c r="F10828" s="5"/>
      <c r="G10828" s="1" t="n">
        <v>59703</v>
      </c>
      <c r="H10828" s="3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9286</v>
      </c>
      <c r="C10829" s="1" t="str">
        <f aca="false">IF(H10829="",F10829,H10829)</f>
        <v>Rincon Solar I</v>
      </c>
      <c r="F10829" s="5"/>
      <c r="G10829" s="1" t="n">
        <v>60702</v>
      </c>
      <c r="H10829" s="3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9287</v>
      </c>
      <c r="C10830" s="1" t="str">
        <f aca="false">IF(H10830="",F10830,H10830)</f>
        <v>Cedar Branch</v>
      </c>
      <c r="F10830" s="5"/>
      <c r="G10830" s="1" t="n">
        <v>60266</v>
      </c>
      <c r="H10830" s="3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9288</v>
      </c>
      <c r="C10831" s="1" t="str">
        <f aca="false">IF(H10831="",F10831,H10831)</f>
        <v>Tiburon Holdings</v>
      </c>
      <c r="F10831" s="5"/>
      <c r="G10831" s="1" t="n">
        <v>59217</v>
      </c>
      <c r="H10831" s="3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9289</v>
      </c>
      <c r="C10832" s="1" t="str">
        <f aca="false">IF(H10832="",F10832,H10832)</f>
        <v>LEPA Unit No. 1</v>
      </c>
      <c r="F10832" s="5"/>
      <c r="G10832" s="1" t="n">
        <v>58478</v>
      </c>
      <c r="H10832" s="3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9290</v>
      </c>
      <c r="C10833" s="1" t="str">
        <f aca="false">IF(H10833="",F10833,H10833)</f>
        <v>Building G</v>
      </c>
      <c r="F10833" s="5"/>
      <c r="G10833" s="1" t="n">
        <v>60153</v>
      </c>
      <c r="H10833" s="3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9291</v>
      </c>
      <c r="C10834" s="1" t="str">
        <f aca="false">IF(H10834="",F10834,H10834)</f>
        <v>126 Grove Solar LLC</v>
      </c>
      <c r="F10834" s="5"/>
      <c r="G10834" s="1" t="n">
        <v>60858</v>
      </c>
      <c r="H10834" s="3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9292</v>
      </c>
      <c r="C10835" s="1" t="str">
        <f aca="false">IF(H10835="",F10835,H10835)</f>
        <v>Eichtens Solar</v>
      </c>
      <c r="F10835" s="5"/>
      <c r="G10835" s="1" t="n">
        <v>60795</v>
      </c>
      <c r="H10835" s="3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9293</v>
      </c>
      <c r="C10836" s="1" t="str">
        <f aca="false">IF(H10836="",F10836,H10836)</f>
        <v>Dulles</v>
      </c>
      <c r="F10836" s="5"/>
      <c r="G10836" s="1" t="n">
        <v>60182</v>
      </c>
      <c r="H10836" s="3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9294</v>
      </c>
      <c r="C10837" s="1" t="str">
        <f aca="false">IF(H10837="",F10837,H10837)</f>
        <v>Westport MA 2</v>
      </c>
      <c r="F10837" s="5"/>
      <c r="G10837" s="1" t="n">
        <v>60476</v>
      </c>
      <c r="H10837" s="3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9295</v>
      </c>
      <c r="C10838" s="1" t="str">
        <f aca="false">IF(H10838="",F10838,H10838)</f>
        <v>Granby Hydro</v>
      </c>
      <c r="F10838" s="5"/>
      <c r="G10838" s="1" t="n">
        <v>60119</v>
      </c>
      <c r="H10838" s="3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9296</v>
      </c>
      <c r="C10839" s="1" t="str">
        <f aca="false">IF(H10839="",F10839,H10839)</f>
        <v>US Foods Solar</v>
      </c>
      <c r="F10839" s="5"/>
      <c r="G10839" s="1" t="n">
        <v>60808</v>
      </c>
      <c r="H10839" s="3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9297</v>
      </c>
      <c r="C10840" s="1" t="str">
        <f aca="false">IF(H10840="",F10840,H10840)</f>
        <v>Jericho Power</v>
      </c>
      <c r="F10840" s="5"/>
      <c r="G10840" s="1" t="n">
        <v>59070</v>
      </c>
      <c r="H10840" s="3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9298</v>
      </c>
      <c r="C10841" s="1" t="str">
        <f aca="false">IF(H10841="",F10841,H10841)</f>
        <v>SEPV Imperial Dixieland East</v>
      </c>
      <c r="F10841" s="5"/>
      <c r="G10841" s="1" t="n">
        <v>60745</v>
      </c>
      <c r="H10841" s="3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9299</v>
      </c>
      <c r="C10842" s="1" t="str">
        <f aca="false">IF(H10842="",F10842,H10842)</f>
        <v>Granger Energy of Morgantown</v>
      </c>
      <c r="F10842" s="5"/>
      <c r="G10842" s="1" t="n">
        <v>60388</v>
      </c>
      <c r="H10842" s="3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9300</v>
      </c>
      <c r="C10843" s="1" t="str">
        <f aca="false">IF(H10843="",F10843,H10843)</f>
        <v>RCWD PV Project</v>
      </c>
      <c r="F10843" s="5"/>
      <c r="G10843" s="1" t="n">
        <v>60426</v>
      </c>
      <c r="H10843" s="3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9301</v>
      </c>
      <c r="C10844" s="1" t="str">
        <f aca="false">IF(H10844="",F10844,H10844)</f>
        <v>FIU Solar</v>
      </c>
      <c r="F10844" s="5"/>
      <c r="G10844" s="1" t="n">
        <v>60006</v>
      </c>
      <c r="H10844" s="3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9302</v>
      </c>
      <c r="C10845" s="1" t="str">
        <f aca="false">IF(H10845="",F10845,H10845)</f>
        <v>Chisago Community Solar</v>
      </c>
      <c r="F10845" s="5"/>
      <c r="G10845" s="1" t="n">
        <v>60711</v>
      </c>
      <c r="H10845" s="3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9303</v>
      </c>
      <c r="C10846" s="1" t="str">
        <f aca="false">IF(H10846="",F10846,H10846)</f>
        <v>Blue Lake Solar</v>
      </c>
      <c r="F10846" s="5"/>
      <c r="G10846" s="1" t="n">
        <v>60632</v>
      </c>
      <c r="H10846" s="3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9304</v>
      </c>
      <c r="C10847" s="1" t="str">
        <f aca="false">IF(H10847="",F10847,H10847)</f>
        <v>Westside Solar Power PV1</v>
      </c>
      <c r="F10847" s="5"/>
      <c r="G10847" s="1" t="n">
        <v>60275</v>
      </c>
      <c r="H10847" s="3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9305</v>
      </c>
      <c r="C10848" s="1" t="str">
        <f aca="false">IF(H10848="",F10848,H10848)</f>
        <v>Tropico Solar PV Plant</v>
      </c>
      <c r="F10848" s="5"/>
      <c r="G10848" s="1" t="n">
        <v>59599</v>
      </c>
      <c r="H10848" s="3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9306</v>
      </c>
      <c r="C10849" s="1" t="str">
        <f aca="false">IF(H10849="",F10849,H10849)</f>
        <v>Wayne Solar II LLC</v>
      </c>
      <c r="F10849" s="5"/>
      <c r="G10849" s="1" t="n">
        <v>60598</v>
      </c>
      <c r="H10849" s="3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9307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3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9308</v>
      </c>
      <c r="C10851" s="1" t="str">
        <f aca="false">IF(H10851="",F10851,H10851)</f>
        <v>Kingbird A Solar LLC</v>
      </c>
      <c r="F10851" s="5"/>
      <c r="G10851" s="1" t="n">
        <v>59868</v>
      </c>
      <c r="H10851" s="3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9309</v>
      </c>
      <c r="C10852" s="1" t="str">
        <f aca="false">IF(H10852="",F10852,H10852)</f>
        <v>Saluda Solar, LLC</v>
      </c>
      <c r="F10852" s="5"/>
      <c r="G10852" s="1" t="n">
        <v>60535</v>
      </c>
      <c r="H10852" s="3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9310</v>
      </c>
      <c r="C10853" s="1" t="str">
        <f aca="false">IF(H10853="",F10853,H10853)</f>
        <v>Kearsarge Southwick LLC</v>
      </c>
      <c r="F10853" s="5"/>
      <c r="G10853" s="1" t="n">
        <v>60867</v>
      </c>
      <c r="H10853" s="3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9311</v>
      </c>
      <c r="C10854" s="1" t="str">
        <f aca="false">IF(H10854="",F10854,H10854)</f>
        <v>Lanier Solar</v>
      </c>
      <c r="F10854" s="5"/>
      <c r="G10854" s="1" t="n">
        <v>59486</v>
      </c>
      <c r="H10854" s="3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9312</v>
      </c>
      <c r="C10855" s="1" t="str">
        <f aca="false">IF(H10855="",F10855,H10855)</f>
        <v>NorWest Energy 2, LLC</v>
      </c>
      <c r="F10855" s="5"/>
      <c r="G10855" s="1" t="n">
        <v>60548</v>
      </c>
      <c r="H10855" s="3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9313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3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9314</v>
      </c>
      <c r="C10857" s="1" t="str">
        <f aca="false">IF(H10857="",F10857,H10857)</f>
        <v>Longboat Solar, LLC</v>
      </c>
      <c r="F10857" s="5"/>
      <c r="G10857" s="1" t="n">
        <v>60485</v>
      </c>
      <c r="H10857" s="3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9315</v>
      </c>
      <c r="C10858" s="1" t="str">
        <f aca="false">IF(H10858="",F10858,H10858)</f>
        <v>Oregon Convention Center</v>
      </c>
      <c r="F10858" s="5"/>
      <c r="G10858" s="1" t="n">
        <v>60112</v>
      </c>
      <c r="H10858" s="3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9316</v>
      </c>
      <c r="C10859" s="1" t="str">
        <f aca="false">IF(H10859="",F10859,H10859)</f>
        <v>CED Ducor 1</v>
      </c>
      <c r="F10859" s="5"/>
      <c r="G10859" s="1" t="n">
        <v>60078</v>
      </c>
      <c r="H10859" s="3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9317</v>
      </c>
      <c r="C10860" s="1" t="str">
        <f aca="false">IF(H10860="",F10860,H10860)</f>
        <v>Steel Sun</v>
      </c>
      <c r="F10860" s="5"/>
      <c r="G10860" s="1" t="n">
        <v>59705</v>
      </c>
      <c r="H10860" s="3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9318</v>
      </c>
      <c r="C10861" s="1" t="str">
        <f aca="false">IF(H10861="",F10861,H10861)</f>
        <v>Gaston Solar</v>
      </c>
      <c r="F10861" s="5"/>
      <c r="G10861" s="1" t="n">
        <v>59642</v>
      </c>
      <c r="H10861" s="3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9319</v>
      </c>
      <c r="C10862" s="1" t="str">
        <f aca="false">IF(H10862="",F10862,H10862)</f>
        <v>Honbushin Solar Blessings Park</v>
      </c>
      <c r="F10862" s="5"/>
      <c r="G10862" s="1" t="n">
        <v>58656</v>
      </c>
      <c r="H10862" s="3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9320</v>
      </c>
      <c r="C10863" s="1" t="str">
        <f aca="false">IF(H10863="",F10863,H10863)</f>
        <v>Trenton Solar Farm (MO)</v>
      </c>
      <c r="F10863" s="5"/>
      <c r="G10863" s="1" t="n">
        <v>60704</v>
      </c>
      <c r="H10863" s="3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9321</v>
      </c>
      <c r="C10864" s="1" t="str">
        <f aca="false">IF(H10864="",F10864,H10864)</f>
        <v>Sedberry Farm</v>
      </c>
      <c r="F10864" s="5"/>
      <c r="G10864" s="1" t="n">
        <v>59592</v>
      </c>
      <c r="H10864" s="3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9322</v>
      </c>
      <c r="C10865" s="1" t="str">
        <f aca="false">IF(H10865="",F10865,H10865)</f>
        <v>Clinton Battery</v>
      </c>
      <c r="F10865" s="5"/>
      <c r="G10865" s="1" t="n">
        <v>60297</v>
      </c>
      <c r="H10865" s="3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9323</v>
      </c>
      <c r="C10866" s="1" t="str">
        <f aca="false">IF(H10866="",F10866,H10866)</f>
        <v>Riverside RWQCP Fuel Cell</v>
      </c>
      <c r="F10866" s="5"/>
      <c r="G10866" s="1" t="n">
        <v>59877</v>
      </c>
      <c r="H10866" s="3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9324</v>
      </c>
      <c r="C10867" s="1" t="str">
        <f aca="false">IF(H10867="",F10867,H10867)</f>
        <v>Eastern Iowa Solar</v>
      </c>
      <c r="F10867" s="5"/>
      <c r="G10867" s="1" t="n">
        <v>60876</v>
      </c>
      <c r="H10867" s="3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9325</v>
      </c>
      <c r="C10868" s="1" t="str">
        <f aca="false">IF(H10868="",F10868,H10868)</f>
        <v>Hampden</v>
      </c>
      <c r="F10868" s="5"/>
      <c r="G10868" s="1" t="n">
        <v>60494</v>
      </c>
      <c r="H10868" s="3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9326</v>
      </c>
      <c r="C10869" s="1" t="str">
        <f aca="false">IF(H10869="",F10869,H10869)</f>
        <v>Hazle Spindle</v>
      </c>
      <c r="F10869" s="5"/>
      <c r="G10869" s="1" t="n">
        <v>57716</v>
      </c>
      <c r="H10869" s="3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9327</v>
      </c>
      <c r="C10870" s="1" t="str">
        <f aca="false">IF(H10870="",F10870,H10870)</f>
        <v>Watts Bar Fossil</v>
      </c>
      <c r="F10870" s="5"/>
      <c r="G10870" s="1" t="n">
        <v>3419</v>
      </c>
      <c r="H10870" s="3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9328</v>
      </c>
      <c r="C10871" s="1" t="str">
        <f aca="false">IF(H10871="",F10871,H10871)</f>
        <v>Holland Solar</v>
      </c>
      <c r="F10871" s="5"/>
      <c r="G10871" s="1" t="n">
        <v>60763</v>
      </c>
      <c r="H10871" s="3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9329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3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9330</v>
      </c>
      <c r="C10873" s="1" t="str">
        <f aca="false">IF(H10873="",F10873,H10873)</f>
        <v>Glacier Battery Storage</v>
      </c>
      <c r="F10873" s="5"/>
      <c r="G10873" s="1" t="n">
        <v>60444</v>
      </c>
      <c r="H10873" s="3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9331</v>
      </c>
      <c r="C10874" s="1" t="str">
        <f aca="false">IF(H10874="",F10874,H10874)</f>
        <v>Sunrise Community Solar</v>
      </c>
      <c r="F10874" s="5"/>
      <c r="G10874" s="1" t="n">
        <v>60713</v>
      </c>
      <c r="H10874" s="3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9332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3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9333</v>
      </c>
      <c r="C10876" s="1" t="str">
        <f aca="false">IF(H10876="",F10876,H10876)</f>
        <v>Limerick Road Solar Farm</v>
      </c>
      <c r="F10876" s="5"/>
      <c r="G10876" s="1" t="n">
        <v>60537</v>
      </c>
      <c r="H10876" s="3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9334</v>
      </c>
      <c r="C10877" s="1" t="str">
        <f aca="false">IF(H10877="",F10877,H10877)</f>
        <v>Bearford Solar II</v>
      </c>
      <c r="F10877" s="5"/>
      <c r="G10877" s="1" t="n">
        <v>59488</v>
      </c>
      <c r="H10877" s="3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9335</v>
      </c>
      <c r="C10878" s="1" t="str">
        <f aca="false">IF(H10878="",F10878,H10878)</f>
        <v>Pala Energy Storage Yard</v>
      </c>
      <c r="F10878" s="5"/>
      <c r="G10878" s="1" t="n">
        <v>60566</v>
      </c>
      <c r="H10878" s="3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9336</v>
      </c>
      <c r="C10879" s="1" t="str">
        <f aca="false">IF(H10879="",F10879,H10879)</f>
        <v>Whitethorn Solar LLC</v>
      </c>
      <c r="F10879" s="5"/>
      <c r="G10879" s="1" t="n">
        <v>60193</v>
      </c>
      <c r="H10879" s="3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9337</v>
      </c>
      <c r="C10880" s="1" t="str">
        <f aca="false">IF(H10880="",F10880,H10880)</f>
        <v>Twin Falls (WI)</v>
      </c>
      <c r="F10880" s="5"/>
      <c r="G10880" s="1" t="n">
        <v>59836</v>
      </c>
      <c r="H10880" s="3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9338</v>
      </c>
      <c r="C10881" s="1" t="str">
        <f aca="false">IF(H10881="",F10881,H10881)</f>
        <v>Adams Ave MS and HS</v>
      </c>
      <c r="F10881" s="5"/>
      <c r="G10881" s="1" t="n">
        <v>60772</v>
      </c>
      <c r="H10881" s="3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9339</v>
      </c>
      <c r="C10882" s="1" t="str">
        <f aca="false">IF(H10882="",F10882,H10882)</f>
        <v>Hardison Farm Solar, LLC</v>
      </c>
      <c r="F10882" s="5"/>
      <c r="G10882" s="1" t="n">
        <v>60415</v>
      </c>
      <c r="H10882" s="3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9340</v>
      </c>
      <c r="C10883" s="1" t="str">
        <f aca="false">IF(H10883="",F10883,H10883)</f>
        <v>ESS Battery</v>
      </c>
      <c r="F10883" s="5"/>
      <c r="G10883" s="1" t="n">
        <v>58405</v>
      </c>
      <c r="H10883" s="3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9341</v>
      </c>
      <c r="C10884" s="1" t="str">
        <f aca="false">IF(H10884="",F10884,H10884)</f>
        <v>Cummins, Inc</v>
      </c>
      <c r="F10884" s="5"/>
      <c r="G10884" s="1" t="n">
        <v>60453</v>
      </c>
      <c r="H10884" s="3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9316</v>
      </c>
      <c r="C10885" s="1" t="str">
        <f aca="false">IF(H10885="",F10885,H10885)</f>
        <v>CED Ducor 3</v>
      </c>
      <c r="F10885" s="5"/>
      <c r="G10885" s="1" t="n">
        <v>60080</v>
      </c>
      <c r="H10885" s="3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9342</v>
      </c>
      <c r="C10886" s="1" t="str">
        <f aca="false">IF(H10886="",F10886,H10886)</f>
        <v>New Haven Solar RES</v>
      </c>
      <c r="F10886" s="5"/>
      <c r="G10886" s="1" t="n">
        <v>59983</v>
      </c>
      <c r="H10886" s="3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9343</v>
      </c>
      <c r="C10887" s="1" t="str">
        <f aca="false">IF(H10887="",F10887,H10887)</f>
        <v>CMEEC - Norwich Stott St Solar</v>
      </c>
      <c r="F10887" s="5"/>
      <c r="G10887" s="1" t="n">
        <v>60609</v>
      </c>
      <c r="H10887" s="3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9344</v>
      </c>
      <c r="C10888" s="1" t="str">
        <f aca="false">IF(H10888="",F10888,H10888)</f>
        <v>IMPA Washington Solar Park</v>
      </c>
      <c r="F10888" s="5"/>
      <c r="G10888" s="1" t="n">
        <v>60252</v>
      </c>
      <c r="H10888" s="3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9345</v>
      </c>
      <c r="C10889" s="1" t="str">
        <f aca="false">IF(H10889="",F10889,H10889)</f>
        <v>Creston Ridge Wind Farm</v>
      </c>
      <c r="F10889" s="5"/>
      <c r="G10889" s="1" t="n">
        <v>60932</v>
      </c>
      <c r="H10889" s="3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9346</v>
      </c>
      <c r="C10890" s="1" t="str">
        <f aca="false">IF(H10890="",F10890,H10890)</f>
        <v>Wadesboro Farm 2</v>
      </c>
      <c r="F10890" s="5"/>
      <c r="G10890" s="1" t="n">
        <v>60575</v>
      </c>
      <c r="H10890" s="3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9347</v>
      </c>
      <c r="C10891" s="1" t="str">
        <f aca="false">IF(H10891="",F10891,H10891)</f>
        <v>MEBA</v>
      </c>
      <c r="F10891" s="5"/>
      <c r="G10891" s="1" t="n">
        <v>60496</v>
      </c>
      <c r="H10891" s="3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9348</v>
      </c>
      <c r="C10892" s="1" t="str">
        <f aca="false">IF(H10892="",F10892,H10892)</f>
        <v>Nash 97 Solar, LLC</v>
      </c>
      <c r="F10892" s="5"/>
      <c r="G10892" s="1" t="n">
        <v>60408</v>
      </c>
      <c r="H10892" s="3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9349</v>
      </c>
      <c r="C10893" s="1" t="str">
        <f aca="false">IF(H10893="",F10893,H10893)</f>
        <v>Ball Mountain Hydro</v>
      </c>
      <c r="F10893" s="5"/>
      <c r="G10893" s="1" t="n">
        <v>59040</v>
      </c>
      <c r="H10893" s="3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9350</v>
      </c>
      <c r="C10894" s="1" t="str">
        <f aca="false">IF(H10894="",F10894,H10894)</f>
        <v>Holliston Solar</v>
      </c>
      <c r="F10894" s="5"/>
      <c r="G10894" s="1" t="n">
        <v>60731</v>
      </c>
      <c r="H10894" s="3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9351</v>
      </c>
      <c r="C10895" s="1" t="str">
        <f aca="false">IF(H10895="",F10895,H10895)</f>
        <v>City of Havre De Grace C</v>
      </c>
      <c r="F10895" s="5"/>
      <c r="G10895" s="1" t="n">
        <v>60668</v>
      </c>
      <c r="H10895" s="3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9352</v>
      </c>
      <c r="C10896" s="1" t="str">
        <f aca="false">IF(H10896="",F10896,H10896)</f>
        <v>AEP Bluffton NaS</v>
      </c>
      <c r="F10896" s="5"/>
      <c r="G10896" s="1" t="n">
        <v>60618</v>
      </c>
      <c r="H10896" s="3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9353</v>
      </c>
      <c r="C10897" s="1" t="str">
        <f aca="false">IF(H10897="",F10897,H10897)</f>
        <v>Canyon Crest Academy</v>
      </c>
      <c r="F10897" s="5"/>
      <c r="G10897" s="1" t="n">
        <v>60568</v>
      </c>
      <c r="H10897" s="3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9354</v>
      </c>
      <c r="C10898" s="1" t="str">
        <f aca="false">IF(H10898="",F10898,H10898)</f>
        <v>Mariposa Solar Center LLC</v>
      </c>
      <c r="F10898" s="5"/>
      <c r="G10898" s="1" t="n">
        <v>59162</v>
      </c>
      <c r="H10898" s="3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9355</v>
      </c>
      <c r="C10899" s="1" t="str">
        <f aca="false">IF(H10899="",F10899,H10899)</f>
        <v>SR Houston</v>
      </c>
      <c r="F10899" s="5"/>
      <c r="G10899" s="1" t="n">
        <v>60853</v>
      </c>
      <c r="H10899" s="3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9356</v>
      </c>
      <c r="C10900" s="1" t="str">
        <f aca="false">IF(H10900="",F10900,H10900)</f>
        <v>Owen Solar</v>
      </c>
      <c r="F10900" s="5"/>
      <c r="G10900" s="1" t="n">
        <v>58742</v>
      </c>
      <c r="H10900" s="3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9357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3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9358</v>
      </c>
      <c r="C10902" s="1" t="str">
        <f aca="false">IF(H10902="",F10902,H10902)</f>
        <v>Pittsgrove Solar</v>
      </c>
      <c r="F10902" s="5"/>
      <c r="G10902" s="1" t="n">
        <v>60740</v>
      </c>
      <c r="H10902" s="3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3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9359</v>
      </c>
      <c r="C10904" s="1" t="str">
        <f aca="false">IF(H10904="",F10904,H10904)</f>
        <v>Ellettsville Solar RES</v>
      </c>
      <c r="F10904" s="5"/>
      <c r="G10904" s="1" t="n">
        <v>59985</v>
      </c>
      <c r="H10904" s="3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9360</v>
      </c>
      <c r="C10905" s="1" t="str">
        <f aca="false">IF(H10905="",F10905,H10905)</f>
        <v>Railroad Solar Center, LLC</v>
      </c>
      <c r="F10905" s="5"/>
      <c r="G10905" s="1" t="n">
        <v>60333</v>
      </c>
      <c r="H10905" s="3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9361</v>
      </c>
      <c r="C10906" s="1" t="str">
        <f aca="false">IF(H10906="",F10906,H10906)</f>
        <v>Laverne Battery</v>
      </c>
      <c r="F10906" s="5"/>
      <c r="G10906" s="1" t="n">
        <v>58579</v>
      </c>
      <c r="H10906" s="3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9362</v>
      </c>
      <c r="C10907" s="1" t="str">
        <f aca="false">IF(H10907="",F10907,H10907)</f>
        <v>Monroe Moore Farm</v>
      </c>
      <c r="F10907" s="5"/>
      <c r="G10907" s="1" t="n">
        <v>59578</v>
      </c>
      <c r="H10907" s="3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9363</v>
      </c>
      <c r="C10908" s="1" t="str">
        <f aca="false">IF(H10908="",F10908,H10908)</f>
        <v>Benthall Bridge PV 1</v>
      </c>
      <c r="F10908" s="5"/>
      <c r="G10908" s="1" t="n">
        <v>59515</v>
      </c>
      <c r="H10908" s="3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9364</v>
      </c>
      <c r="C10909" s="1" t="str">
        <f aca="false">IF(H10909="",F10909,H10909)</f>
        <v>Seminole</v>
      </c>
      <c r="F10909" s="5"/>
      <c r="G10909" s="1" t="n">
        <v>60514</v>
      </c>
      <c r="H10909" s="3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9365</v>
      </c>
      <c r="C10910" s="1" t="str">
        <f aca="false">IF(H10910="",F10910,H10910)</f>
        <v>NRG Solar Oasis LLC</v>
      </c>
      <c r="F10910" s="5"/>
      <c r="G10910" s="1" t="n">
        <v>59528</v>
      </c>
      <c r="H10910" s="3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9366</v>
      </c>
      <c r="C10911" s="1" t="str">
        <f aca="false">IF(H10911="",F10911,H10911)</f>
        <v>Gruber Solar Center</v>
      </c>
      <c r="F10911" s="5"/>
      <c r="G10911" s="1" t="n">
        <v>60812</v>
      </c>
      <c r="H10911" s="3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9367</v>
      </c>
      <c r="C10912" s="1" t="str">
        <f aca="false">IF(H10912="",F10912,H10912)</f>
        <v>Steel Bridge Solar, LLC</v>
      </c>
      <c r="F10912" s="5"/>
      <c r="G10912" s="1" t="n">
        <v>60057</v>
      </c>
      <c r="H10912" s="3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9368</v>
      </c>
      <c r="C10913" s="1" t="str">
        <f aca="false">IF(H10913="",F10913,H10913)</f>
        <v>Bunn Level Farm, LLC</v>
      </c>
      <c r="F10913" s="5"/>
      <c r="G10913" s="1" t="n">
        <v>60636</v>
      </c>
      <c r="H10913" s="3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9369</v>
      </c>
      <c r="C10914" s="1" t="str">
        <f aca="false">IF(H10914="",F10914,H10914)</f>
        <v>Antelope Big Sky Ranch</v>
      </c>
      <c r="F10914" s="5"/>
      <c r="G10914" s="1" t="n">
        <v>60279</v>
      </c>
      <c r="H10914" s="3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9370</v>
      </c>
      <c r="C10915" s="1" t="str">
        <f aca="false">IF(H10915="",F10915,H10915)</f>
        <v>Pleasant Valley Solar</v>
      </c>
      <c r="F10915" s="5"/>
      <c r="G10915" s="1" t="n">
        <v>60586</v>
      </c>
      <c r="H10915" s="3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9371</v>
      </c>
      <c r="C10916" s="1" t="str">
        <f aca="false">IF(H10916="",F10916,H10916)</f>
        <v>Battery Utility of Ohio</v>
      </c>
      <c r="F10916" s="5"/>
      <c r="G10916" s="1" t="n">
        <v>58475</v>
      </c>
      <c r="H10916" s="3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9372</v>
      </c>
      <c r="C10917" s="1" t="str">
        <f aca="false">IF(H10917="",F10917,H10917)</f>
        <v>CC Landfill Energy, LLC</v>
      </c>
      <c r="F10917" s="5"/>
      <c r="G10917" s="1" t="n">
        <v>60792</v>
      </c>
      <c r="H10917" s="3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9373</v>
      </c>
      <c r="C10918" s="1" t="str">
        <f aca="false">IF(H10918="",F10918,H10918)</f>
        <v>Westport MA 1</v>
      </c>
      <c r="F10918" s="5"/>
      <c r="G10918" s="1" t="n">
        <v>60473</v>
      </c>
      <c r="H10918" s="3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9374</v>
      </c>
      <c r="C10919" s="1" t="str">
        <f aca="false">IF(H10919="",F10919,H10919)</f>
        <v>Beacon Power Flywheel System 1</v>
      </c>
      <c r="F10919" s="5"/>
      <c r="G10919" s="1" t="n">
        <v>57711</v>
      </c>
      <c r="H10919" s="3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9375</v>
      </c>
      <c r="C10920" s="1" t="str">
        <f aca="false">IF(H10920="",F10920,H10920)</f>
        <v>Santa Rita Jail Fuel Cell</v>
      </c>
      <c r="F10920" s="5"/>
      <c r="G10920" s="1" t="n">
        <v>60385</v>
      </c>
      <c r="H10920" s="3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9376</v>
      </c>
      <c r="C10921" s="1" t="str">
        <f aca="false">IF(H10921="",F10921,H10921)</f>
        <v>Carol Jean Solar</v>
      </c>
      <c r="F10921" s="5"/>
      <c r="G10921" s="1" t="n">
        <v>59017</v>
      </c>
      <c r="H10921" s="3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9377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3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9378</v>
      </c>
      <c r="C10923" s="1" t="str">
        <f aca="false">IF(H10923="",F10923,H10923)</f>
        <v>WED Coventry 2</v>
      </c>
      <c r="F10923" s="5"/>
      <c r="G10923" s="1" t="n">
        <v>59302</v>
      </c>
      <c r="H10923" s="3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9379</v>
      </c>
      <c r="C10924" s="1" t="str">
        <f aca="false">IF(H10924="",F10924,H10924)</f>
        <v>Westmont 300B</v>
      </c>
      <c r="F10924" s="5"/>
      <c r="G10924" s="1" t="n">
        <v>60914</v>
      </c>
      <c r="H10924" s="3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9380</v>
      </c>
      <c r="C10925" s="1" t="str">
        <f aca="false">IF(H10925="",F10925,H10925)</f>
        <v>Kokomo Solar 1</v>
      </c>
      <c r="F10925" s="5"/>
      <c r="G10925" s="1" t="n">
        <v>60864</v>
      </c>
      <c r="H10925" s="3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9381</v>
      </c>
      <c r="C10926" s="1" t="str">
        <f aca="false">IF(H10926="",F10926,H10926)</f>
        <v>Sonne One</v>
      </c>
      <c r="F10926" s="5"/>
      <c r="G10926" s="1" t="n">
        <v>58782</v>
      </c>
      <c r="H10926" s="3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9382</v>
      </c>
      <c r="C10927" s="1" t="str">
        <f aca="false">IF(H10927="",F10927,H10927)</f>
        <v>Chopin Wind LLC</v>
      </c>
      <c r="F10927" s="5"/>
      <c r="G10927" s="1" t="n">
        <v>59076</v>
      </c>
      <c r="H10927" s="3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9383</v>
      </c>
      <c r="C10928" s="1" t="str">
        <f aca="false">IF(H10928="",F10928,H10928)</f>
        <v>Seashore Solar</v>
      </c>
      <c r="F10928" s="5"/>
      <c r="G10928" s="1" t="n">
        <v>60767</v>
      </c>
      <c r="H10928" s="3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9384</v>
      </c>
      <c r="C10929" s="1" t="str">
        <f aca="false">IF(H10929="",F10929,H10929)</f>
        <v>Northfield Community Solar</v>
      </c>
      <c r="F10929" s="5"/>
      <c r="G10929" s="1" t="n">
        <v>60717</v>
      </c>
      <c r="H10929" s="3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9385</v>
      </c>
      <c r="C10930" s="1" t="str">
        <f aca="false">IF(H10930="",F10930,H10930)</f>
        <v>Sudbury Solar</v>
      </c>
      <c r="F10930" s="5"/>
      <c r="G10930" s="1" t="n">
        <v>60344</v>
      </c>
      <c r="H10930" s="3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9386</v>
      </c>
      <c r="C10931" s="1" t="str">
        <f aca="false">IF(H10931="",F10931,H10931)</f>
        <v>North Lancaster Ranch</v>
      </c>
      <c r="F10931" s="5"/>
      <c r="G10931" s="1" t="n">
        <v>59962</v>
      </c>
      <c r="H10931" s="3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9387</v>
      </c>
      <c r="C10932" s="1" t="str">
        <f aca="false">IF(H10932="",F10932,H10932)</f>
        <v>Michelangelo Wind 4 LLC</v>
      </c>
      <c r="F10932" s="5"/>
      <c r="G10932" s="1" t="n">
        <v>59232</v>
      </c>
      <c r="H10932" s="3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9388</v>
      </c>
      <c r="C10933" s="1" t="str">
        <f aca="false">IF(H10933="",F10933,H10933)</f>
        <v>Clyde Solar Array</v>
      </c>
      <c r="F10933" s="5"/>
      <c r="G10933" s="1" t="n">
        <v>60923</v>
      </c>
      <c r="H10933" s="3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9389</v>
      </c>
      <c r="C10934" s="1" t="str">
        <f aca="false">IF(H10934="",F10934,H10934)</f>
        <v>Wye Mills VNEM</v>
      </c>
      <c r="F10934" s="5"/>
      <c r="G10934" s="1" t="n">
        <v>60604</v>
      </c>
      <c r="H10934" s="3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9390</v>
      </c>
      <c r="C10935" s="1" t="str">
        <f aca="false">IF(H10935="",F10935,H10935)</f>
        <v>Wind GEM</v>
      </c>
      <c r="F10935" s="5"/>
      <c r="G10935" s="1" t="n">
        <v>60541</v>
      </c>
      <c r="H10935" s="3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9391</v>
      </c>
      <c r="C10936" s="1" t="str">
        <f aca="false">IF(H10936="",F10936,H10936)</f>
        <v>Freemont Solar Center LLC</v>
      </c>
      <c r="F10936" s="5"/>
      <c r="G10936" s="1" t="n">
        <v>59912</v>
      </c>
      <c r="H10936" s="3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9392</v>
      </c>
      <c r="C10937" s="1" t="str">
        <f aca="false">IF(H10937="",F10937,H10937)</f>
        <v>Green Farm</v>
      </c>
      <c r="F10937" s="5"/>
      <c r="G10937" s="1" t="n">
        <v>59148</v>
      </c>
      <c r="H10937" s="3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9393</v>
      </c>
      <c r="C10938" s="1" t="str">
        <f aca="false">IF(H10938="",F10938,H10938)</f>
        <v>Kirkwall Holdings</v>
      </c>
      <c r="F10938" s="5"/>
      <c r="G10938" s="1" t="n">
        <v>58791</v>
      </c>
      <c r="H10938" s="3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9394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3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9395</v>
      </c>
      <c r="C10940" s="1" t="str">
        <f aca="false">IF(H10940="",F10940,H10940)</f>
        <v>Millikan BESS</v>
      </c>
      <c r="F10940" s="5"/>
      <c r="G10940" s="1" t="n">
        <v>60760</v>
      </c>
      <c r="H10940" s="3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9396</v>
      </c>
      <c r="C10941" s="1" t="str">
        <f aca="false">IF(H10941="",F10941,H10941)</f>
        <v>Salem Smart Power Center</v>
      </c>
      <c r="F10941" s="5"/>
      <c r="G10941" s="1" t="n">
        <v>60441</v>
      </c>
      <c r="H10941" s="3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9397</v>
      </c>
      <c r="C10942" s="1" t="str">
        <f aca="false">IF(H10942="",F10942,H10942)</f>
        <v>Cecil County CCVT HS</v>
      </c>
      <c r="F10942" s="5"/>
      <c r="G10942" s="1" t="n">
        <v>60353</v>
      </c>
      <c r="H10942" s="3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9398</v>
      </c>
      <c r="C10943" s="1" t="str">
        <f aca="false">IF(H10943="",F10943,H10943)</f>
        <v>Archdiocese of Baltimore L</v>
      </c>
      <c r="F10943" s="5"/>
      <c r="G10943" s="1" t="n">
        <v>60663</v>
      </c>
      <c r="H10943" s="3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9399</v>
      </c>
      <c r="C10944" s="1" t="str">
        <f aca="false">IF(H10944="",F10944,H10944)</f>
        <v>Innovative Solar 64</v>
      </c>
      <c r="F10944" s="5"/>
      <c r="G10944" s="1" t="n">
        <v>59677</v>
      </c>
      <c r="H10944" s="3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9400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3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9401</v>
      </c>
      <c r="C10946" s="1" t="str">
        <f aca="false">IF(H10946="",F10946,H10946)</f>
        <v>Brookfield Solar 2013 LLC</v>
      </c>
      <c r="F10946" s="5"/>
      <c r="G10946" s="1" t="n">
        <v>60613</v>
      </c>
      <c r="H10946" s="3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9402</v>
      </c>
      <c r="C10947" s="1" t="str">
        <f aca="false">IF(H10947="",F10947,H10947)</f>
        <v>Flywheel Energy Storage System</v>
      </c>
      <c r="F10947" s="5"/>
      <c r="G10947" s="1" t="n">
        <v>60563</v>
      </c>
      <c r="H10947" s="3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9403</v>
      </c>
      <c r="C10948" s="1" t="str">
        <f aca="false">IF(H10948="",F10948,H10948)</f>
        <v>Westside Avenue</v>
      </c>
      <c r="F10948" s="5"/>
      <c r="G10948" s="1" t="n">
        <v>60500</v>
      </c>
      <c r="H10948" s="3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9404</v>
      </c>
      <c r="C10949" s="1" t="str">
        <f aca="false">IF(H10949="",F10949,H10949)</f>
        <v>Lower Cape May HS</v>
      </c>
      <c r="F10949" s="5"/>
      <c r="G10949" s="1" t="n">
        <v>60769</v>
      </c>
      <c r="H10949" s="3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9405</v>
      </c>
      <c r="C10950" s="1" t="str">
        <f aca="false">IF(H10950="",F10950,H10950)</f>
        <v>Munro Valley Solar</v>
      </c>
      <c r="F10950" s="5"/>
      <c r="G10950" s="1" t="n">
        <v>60412</v>
      </c>
      <c r="H10950" s="3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9406</v>
      </c>
      <c r="C10951" s="1" t="str">
        <f aca="false">IF(H10951="",F10951,H10951)</f>
        <v>Corcoran</v>
      </c>
      <c r="F10951" s="5"/>
      <c r="G10951" s="1" t="n">
        <v>60450</v>
      </c>
      <c r="H10951" s="3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9407</v>
      </c>
      <c r="C10952" s="1" t="str">
        <f aca="false">IF(H10952="",F10952,H10952)</f>
        <v>Longview Solar</v>
      </c>
      <c r="F10952" s="5"/>
      <c r="G10952" s="1" t="n">
        <v>60735</v>
      </c>
      <c r="H10952" s="3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9408</v>
      </c>
      <c r="C10953" s="1" t="str">
        <f aca="false">IF(H10953="",F10953,H10953)</f>
        <v>McHenry Battery Storage</v>
      </c>
      <c r="F10953" s="5"/>
      <c r="G10953" s="1" t="n">
        <v>60656</v>
      </c>
      <c r="H10953" s="3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9409</v>
      </c>
      <c r="C10954" s="1" t="str">
        <f aca="false">IF(H10954="",F10954,H10954)</f>
        <v>Mashpee Landfill Solar</v>
      </c>
      <c r="F10954" s="5"/>
      <c r="G10954" s="1" t="n">
        <v>59980</v>
      </c>
      <c r="H10954" s="3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9410</v>
      </c>
      <c r="C10955" s="1" t="str">
        <f aca="false">IF(H10955="",F10955,H10955)</f>
        <v>Rio Bravo Solar II LLC</v>
      </c>
      <c r="F10955" s="5"/>
      <c r="G10955" s="1" t="n">
        <v>59250</v>
      </c>
      <c r="H10955" s="3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9411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3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9412</v>
      </c>
      <c r="C10957" s="1" t="str">
        <f aca="false">IF(H10957="",F10957,H10957)</f>
        <v>Husky Solar</v>
      </c>
      <c r="F10957" s="5"/>
      <c r="G10957" s="1" t="n">
        <v>59510</v>
      </c>
      <c r="H10957" s="3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9413</v>
      </c>
      <c r="C10958" s="1" t="str">
        <f aca="false">IF(H10958="",F10958,H10958)</f>
        <v>Red Oak Solar Farm, LLC</v>
      </c>
      <c r="F10958" s="5"/>
      <c r="G10958" s="1" t="n">
        <v>60929</v>
      </c>
      <c r="H10958" s="3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9414</v>
      </c>
      <c r="C10959" s="1" t="str">
        <f aca="false">IF(H10959="",F10959,H10959)</f>
        <v>Valley Center</v>
      </c>
      <c r="F10959" s="5"/>
      <c r="G10959" s="1" t="n">
        <v>60509</v>
      </c>
      <c r="H10959" s="3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9415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3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9416</v>
      </c>
      <c r="C10961" s="1" t="str">
        <f aca="false">IF(H10961="",F10961,H10961)</f>
        <v>Hew Fulton Farm, LLC</v>
      </c>
      <c r="F10961" s="5"/>
      <c r="G10961" s="1" t="n">
        <v>60778</v>
      </c>
      <c r="H10961" s="3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9417</v>
      </c>
      <c r="C10962" s="1" t="str">
        <f aca="false">IF(H10962="",F10962,H10962)</f>
        <v>Amethyst Solar</v>
      </c>
      <c r="F10962" s="5"/>
      <c r="G10962" s="1" t="n">
        <v>58730</v>
      </c>
      <c r="H10962" s="3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9418</v>
      </c>
      <c r="C10963" s="1" t="str">
        <f aca="false">IF(H10963="",F10963,H10963)</f>
        <v>Howell Solar</v>
      </c>
      <c r="F10963" s="5"/>
      <c r="G10963" s="1" t="n">
        <v>60728</v>
      </c>
      <c r="H10963" s="3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9419</v>
      </c>
      <c r="C10964" s="1" t="str">
        <f aca="false">IF(H10964="",F10964,H10964)</f>
        <v>Legoland Solar</v>
      </c>
      <c r="F10964" s="5"/>
      <c r="G10964" s="1" t="n">
        <v>60371</v>
      </c>
      <c r="H10964" s="3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9420</v>
      </c>
      <c r="C10965" s="1" t="str">
        <f aca="false">IF(H10965="",F10965,H10965)</f>
        <v>Baltimore City D</v>
      </c>
      <c r="F10965" s="5"/>
      <c r="G10965" s="1" t="n">
        <v>60665</v>
      </c>
      <c r="H10965" s="3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9421</v>
      </c>
      <c r="C10966" s="1" t="str">
        <f aca="false">IF(H10966="",F10966,H10966)</f>
        <v>Windpark Unlimited 2</v>
      </c>
      <c r="F10966" s="5"/>
      <c r="G10966" s="1" t="n">
        <v>60321</v>
      </c>
      <c r="H10966" s="3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9422</v>
      </c>
      <c r="C10967" s="1" t="str">
        <f aca="false">IF(H10967="",F10967,H10967)</f>
        <v>Empire Solar</v>
      </c>
      <c r="F10967" s="5"/>
      <c r="G10967" s="1" t="n">
        <v>60631</v>
      </c>
      <c r="H10967" s="3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9423</v>
      </c>
      <c r="C10968" s="1" t="str">
        <f aca="false">IF(H10968="",F10968,H10968)</f>
        <v>Long Farm 46 Solar, LLC</v>
      </c>
      <c r="F10968" s="5"/>
      <c r="G10968" s="1" t="n">
        <v>60208</v>
      </c>
      <c r="H10968" s="3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3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9424</v>
      </c>
      <c r="C10970" s="1" t="str">
        <f aca="false">IF(H10970="",F10970,H10970)</f>
        <v>Woodland Solar</v>
      </c>
      <c r="F10970" s="5"/>
      <c r="G10970" s="1" t="n">
        <v>59175</v>
      </c>
      <c r="H10970" s="3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9425</v>
      </c>
      <c r="C10971" s="1" t="str">
        <f aca="false">IF(H10971="",F10971,H10971)</f>
        <v>Milo Solar</v>
      </c>
      <c r="F10971" s="5"/>
      <c r="G10971" s="1" t="n">
        <v>58739</v>
      </c>
      <c r="H10971" s="3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9426</v>
      </c>
      <c r="C10972" s="1" t="str">
        <f aca="false">IF(H10972="",F10972,H10972)</f>
        <v>Williamston Speight Solar, LLC</v>
      </c>
      <c r="F10972" s="5"/>
      <c r="G10972" s="1" t="n">
        <v>60787</v>
      </c>
      <c r="H10972" s="3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9427</v>
      </c>
      <c r="C10973" s="1" t="str">
        <f aca="false">IF(H10973="",F10973,H10973)</f>
        <v>Williamsburg Solar LLC VNEM</v>
      </c>
      <c r="F10973" s="5"/>
      <c r="G10973" s="1" t="n">
        <v>60111</v>
      </c>
      <c r="H10973" s="3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9428</v>
      </c>
      <c r="C10974" s="1" t="str">
        <f aca="false">IF(H10974="",F10974,H10974)</f>
        <v>Catawba Solar LLC</v>
      </c>
      <c r="F10974" s="5"/>
      <c r="G10974" s="1" t="n">
        <v>60800</v>
      </c>
      <c r="H10974" s="3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9429</v>
      </c>
      <c r="C10975" s="1" t="str">
        <f aca="false">IF(H10975="",F10975,H10975)</f>
        <v>Church Hill</v>
      </c>
      <c r="F10975" s="5"/>
      <c r="G10975" s="1" t="n">
        <v>60737</v>
      </c>
      <c r="H10975" s="3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9430</v>
      </c>
      <c r="C10976" s="1" t="str">
        <f aca="false">IF(H10976="",F10976,H10976)</f>
        <v>Green City Recovery, LLC</v>
      </c>
      <c r="F10976" s="5"/>
      <c r="G10976" s="1" t="n">
        <v>60703</v>
      </c>
      <c r="H10976" s="3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9431</v>
      </c>
      <c r="C10977" s="1" t="str">
        <f aca="false">IF(H10977="",F10977,H10977)</f>
        <v>Grove Solar Center, LLC</v>
      </c>
      <c r="F10977" s="5"/>
      <c r="G10977" s="1" t="n">
        <v>60330</v>
      </c>
      <c r="H10977" s="3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9432</v>
      </c>
      <c r="C10978" s="1" t="str">
        <f aca="false">IF(H10978="",F10978,H10978)</f>
        <v>Waihonu North Solar</v>
      </c>
      <c r="F10978" s="5"/>
      <c r="G10978" s="1" t="n">
        <v>58655</v>
      </c>
      <c r="H10978" s="3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9433</v>
      </c>
      <c r="C10979" s="1" t="str">
        <f aca="false">IF(H10979="",F10979,H10979)</f>
        <v>Sharon Station</v>
      </c>
      <c r="F10979" s="5"/>
      <c r="G10979" s="1" t="n">
        <v>60267</v>
      </c>
      <c r="H10979" s="3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9434</v>
      </c>
      <c r="C10980" s="1" t="str">
        <f aca="false">IF(H10980="",F10980,H10980)</f>
        <v>Schell Solar Farm</v>
      </c>
      <c r="F10980" s="5"/>
      <c r="G10980" s="1" t="n">
        <v>59591</v>
      </c>
      <c r="H10980" s="3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9435</v>
      </c>
      <c r="C10981" s="1" t="str">
        <f aca="false">IF(H10981="",F10981,H10981)</f>
        <v>Hartford Landfill Solar EGF</v>
      </c>
      <c r="F10981" s="5"/>
      <c r="G10981" s="1" t="n">
        <v>60909</v>
      </c>
      <c r="H10981" s="3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9436</v>
      </c>
      <c r="C10982" s="1" t="str">
        <f aca="false">IF(H10982="",F10982,H10982)</f>
        <v>Happy Solar</v>
      </c>
      <c r="F10982" s="5"/>
      <c r="G10982" s="1" t="n">
        <v>59512</v>
      </c>
      <c r="H10982" s="3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9437</v>
      </c>
      <c r="C10983" s="1" t="str">
        <f aca="false">IF(H10983="",F10983,H10983)</f>
        <v>Buidling L</v>
      </c>
      <c r="F10983" s="5"/>
      <c r="G10983" s="1" t="n">
        <v>60154</v>
      </c>
      <c r="H10983" s="3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9438</v>
      </c>
      <c r="C10984" s="1" t="str">
        <f aca="false">IF(H10984="",F10984,H10984)</f>
        <v>Beaver Dam</v>
      </c>
      <c r="F10984" s="5"/>
      <c r="G10984" s="1" t="n">
        <v>58811</v>
      </c>
      <c r="H10984" s="3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9439</v>
      </c>
      <c r="C10985" s="1" t="str">
        <f aca="false">IF(H10985="",F10985,H10985)</f>
        <v>Red Wing Solar</v>
      </c>
      <c r="F10985" s="5"/>
      <c r="G10985" s="1" t="n">
        <v>60796</v>
      </c>
      <c r="H10985" s="3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9440</v>
      </c>
      <c r="C10986" s="1" t="str">
        <f aca="false">IF(H10986="",F10986,H10986)</f>
        <v>Freeway Springs</v>
      </c>
      <c r="F10986" s="5"/>
      <c r="G10986" s="1" t="n">
        <v>60183</v>
      </c>
      <c r="H10986" s="3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9441</v>
      </c>
      <c r="C10987" s="1" t="str">
        <f aca="false">IF(H10987="",F10987,H10987)</f>
        <v>Bethlehem - East</v>
      </c>
      <c r="F10987" s="5"/>
      <c r="G10987" s="1" t="n">
        <v>60477</v>
      </c>
      <c r="H10987" s="3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9442</v>
      </c>
      <c r="C10988" s="1" t="str">
        <f aca="false">IF(H10988="",F10988,H10988)</f>
        <v>River Mountains Solar</v>
      </c>
      <c r="F10988" s="5"/>
      <c r="G10988" s="1" t="n">
        <v>59747</v>
      </c>
      <c r="H10988" s="3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9443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3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9444</v>
      </c>
      <c r="C10990" s="1" t="str">
        <f aca="false">IF(H10990="",F10990,H10990)</f>
        <v>Silvi Gibraltar Rock</v>
      </c>
      <c r="F10990" s="5"/>
      <c r="G10990" s="1" t="n">
        <v>60746</v>
      </c>
      <c r="H10990" s="3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9445</v>
      </c>
      <c r="C10991" s="1" t="str">
        <f aca="false">IF(H10991="",F10991,H10991)</f>
        <v>Four Peaks Camino Real</v>
      </c>
      <c r="F10991" s="5"/>
      <c r="G10991" s="1" t="n">
        <v>60696</v>
      </c>
      <c r="H10991" s="3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9446</v>
      </c>
      <c r="C10992" s="1" t="str">
        <f aca="false">IF(H10992="",F10992,H10992)</f>
        <v>Gainey Solar, LLC</v>
      </c>
      <c r="F10992" s="5"/>
      <c r="G10992" s="1" t="n">
        <v>60633</v>
      </c>
      <c r="H10992" s="3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9447</v>
      </c>
      <c r="C10993" s="1" t="str">
        <f aca="false">IF(H10993="",F10993,H10993)</f>
        <v>Cornwall Solar Center, LLC</v>
      </c>
      <c r="F10993" s="5"/>
      <c r="G10993" s="1" t="n">
        <v>59663</v>
      </c>
      <c r="H10993" s="3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9448</v>
      </c>
      <c r="C10994" s="1" t="str">
        <f aca="false">IF(H10994="",F10994,H10994)</f>
        <v>Grand Ridge Battery Projects</v>
      </c>
      <c r="F10994" s="5"/>
      <c r="G10994" s="1" t="n">
        <v>59957</v>
      </c>
      <c r="H10994" s="3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9449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3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9450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3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9451</v>
      </c>
      <c r="C10997" s="1" t="str">
        <f aca="false">IF(H10997="",F10997,H10997)</f>
        <v>Rancho Seco Solar, LLC</v>
      </c>
      <c r="F10997" s="5"/>
      <c r="G10997" s="1" t="n">
        <v>60226</v>
      </c>
      <c r="H10997" s="3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9452</v>
      </c>
      <c r="C10998" s="1" t="str">
        <f aca="false">IF(H10998="",F10998,H10998)</f>
        <v>Winton Solar</v>
      </c>
      <c r="F10998" s="5"/>
      <c r="G10998" s="1" t="n">
        <v>59177</v>
      </c>
      <c r="H10998" s="3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9453</v>
      </c>
      <c r="C10999" s="1" t="str">
        <f aca="false">IF(H10999="",F10999,H10999)</f>
        <v>ZV Solar 3, LLC</v>
      </c>
      <c r="F10999" s="5"/>
      <c r="G10999" s="1" t="n">
        <v>60549</v>
      </c>
      <c r="H10999" s="3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9454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3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9455</v>
      </c>
      <c r="C11001" s="1" t="str">
        <f aca="false">IF(H11001="",F11001,H11001)</f>
        <v>Innovative Solar 65</v>
      </c>
      <c r="F11001" s="5"/>
      <c r="G11001" s="1" t="n">
        <v>60398</v>
      </c>
      <c r="H11001" s="3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9316</v>
      </c>
      <c r="C11002" s="1" t="str">
        <f aca="false">IF(H11002="",F11002,H11002)</f>
        <v>CED Ducor 2</v>
      </c>
      <c r="F11002" s="5"/>
      <c r="G11002" s="1" t="n">
        <v>60079</v>
      </c>
      <c r="H11002" s="3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9456</v>
      </c>
      <c r="C11003" s="1" t="str">
        <f aca="false">IF(H11003="",F11003,H11003)</f>
        <v>Seaboard Solar LLC</v>
      </c>
      <c r="F11003" s="5"/>
      <c r="G11003" s="1" t="n">
        <v>59643</v>
      </c>
      <c r="H11003" s="3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9457</v>
      </c>
      <c r="C11004" s="1" t="str">
        <f aca="false">IF(H11004="",F11004,H11004)</f>
        <v>Rolla Solar Farm (MO)</v>
      </c>
      <c r="F11004" s="5"/>
      <c r="G11004" s="1" t="n">
        <v>60705</v>
      </c>
      <c r="H11004" s="3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9458</v>
      </c>
      <c r="C11005" s="1" t="str">
        <f aca="false">IF(H11005="",F11005,H11005)</f>
        <v>Cotten Farm, LLC</v>
      </c>
      <c r="F11005" s="5"/>
      <c r="G11005" s="1" t="n">
        <v>60965</v>
      </c>
      <c r="H11005" s="3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9459</v>
      </c>
      <c r="C11006" s="1" t="str">
        <f aca="false">IF(H11006="",F11006,H11006)</f>
        <v>SunE- E Philadelphia Ontario</v>
      </c>
      <c r="F11006" s="5"/>
      <c r="G11006" s="1" t="n">
        <v>59916</v>
      </c>
      <c r="H11006" s="3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9460</v>
      </c>
      <c r="C11007" s="1" t="str">
        <f aca="false">IF(H11007="",F11007,H11007)</f>
        <v>Sonne Two</v>
      </c>
      <c r="F11007" s="5"/>
      <c r="G11007" s="1" t="n">
        <v>58829</v>
      </c>
      <c r="H11007" s="3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9461</v>
      </c>
      <c r="C11008" s="1" t="str">
        <f aca="false">IF(H11008="",F11008,H11008)</f>
        <v>GMP Solar - Williamstown</v>
      </c>
      <c r="F11008" s="5"/>
      <c r="G11008" s="1" t="n">
        <v>60877</v>
      </c>
      <c r="H11008" s="3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9462</v>
      </c>
      <c r="C11009" s="1" t="str">
        <f aca="false">IF(H11009="",F11009,H11009)</f>
        <v>Little Bay</v>
      </c>
      <c r="F11009" s="5"/>
      <c r="G11009" s="1" t="n">
        <v>60495</v>
      </c>
      <c r="H11009" s="3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9463</v>
      </c>
      <c r="C11010" s="1" t="str">
        <f aca="false">IF(H11010="",F11010,H11010)</f>
        <v>Victory Solar LLC</v>
      </c>
      <c r="F11010" s="5"/>
      <c r="G11010" s="1" t="n">
        <v>60764</v>
      </c>
      <c r="H11010" s="3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9464</v>
      </c>
      <c r="C11011" s="1" t="str">
        <f aca="false">IF(H11011="",F11011,H11011)</f>
        <v>Bent Mountain</v>
      </c>
      <c r="F11011" s="5"/>
      <c r="G11011" s="1" t="n">
        <v>8809</v>
      </c>
      <c r="H11011" s="3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9465</v>
      </c>
      <c r="C11012" s="1" t="str">
        <f aca="false">IF(H11012="",F11012,H11012)</f>
        <v>Rosemount Community Solar</v>
      </c>
      <c r="F11012" s="5"/>
      <c r="G11012" s="1" t="n">
        <v>60714</v>
      </c>
      <c r="H11012" s="3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9466</v>
      </c>
      <c r="C11013" s="1" t="str">
        <f aca="false">IF(H11013="",F11013,H11013)</f>
        <v>North Nash Farm, LLC</v>
      </c>
      <c r="F11013" s="5"/>
      <c r="G11013" s="1" t="n">
        <v>60651</v>
      </c>
      <c r="H11013" s="3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9467</v>
      </c>
      <c r="C11014" s="1" t="str">
        <f aca="false">IF(H11014="",F11014,H11014)</f>
        <v>Langdon Solar Farm, LLC</v>
      </c>
      <c r="F11014" s="5"/>
      <c r="G11014" s="1" t="n">
        <v>60538</v>
      </c>
      <c r="H11014" s="3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9468</v>
      </c>
      <c r="C11015" s="1" t="str">
        <f aca="false">IF(H11015="",F11015,H11015)</f>
        <v>Pavant Solar III</v>
      </c>
      <c r="F11015" s="5"/>
      <c r="G11015" s="1" t="n">
        <v>60886</v>
      </c>
      <c r="H11015" s="3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9469</v>
      </c>
      <c r="C11016" s="1" t="str">
        <f aca="false">IF(H11016="",F11016,H11016)</f>
        <v>Ortega Highway Energy Storage</v>
      </c>
      <c r="F11016" s="5"/>
      <c r="G11016" s="1" t="n">
        <v>60567</v>
      </c>
      <c r="H11016" s="3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9470</v>
      </c>
      <c r="C11017" s="1" t="str">
        <f aca="false">IF(H11017="",F11017,H11017)</f>
        <v>Exum Farm Solar, LLC</v>
      </c>
      <c r="F11017" s="5"/>
      <c r="G11017" s="1" t="n">
        <v>60400</v>
      </c>
      <c r="H11017" s="3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9471</v>
      </c>
      <c r="C11018" s="1" t="str">
        <f aca="false">IF(H11018="",F11018,H11018)</f>
        <v>Houghton</v>
      </c>
      <c r="F11018" s="5"/>
      <c r="G11018" s="1" t="n">
        <v>60454</v>
      </c>
      <c r="H11018" s="3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9316</v>
      </c>
      <c r="C11019" s="1" t="str">
        <f aca="false">IF(H11019="",F11019,H11019)</f>
        <v>CED Ducor 4</v>
      </c>
      <c r="F11019" s="5"/>
      <c r="G11019" s="1" t="n">
        <v>60081</v>
      </c>
      <c r="H11019" s="3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9472</v>
      </c>
      <c r="C11020" s="1" t="str">
        <f aca="false">IF(H11020="",F11020,H11020)</f>
        <v>Willey Battery Utility</v>
      </c>
      <c r="F11020" s="5"/>
      <c r="G11020" s="1" t="n">
        <v>60660</v>
      </c>
      <c r="H11020" s="3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9473</v>
      </c>
      <c r="C11021" s="1" t="str">
        <f aca="false">IF(H11021="",F11021,H11021)</f>
        <v>Scott Solar Farm</v>
      </c>
      <c r="F11021" s="5"/>
      <c r="G11021" s="1" t="n">
        <v>60316</v>
      </c>
      <c r="H11021" s="3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9474</v>
      </c>
      <c r="C11022" s="1" t="str">
        <f aca="false">IF(H11022="",F11022,H11022)</f>
        <v>Hopewell Cogeneration NJ</v>
      </c>
      <c r="F11022" s="5"/>
      <c r="G11022" s="1" t="n">
        <v>60933</v>
      </c>
      <c r="H11022" s="3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9475</v>
      </c>
      <c r="C11023" s="1" t="str">
        <f aca="false">IF(H11023="",F11023,H11023)</f>
        <v>SR Skylark B</v>
      </c>
      <c r="F11023" s="5"/>
      <c r="G11023" s="1" t="n">
        <v>60497</v>
      </c>
      <c r="H11023" s="3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9476</v>
      </c>
      <c r="C11024" s="1" t="str">
        <f aca="false">IF(H11024="",F11024,H11024)</f>
        <v>Barnhill Road Solar, LLC</v>
      </c>
      <c r="F11024" s="5"/>
      <c r="G11024" s="1" t="n">
        <v>60782</v>
      </c>
      <c r="H11024" s="3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9477</v>
      </c>
      <c r="C11025" s="1" t="str">
        <f aca="false">IF(H11025="",F11025,H11025)</f>
        <v>South Winston Farm, LLC</v>
      </c>
      <c r="F11025" s="5"/>
      <c r="G11025" s="1" t="n">
        <v>60409</v>
      </c>
      <c r="H11025" s="3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3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9478</v>
      </c>
      <c r="C11027" s="1" t="str">
        <f aca="false">IF(H11027="",F11027,H11027)</f>
        <v>Frankford Solar</v>
      </c>
      <c r="F11027" s="5"/>
      <c r="G11027" s="1" t="n">
        <v>60732</v>
      </c>
      <c r="H11027" s="3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9479</v>
      </c>
      <c r="C11028" s="1" t="str">
        <f aca="false">IF(H11028="",F11028,H11028)</f>
        <v>ILR Landfill</v>
      </c>
      <c r="F11028" s="5"/>
      <c r="G11028" s="1" t="n">
        <v>60375</v>
      </c>
      <c r="H11028" s="3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9480</v>
      </c>
      <c r="C11029" s="1" t="str">
        <f aca="false">IF(H11029="",F11029,H11029)</f>
        <v>Sod Run WTP A</v>
      </c>
      <c r="F11029" s="5"/>
      <c r="G11029" s="1" t="n">
        <v>60669</v>
      </c>
      <c r="H11029" s="3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9481</v>
      </c>
      <c r="C11030" s="1" t="str">
        <f aca="false">IF(H11030="",F11030,H11030)</f>
        <v>Leavenworth Greenworks LLC</v>
      </c>
      <c r="F11030" s="5"/>
      <c r="G11030" s="1" t="n">
        <v>59276</v>
      </c>
      <c r="H11030" s="3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9482</v>
      </c>
      <c r="C11031" s="1" t="str">
        <f aca="false">IF(H11031="",F11031,H11031)</f>
        <v>Mocksville Solar</v>
      </c>
      <c r="F11031" s="5"/>
      <c r="G11031" s="1" t="n">
        <v>59570</v>
      </c>
      <c r="H11031" s="3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9483</v>
      </c>
      <c r="C11032" s="1" t="str">
        <f aca="false">IF(H11032="",F11032,H11032)</f>
        <v>Kenneth Solar</v>
      </c>
      <c r="F11032" s="5"/>
      <c r="G11032" s="1" t="n">
        <v>59507</v>
      </c>
      <c r="H11032" s="3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9484</v>
      </c>
      <c r="C11033" s="1" t="str">
        <f aca="false">IF(H11033="",F11033,H11033)</f>
        <v>Deer Creek PV</v>
      </c>
      <c r="F11033" s="5"/>
      <c r="G11033" s="1" t="n">
        <v>59855</v>
      </c>
      <c r="H11033" s="3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9485</v>
      </c>
      <c r="C11034" s="1" t="str">
        <f aca="false">IF(H11034="",F11034,H11034)</f>
        <v>ETT Presidio NaS Battery</v>
      </c>
      <c r="F11034" s="5"/>
      <c r="G11034" s="1" t="n">
        <v>60506</v>
      </c>
      <c r="H11034" s="3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9486</v>
      </c>
      <c r="C11035" s="1" t="str">
        <f aca="false">IF(H11035="",F11035,H11035)</f>
        <v>Oneida - West</v>
      </c>
      <c r="F11035" s="5"/>
      <c r="G11035" s="1" t="n">
        <v>60456</v>
      </c>
      <c r="H11035" s="3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9487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3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9488</v>
      </c>
      <c r="C11037" s="1" t="str">
        <f aca="false">IF(H11037="",F11037,H11037)</f>
        <v>Old Midville Solar</v>
      </c>
      <c r="F11037" s="5"/>
      <c r="G11037" s="1" t="n">
        <v>60741</v>
      </c>
      <c r="H11037" s="3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9489</v>
      </c>
      <c r="C11038" s="1" t="str">
        <f aca="false">IF(H11038="",F11038,H11038)</f>
        <v>Henryville Solar RES</v>
      </c>
      <c r="F11038" s="5"/>
      <c r="G11038" s="1" t="n">
        <v>59986</v>
      </c>
      <c r="H11038" s="3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9490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3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9491</v>
      </c>
      <c r="C11040" s="1" t="str">
        <f aca="false">IF(H11040="",F11040,H11040)</f>
        <v>Thunderegg Solar Center, LLC</v>
      </c>
      <c r="F11040" s="5"/>
      <c r="G11040" s="1" t="n">
        <v>60334</v>
      </c>
      <c r="H11040" s="3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3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9492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K11042" s="1" t="s">
        <v>84</v>
      </c>
    </row>
    <row r="11043" customFormat="false" ht="15" hidden="true" customHeight="true" outlineLevel="0" collapsed="false">
      <c r="A11043" s="1" t="n">
        <f aca="false">MAX($A$2:$A11042)+1</f>
        <v>9493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3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3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3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3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9494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3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3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3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3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3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3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3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3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3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9495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3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9495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3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9496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3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3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9497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3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9498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3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9499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3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9500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K11066" s="6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9501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3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3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9502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9503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K11071" s="1" t="s">
        <v>84</v>
      </c>
    </row>
    <row r="11072" customFormat="false" ht="15" hidden="true" customHeight="true" outlineLevel="0" collapsed="false">
      <c r="A11072" s="1" t="n">
        <f aca="false">A11048</f>
        <v>9494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9504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3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9505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3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9506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K11075" s="6" t="s">
        <v>15380</v>
      </c>
    </row>
    <row r="11076" customFormat="false" ht="15" hidden="true" customHeight="true" outlineLevel="0" collapsed="false">
      <c r="A11076" s="1" t="n">
        <f aca="false">MAX($A$2:$A11075)+1</f>
        <v>9507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3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3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3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3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9508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3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9509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3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9510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K11083" s="6" t="s">
        <v>15380</v>
      </c>
    </row>
    <row r="11084" customFormat="false" ht="15" hidden="true" customHeight="true" outlineLevel="0" collapsed="false">
      <c r="A11084" s="1" t="n">
        <f aca="false">MAX($A$2:$A11083)+1</f>
        <v>9511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9512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3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9513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9514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3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9515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3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9516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K11090" s="6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3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3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3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3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3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3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3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3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3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9517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3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9518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3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9519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3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9520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3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9521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K11104" s="6" t="s">
        <v>15380</v>
      </c>
    </row>
    <row r="11105" customFormat="false" ht="15" hidden="true" customHeight="true" outlineLevel="0" collapsed="false">
      <c r="A11105" s="1" t="n">
        <f aca="false">MAX($A$2:$A11104)+1</f>
        <v>9522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3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3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9523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</row>
    <row r="11108" customFormat="false" ht="15" hidden="true" customHeight="true" outlineLevel="0" collapsed="false">
      <c r="A11108" s="1" t="n">
        <f aca="false">MAX($A$2:$A11107)+1</f>
        <v>9524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3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3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9494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3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3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9525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9526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9527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9528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K11116" s="1" t="s">
        <v>13952</v>
      </c>
    </row>
    <row r="11117" customFormat="false" ht="15" hidden="tru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K11118" s="1" t="s">
        <v>13952</v>
      </c>
    </row>
    <row r="11119" customFormat="false" ht="15" hidden="tru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K11119" s="1" t="s">
        <v>13952</v>
      </c>
    </row>
    <row r="11120" customFormat="false" ht="15" hidden="tru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K11120" s="1" t="s">
        <v>13952</v>
      </c>
    </row>
    <row r="11121" customFormat="false" ht="15" hidden="tru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9529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9530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K11123" s="1" t="s">
        <v>13952</v>
      </c>
    </row>
    <row r="11124" customFormat="false" ht="15" hidden="tru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9531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9532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9533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9534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9535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9536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9537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K11131" s="1" t="s">
        <v>13952</v>
      </c>
    </row>
    <row r="11132" customFormat="false" ht="15" hidden="true" customHeight="true" outlineLevel="0" collapsed="false">
      <c r="A11132" s="1" t="n">
        <f aca="false">A11070</f>
        <v>9502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9538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9539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K11134" s="1" t="s">
        <v>13952</v>
      </c>
    </row>
    <row r="11135" customFormat="false" ht="15" hidden="tru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9540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9541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9542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K11138" s="1" t="s">
        <v>13952</v>
      </c>
    </row>
    <row r="11139" customFormat="false" ht="15" hidden="tru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K11139" s="1" t="s">
        <v>13952</v>
      </c>
    </row>
    <row r="11140" customFormat="false" ht="15" hidden="true" customHeight="true" outlineLevel="0" collapsed="false">
      <c r="A11140" s="1" t="n">
        <f aca="false">A10964</f>
        <v>9419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9543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9544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9545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K11143" s="1" t="s">
        <v>13952</v>
      </c>
    </row>
    <row r="11144" customFormat="false" ht="15" hidden="true" customHeight="true" outlineLevel="0" collapsed="false">
      <c r="A11144" s="1" t="n">
        <f aca="false">A11143</f>
        <v>9545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9546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K11145" s="1" t="s">
        <v>13952</v>
      </c>
    </row>
    <row r="11146" customFormat="false" ht="15" hidden="true" customHeight="true" outlineLevel="0" collapsed="false">
      <c r="A11146" s="1" t="n">
        <f aca="false">A11084</f>
        <v>9511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9547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9548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9549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9550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9551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9552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9553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9554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9555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9556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9557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9558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9559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9560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K11161" s="1" t="s">
        <v>13952</v>
      </c>
    </row>
    <row r="11162" customFormat="false" ht="15" hidden="tru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9561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9562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K11164" s="1" t="s">
        <v>13952</v>
      </c>
    </row>
    <row r="11165" customFormat="false" ht="15" hidden="tru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K11165" s="1" t="s">
        <v>13952</v>
      </c>
    </row>
    <row r="11166" customFormat="false" ht="15" hidden="tru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9563</v>
      </c>
      <c r="C11167" s="1" t="str">
        <f aca="false">IF(H11167="",F11167,H11167)</f>
        <v>Paragould</v>
      </c>
      <c r="F11167" s="5"/>
      <c r="G11167" s="1" t="n">
        <v>192</v>
      </c>
      <c r="H11167" s="3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9564</v>
      </c>
      <c r="C11168" s="1" t="str">
        <f aca="false">IF(H11168="",F11168,H11168)</f>
        <v>Division</v>
      </c>
      <c r="F11168" s="5"/>
      <c r="G11168" s="1" t="n">
        <v>300</v>
      </c>
      <c r="H11168" s="3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9565</v>
      </c>
      <c r="C11169" s="1" t="str">
        <f aca="false">IF(H11169="",F11169,H11169)</f>
        <v>Naval Station</v>
      </c>
      <c r="F11169" s="5"/>
      <c r="G11169" s="1" t="n">
        <v>306</v>
      </c>
      <c r="H11169" s="3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9566</v>
      </c>
      <c r="C11170" s="1" t="str">
        <f aca="false">IF(H11170="",F11170,H11170)</f>
        <v>North Island</v>
      </c>
      <c r="F11170" s="5"/>
      <c r="G11170" s="1" t="n">
        <v>307</v>
      </c>
      <c r="H11170" s="3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9567</v>
      </c>
      <c r="C11171" s="1" t="str">
        <f aca="false">IF(H11171="",F11171,H11171)</f>
        <v>Silver Gate</v>
      </c>
      <c r="F11171" s="5"/>
      <c r="G11171" s="1" t="n">
        <v>309</v>
      </c>
      <c r="H11171" s="3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9568</v>
      </c>
      <c r="C11172" s="1" t="str">
        <f aca="false">IF(H11172="",F11172,H11172)</f>
        <v>Refuse &amp; Coal</v>
      </c>
      <c r="F11172" s="5"/>
      <c r="G11172" s="1" t="n">
        <v>312</v>
      </c>
      <c r="H11172" s="3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9569</v>
      </c>
      <c r="C11173" s="1" t="str">
        <f aca="false">IF(H11173="",F11173,H11173)</f>
        <v>Magnolia</v>
      </c>
      <c r="F11173" s="5"/>
      <c r="G11173" s="1" t="n">
        <v>375</v>
      </c>
      <c r="H11173" s="3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9570</v>
      </c>
      <c r="C11174" s="1" t="str">
        <f aca="false">IF(H11174="",F11174,H11174)</f>
        <v>Hookers Point</v>
      </c>
      <c r="F11174" s="5"/>
      <c r="G11174" s="1" t="n">
        <v>647</v>
      </c>
      <c r="H11174" s="3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9571</v>
      </c>
      <c r="C11175" s="1" t="str">
        <f aca="false">IF(H11175="",F11175,H11175)</f>
        <v>Southside Generating Station</v>
      </c>
      <c r="F11175" s="5"/>
      <c r="G11175" s="1" t="n">
        <v>668</v>
      </c>
      <c r="H11175" s="3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9572</v>
      </c>
      <c r="C11176" s="1" t="str">
        <f aca="false">IF(H11176="",F11176,H11176)</f>
        <v>Arkwright</v>
      </c>
      <c r="F11176" s="5"/>
      <c r="G11176" s="1" t="n">
        <v>699</v>
      </c>
      <c r="H11176" s="3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9573</v>
      </c>
      <c r="C11177" s="1" t="str">
        <f aca="false">IF(H11177="",F11177,H11177)</f>
        <v>Atkinson</v>
      </c>
      <c r="F11177" s="5"/>
      <c r="G11177" s="1" t="n">
        <v>700</v>
      </c>
      <c r="H11177" s="3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9574</v>
      </c>
      <c r="C11178" s="1" t="str">
        <f aca="false">IF(H11178="",F11178,H11178)</f>
        <v>Dinner Lake</v>
      </c>
      <c r="F11178" s="5"/>
      <c r="G11178" s="1" t="n">
        <v>747</v>
      </c>
      <c r="H11178" s="3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9575</v>
      </c>
      <c r="C11179" s="1" t="str">
        <f aca="false">IF(H11179="",F11179,H11179)</f>
        <v>Sullivan CR</v>
      </c>
      <c r="F11179" s="5"/>
      <c r="G11179" s="1" t="n">
        <v>773</v>
      </c>
      <c r="H11179" s="3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9576</v>
      </c>
      <c r="C11180" s="1" t="str">
        <f aca="false">IF(H11180="",F11180,H11180)</f>
        <v>Basin Mills</v>
      </c>
      <c r="F11180" s="5"/>
      <c r="G11180" s="1" t="n">
        <v>783</v>
      </c>
      <c r="H11180" s="3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9577</v>
      </c>
      <c r="C11181" s="1" t="str">
        <f aca="false">IF(H11181="",F11181,H11181)</f>
        <v>Veazie C</v>
      </c>
      <c r="F11181" s="5"/>
      <c r="G11181" s="1" t="n">
        <v>784</v>
      </c>
      <c r="H11181" s="3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9578</v>
      </c>
      <c r="C11182" s="1" t="str">
        <f aca="false">IF(H11182="",F11182,H11182)</f>
        <v>Bloom</v>
      </c>
      <c r="F11182" s="5"/>
      <c r="G11182" s="1" t="n">
        <v>865</v>
      </c>
      <c r="H11182" s="3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9579</v>
      </c>
      <c r="C11183" s="1" t="str">
        <f aca="false">IF(H11183="",F11183,H11183)</f>
        <v>Strawberry Point</v>
      </c>
      <c r="F11183" s="5"/>
      <c r="G11183" s="1" t="n">
        <v>1189</v>
      </c>
      <c r="H11183" s="3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9580</v>
      </c>
      <c r="C11184" s="1" t="str">
        <f aca="false">IF(H11184="",F11184,H11184)</f>
        <v>Pineville</v>
      </c>
      <c r="F11184" s="5"/>
      <c r="G11184" s="1" t="n">
        <v>1360</v>
      </c>
      <c r="H11184" s="3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9581</v>
      </c>
      <c r="C11185" s="1" t="str">
        <f aca="false">IF(H11185="",F11185,H11185)</f>
        <v>Fort Halifax</v>
      </c>
      <c r="F11185" s="5"/>
      <c r="G11185" s="1" t="n">
        <v>1490</v>
      </c>
      <c r="H11185" s="3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9582</v>
      </c>
      <c r="C11186" s="1" t="str">
        <f aca="false">IF(H11186="",F11186,H11186)</f>
        <v>Scottville</v>
      </c>
      <c r="F11186" s="5"/>
      <c r="G11186" s="1" t="n">
        <v>1879</v>
      </c>
      <c r="H11186" s="3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9583</v>
      </c>
      <c r="C11187" s="1" t="str">
        <f aca="false">IF(H11187="",F11187,H11187)</f>
        <v>Third Street</v>
      </c>
      <c r="F11187" s="5"/>
      <c r="G11187" s="1" t="n">
        <v>2060</v>
      </c>
      <c r="H11187" s="3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9584</v>
      </c>
      <c r="C11188" s="1" t="str">
        <f aca="false">IF(H11188="",F11188,H11188)</f>
        <v>Algodones</v>
      </c>
      <c r="F11188" s="5"/>
      <c r="G11188" s="1" t="n">
        <v>2475</v>
      </c>
      <c r="H11188" s="3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9585</v>
      </c>
      <c r="C11189" s="1" t="str">
        <f aca="false">IF(H11189="",F11189,H11189)</f>
        <v>FirstEnergy Toronto</v>
      </c>
      <c r="F11189" s="5"/>
      <c r="G11189" s="1" t="n">
        <v>2867</v>
      </c>
      <c r="H11189" s="3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9586</v>
      </c>
      <c r="C11190" s="1" t="str">
        <f aca="false">IF(H11190="",F11190,H11190)</f>
        <v>FirstEnergy Acme</v>
      </c>
      <c r="F11190" s="5"/>
      <c r="G11190" s="1" t="n">
        <v>2877</v>
      </c>
      <c r="H11190" s="3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9587</v>
      </c>
      <c r="C11191" s="1" t="str">
        <f aca="false">IF(H11191="",F11191,H11191)</f>
        <v>F R Phillips</v>
      </c>
      <c r="F11191" s="5"/>
      <c r="G11191" s="1" t="n">
        <v>3099</v>
      </c>
      <c r="H11191" s="3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9588</v>
      </c>
      <c r="C11192" s="1" t="str">
        <f aca="false">IF(H11192="",F11192,H11192)</f>
        <v>Pathfinder</v>
      </c>
      <c r="F11192" s="5"/>
      <c r="G11192" s="1" t="n">
        <v>3334</v>
      </c>
      <c r="H11192" s="3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9589</v>
      </c>
      <c r="C11193" s="1" t="str">
        <f aca="false">IF(H11193="",F11193,H11193)</f>
        <v>Mission Road</v>
      </c>
      <c r="F11193" s="5"/>
      <c r="G11193" s="1" t="n">
        <v>3610</v>
      </c>
      <c r="H11193" s="3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9590</v>
      </c>
      <c r="C11194" s="1" t="str">
        <f aca="false">IF(H11194="",F11194,H11194)</f>
        <v>Murray City</v>
      </c>
      <c r="F11194" s="5"/>
      <c r="G11194" s="1" t="n">
        <v>3683</v>
      </c>
      <c r="H11194" s="3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9591</v>
      </c>
      <c r="C11195" s="1" t="str">
        <f aca="false">IF(H11195="",F11195,H11195)</f>
        <v>Steam plant</v>
      </c>
      <c r="F11195" s="5"/>
      <c r="G11195" s="1" t="n">
        <v>3920</v>
      </c>
      <c r="H11195" s="3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9592</v>
      </c>
      <c r="C11196" s="1" t="str">
        <f aca="false">IF(H11196="",F11196,H11196)</f>
        <v>Joes Valley Dam</v>
      </c>
      <c r="F11196" s="5"/>
      <c r="G11196" s="1" t="n">
        <v>4264</v>
      </c>
      <c r="H11196" s="3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9593</v>
      </c>
      <c r="C11197" s="1" t="str">
        <f aca="false">IF(H11197="",F11197,H11197)</f>
        <v>Naval Training Center</v>
      </c>
      <c r="F11197" s="5"/>
      <c r="G11197" s="1" t="n">
        <v>6707</v>
      </c>
      <c r="H11197" s="3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9594</v>
      </c>
      <c r="C11198" s="1" t="str">
        <f aca="false">IF(H11198="",F11198,H11198)</f>
        <v>NA 1 (SC)</v>
      </c>
      <c r="F11198" s="5"/>
      <c r="G11198" s="1" t="n">
        <v>7106</v>
      </c>
      <c r="H11198" s="3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9595</v>
      </c>
      <c r="C11199" s="1" t="str">
        <f aca="false">IF(H11199="",F11199,H11199)</f>
        <v>NA 1 (IN)</v>
      </c>
      <c r="F11199" s="5"/>
      <c r="G11199" s="1" t="n">
        <v>7228</v>
      </c>
      <c r="H11199" s="3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9596</v>
      </c>
      <c r="C11200" s="1" t="str">
        <f aca="false">IF(H11200="",F11200,H11200)</f>
        <v>NA 5</v>
      </c>
      <c r="F11200" s="5"/>
      <c r="G11200" s="1" t="n">
        <v>7253</v>
      </c>
      <c r="H11200" s="3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9597</v>
      </c>
      <c r="C11201" s="1" t="str">
        <f aca="false">IF(H11201="",F11201,H11201)</f>
        <v>NA 8</v>
      </c>
      <c r="F11201" s="5"/>
      <c r="G11201" s="1" t="n">
        <v>7300</v>
      </c>
      <c r="H11201" s="3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9598</v>
      </c>
      <c r="C11202" s="1" t="str">
        <f aca="false">IF(H11202="",F11202,H11202)</f>
        <v>Bonnett</v>
      </c>
      <c r="F11202" s="5"/>
      <c r="G11202" s="1" t="n">
        <v>7370</v>
      </c>
      <c r="H11202" s="3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9599</v>
      </c>
      <c r="C11203" s="1" t="str">
        <f aca="false">IF(H11203="",F11203,H11203)</f>
        <v>NA 1 (NC)</v>
      </c>
      <c r="F11203" s="5"/>
      <c r="G11203" s="1" t="n">
        <v>7539</v>
      </c>
      <c r="H11203" s="3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9600</v>
      </c>
      <c r="C11204" s="1" t="str">
        <f aca="false">IF(H11204="",F11204,H11204)</f>
        <v>APC1</v>
      </c>
      <c r="F11204" s="5"/>
      <c r="G11204" s="1" t="n">
        <v>7708</v>
      </c>
      <c r="H11204" s="3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9601</v>
      </c>
      <c r="C11205" s="1" t="str">
        <f aca="false">IF(H11205="",F11205,H11205)</f>
        <v>GPC3</v>
      </c>
      <c r="F11205" s="5"/>
      <c r="G11205" s="1" t="n">
        <v>7711</v>
      </c>
      <c r="H11205" s="3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9602</v>
      </c>
      <c r="C11206" s="1" t="str">
        <f aca="false">IF(H11206="",F11206,H11206)</f>
        <v>GPC4</v>
      </c>
      <c r="F11206" s="5"/>
      <c r="G11206" s="1" t="n">
        <v>7712</v>
      </c>
      <c r="H11206" s="3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9603</v>
      </c>
      <c r="C11207" s="1" t="str">
        <f aca="false">IF(H11207="",F11207,H11207)</f>
        <v>GPC5</v>
      </c>
      <c r="F11207" s="5"/>
      <c r="G11207" s="1" t="n">
        <v>7713</v>
      </c>
      <c r="H11207" s="3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9604</v>
      </c>
      <c r="C11208" s="1" t="str">
        <f aca="false">IF(H11208="",F11208,H11208)</f>
        <v>GPC6</v>
      </c>
      <c r="F11208" s="5"/>
      <c r="G11208" s="1" t="n">
        <v>7714</v>
      </c>
      <c r="H11208" s="3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9605</v>
      </c>
      <c r="C11209" s="1" t="str">
        <f aca="false">IF(H11209="",F11209,H11209)</f>
        <v>Future Gen Plant 1</v>
      </c>
      <c r="F11209" s="5"/>
      <c r="G11209" s="1" t="n">
        <v>7727</v>
      </c>
      <c r="H11209" s="3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9606</v>
      </c>
      <c r="C11210" s="1" t="str">
        <f aca="false">IF(H11210="",F11210,H11210)</f>
        <v>Future Gen Plant 2</v>
      </c>
      <c r="F11210" s="5"/>
      <c r="G11210" s="1" t="n">
        <v>7728</v>
      </c>
      <c r="H11210" s="3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9607</v>
      </c>
      <c r="C11211" s="1" t="str">
        <f aca="false">IF(H11211="",F11211,H11211)</f>
        <v>Turbine</v>
      </c>
      <c r="F11211" s="5"/>
      <c r="G11211" s="1" t="n">
        <v>7732</v>
      </c>
      <c r="H11211" s="3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9608</v>
      </c>
      <c r="C11212" s="1" t="str">
        <f aca="false">IF(H11212="",F11212,H11212)</f>
        <v>Unknown</v>
      </c>
      <c r="F11212" s="5"/>
      <c r="G11212" s="1" t="n">
        <v>7738</v>
      </c>
      <c r="H11212" s="3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9609</v>
      </c>
      <c r="C11213" s="1" t="str">
        <f aca="false">IF(H11213="",F11213,H11213)</f>
        <v>Unsited</v>
      </c>
      <c r="F11213" s="5"/>
      <c r="G11213" s="1" t="n">
        <v>7744</v>
      </c>
      <c r="H11213" s="3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9610</v>
      </c>
      <c r="C11214" s="1" t="str">
        <f aca="false">IF(H11214="",F11214,H11214)</f>
        <v>Healy Clean Coal Plant</v>
      </c>
      <c r="F11214" s="5"/>
      <c r="G11214" s="1" t="n">
        <v>7785</v>
      </c>
      <c r="H11214" s="3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9611</v>
      </c>
      <c r="C11215" s="1" t="str">
        <f aca="false">IF(H11215="",F11215,H11215)</f>
        <v>MPC1</v>
      </c>
      <c r="F11215" s="5"/>
      <c r="G11215" s="1" t="n">
        <v>7875</v>
      </c>
      <c r="H11215" s="3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9612</v>
      </c>
      <c r="C11216" s="1" t="str">
        <f aca="false">IF(H11216="",F11216,H11216)</f>
        <v>APC2</v>
      </c>
      <c r="F11216" s="5"/>
      <c r="G11216" s="1" t="n">
        <v>7876</v>
      </c>
      <c r="H11216" s="3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9613</v>
      </c>
      <c r="C11217" s="1" t="str">
        <f aca="false">IF(H11217="",F11217,H11217)</f>
        <v>APC3</v>
      </c>
      <c r="F11217" s="5"/>
      <c r="G11217" s="1" t="n">
        <v>7877</v>
      </c>
      <c r="H11217" s="3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9614</v>
      </c>
      <c r="C11218" s="1" t="str">
        <f aca="false">IF(H11218="",F11218,H11218)</f>
        <v>MEAG1</v>
      </c>
      <c r="F11218" s="5"/>
      <c r="G11218" s="1" t="n">
        <v>7879</v>
      </c>
      <c r="H11218" s="3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9615</v>
      </c>
      <c r="C11219" s="1" t="str">
        <f aca="false">IF(H11219="",F11219,H11219)</f>
        <v>MEAG2</v>
      </c>
      <c r="F11219" s="5"/>
      <c r="G11219" s="1" t="n">
        <v>7880</v>
      </c>
      <c r="H11219" s="3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9616</v>
      </c>
      <c r="C11220" s="1" t="str">
        <f aca="false">IF(H11220="",F11220,H11220)</f>
        <v>MEAG3</v>
      </c>
      <c r="F11220" s="5"/>
      <c r="G11220" s="1" t="n">
        <v>7881</v>
      </c>
      <c r="H11220" s="3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9617</v>
      </c>
      <c r="C11221" s="1" t="str">
        <f aca="false">IF(H11221="",F11221,H11221)</f>
        <v>NA 1</v>
      </c>
      <c r="F11221" s="5"/>
      <c r="G11221" s="1" t="n">
        <v>7889</v>
      </c>
      <c r="H11221" s="3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9618</v>
      </c>
      <c r="C11222" s="1" t="str">
        <f aca="false">IF(H11222="",F11222,H11222)</f>
        <v>Unnamed</v>
      </c>
      <c r="F11222" s="5"/>
      <c r="G11222" s="1" t="n">
        <v>7890</v>
      </c>
      <c r="H11222" s="3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9619</v>
      </c>
      <c r="C11223" s="1" t="str">
        <f aca="false">IF(H11223="",F11223,H11223)</f>
        <v>Midway</v>
      </c>
      <c r="F11223" s="5"/>
      <c r="G11223" s="1" t="n">
        <v>7893</v>
      </c>
      <c r="H11223" s="3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9620</v>
      </c>
      <c r="C11224" s="1" t="str">
        <f aca="false">IF(H11224="",F11224,H11224)</f>
        <v>Unknown</v>
      </c>
      <c r="F11224" s="5"/>
      <c r="G11224" s="1" t="n">
        <v>7894</v>
      </c>
      <c r="H11224" s="3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9621</v>
      </c>
      <c r="C11225" s="1" t="str">
        <f aca="false">IF(H11225="",F11225,H11225)</f>
        <v>Franklin (TN)</v>
      </c>
      <c r="F11225" s="5"/>
      <c r="G11225" s="1" t="n">
        <v>7950</v>
      </c>
      <c r="H11225" s="3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9622</v>
      </c>
      <c r="C11226" s="1" t="str">
        <f aca="false">IF(H11226="",F11226,H11226)</f>
        <v>Future CT</v>
      </c>
      <c r="F11226" s="5"/>
      <c r="G11226" s="1" t="n">
        <v>7956</v>
      </c>
      <c r="H11226" s="3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9623</v>
      </c>
      <c r="C11227" s="1" t="str">
        <f aca="false">IF(H11227="",F11227,H11227)</f>
        <v>W R Clayton Plant</v>
      </c>
      <c r="F11227" s="5"/>
      <c r="G11227" s="1" t="n">
        <v>7968</v>
      </c>
      <c r="H11227" s="3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9624</v>
      </c>
      <c r="C11228" s="1" t="str">
        <f aca="false">IF(H11228="",F11228,H11228)</f>
        <v>Prairie Energy</v>
      </c>
      <c r="F11228" s="5"/>
      <c r="G11228" s="1" t="n">
        <v>8003</v>
      </c>
      <c r="H11228" s="3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9625</v>
      </c>
      <c r="C11229" s="1" t="str">
        <f aca="false">IF(H11229="",F11229,H11229)</f>
        <v>Co Rd 33</v>
      </c>
      <c r="F11229" s="5"/>
      <c r="G11229" s="1" t="n">
        <v>8014</v>
      </c>
      <c r="H11229" s="3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9626</v>
      </c>
      <c r="C11230" s="1" t="str">
        <f aca="false">IF(H11230="",F11230,H11230)</f>
        <v>Gallatin #2</v>
      </c>
      <c r="F11230" s="5"/>
      <c r="G11230" s="1" t="n">
        <v>8017</v>
      </c>
      <c r="H11230" s="3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9627</v>
      </c>
      <c r="C11231" s="1" t="str">
        <f aca="false">IF(H11231="",F11231,H11231)</f>
        <v>Diesel Generator Farm</v>
      </c>
      <c r="F11231" s="5"/>
      <c r="G11231" s="1" t="n">
        <v>8021</v>
      </c>
      <c r="H11231" s="3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9628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3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9629</v>
      </c>
      <c r="C11233" s="1" t="str">
        <f aca="false">IF(H11233="",F11233,H11233)</f>
        <v>Hutzel Hospital</v>
      </c>
      <c r="F11233" s="5"/>
      <c r="G11233" s="1" t="n">
        <v>10232</v>
      </c>
      <c r="H11233" s="3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9630</v>
      </c>
      <c r="C11234" s="1" t="str">
        <f aca="false">IF(H11234="",F11234,H11234)</f>
        <v>Enka</v>
      </c>
      <c r="F11234" s="5"/>
      <c r="G11234" s="1" t="n">
        <v>10320</v>
      </c>
      <c r="H11234" s="3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9631</v>
      </c>
      <c r="C11235" s="1" t="str">
        <f aca="false">IF(H11235="",F11235,H11235)</f>
        <v>Oakland Dam Hydroelectric</v>
      </c>
      <c r="F11235" s="5"/>
      <c r="G11235" s="1" t="n">
        <v>10433</v>
      </c>
      <c r="H11235" s="3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9632</v>
      </c>
      <c r="C11236" s="1" t="str">
        <f aca="false">IF(H11236="",F11236,H11236)</f>
        <v>4 AC Station</v>
      </c>
      <c r="F11236" s="5"/>
      <c r="G11236" s="1" t="n">
        <v>10474</v>
      </c>
      <c r="H11236" s="3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9633</v>
      </c>
      <c r="C11237" s="1" t="str">
        <f aca="false">IF(H11237="",F11237,H11237)</f>
        <v>Dixie Valley Power Partnership</v>
      </c>
      <c r="F11237" s="5"/>
      <c r="G11237" s="1" t="n">
        <v>10681</v>
      </c>
      <c r="H11237" s="3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9634</v>
      </c>
      <c r="C11238" s="1" t="str">
        <f aca="false">IF(H11238="",F11238,H11238)</f>
        <v>Winsor Dam Power Station</v>
      </c>
      <c r="F11238" s="5"/>
      <c r="G11238" s="1" t="n">
        <v>10826</v>
      </c>
      <c r="H11238" s="3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9635</v>
      </c>
      <c r="C11239" s="1" t="str">
        <f aca="false">IF(H11239="",F11239,H11239)</f>
        <v>Globe Manufacturing</v>
      </c>
      <c r="F11239" s="5"/>
      <c r="G11239" s="1" t="n">
        <v>10830</v>
      </c>
      <c r="H11239" s="3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9636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3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9637</v>
      </c>
      <c r="C11241" s="1" t="str">
        <f aca="false">IF(H11241="",F11241,H11241)</f>
        <v>Valdosta</v>
      </c>
      <c r="F11241" s="5"/>
      <c r="G11241" s="1" t="n">
        <v>10859</v>
      </c>
      <c r="H11241" s="3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9638</v>
      </c>
      <c r="C11242" s="1" t="str">
        <f aca="false">IF(H11242="",F11242,H11242)</f>
        <v>Ground Water Pumping Station</v>
      </c>
      <c r="F11242" s="5"/>
      <c r="G11242" s="1" t="n">
        <v>50105</v>
      </c>
      <c r="H11242" s="3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9639</v>
      </c>
      <c r="C11243" s="1" t="str">
        <f aca="false">IF(H11243="",F11243,H11243)</f>
        <v>Vaagen Brothers Lumber</v>
      </c>
      <c r="F11243" s="5"/>
      <c r="G11243" s="1" t="n">
        <v>50120</v>
      </c>
      <c r="H11243" s="3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9640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3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9641</v>
      </c>
      <c r="C11245" s="1" t="str">
        <f aca="false">IF(H11245="",F11245,H11245)</f>
        <v>Oyster Bay Energy Partners LP</v>
      </c>
      <c r="F11245" s="5"/>
      <c r="G11245" s="1" t="n">
        <v>50345</v>
      </c>
      <c r="H11245" s="3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9642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3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9643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3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9644</v>
      </c>
      <c r="C11248" s="1" t="str">
        <f aca="false">IF(H11248="",F11248,H11248)</f>
        <v>Saint Francis Hospital</v>
      </c>
      <c r="F11248" s="5"/>
      <c r="G11248" s="1" t="n">
        <v>50952</v>
      </c>
      <c r="H11248" s="3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9645</v>
      </c>
      <c r="C11249" s="1" t="str">
        <f aca="false">IF(H11249="",F11249,H11249)</f>
        <v>Plaquemine Operations</v>
      </c>
      <c r="F11249" s="5"/>
      <c r="G11249" s="1" t="n">
        <v>52005</v>
      </c>
      <c r="H11249" s="3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9646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3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9647</v>
      </c>
      <c r="C11251" s="1" t="str">
        <f aca="false">IF(H11251="",F11251,H11251)</f>
        <v>Jackson Mill</v>
      </c>
      <c r="F11251" s="5"/>
      <c r="G11251" s="1" t="n">
        <v>54430</v>
      </c>
      <c r="H11251" s="3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9648</v>
      </c>
      <c r="C11252" s="1" t="str">
        <f aca="false">IF(H11252="",F11252,H11252)</f>
        <v>Thundermist Hydro</v>
      </c>
      <c r="F11252" s="5"/>
      <c r="G11252" s="1" t="n">
        <v>54688</v>
      </c>
      <c r="H11252" s="3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9649</v>
      </c>
      <c r="C11253" s="1" t="str">
        <f aca="false">IF(H11253="",F11253,H11253)</f>
        <v>Alliant SBD 8603 Donnelley</v>
      </c>
      <c r="F11253" s="5"/>
      <c r="G11253" s="1" t="n">
        <v>54713</v>
      </c>
      <c r="H11253" s="3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9650</v>
      </c>
      <c r="C11254" s="1" t="str">
        <f aca="false">IF(H11254="",F11254,H11254)</f>
        <v>RTC Properties</v>
      </c>
      <c r="F11254" s="5"/>
      <c r="G11254" s="1" t="n">
        <v>54820</v>
      </c>
      <c r="H11254" s="3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9651</v>
      </c>
      <c r="C11255" s="1" t="str">
        <f aca="false">IF(H11255="",F11255,H11255)</f>
        <v>Biodyne Lansing</v>
      </c>
      <c r="F11255" s="5"/>
      <c r="G11255" s="1" t="n">
        <v>55058</v>
      </c>
      <c r="H11255" s="3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9652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3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9653</v>
      </c>
      <c r="C11257" s="1" t="str">
        <f aca="false">IF(H11257="",F11257,H11257)</f>
        <v>Eddy County Generating Station</v>
      </c>
      <c r="F11257" s="5"/>
      <c r="G11257" s="1" t="n">
        <v>55252</v>
      </c>
      <c r="H11257" s="3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9654</v>
      </c>
      <c r="C11258" s="1" t="str">
        <f aca="false">IF(H11258="",F11258,H11258)</f>
        <v>Alta Mesa Project Phase IV</v>
      </c>
      <c r="F11258" s="5"/>
      <c r="G11258" s="1" t="n">
        <v>55352</v>
      </c>
      <c r="H11258" s="3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9655</v>
      </c>
      <c r="C11259" s="1" t="str">
        <f aca="false">IF(H11259="",F11259,H11259)</f>
        <v>Two Elk Generating Station</v>
      </c>
      <c r="F11259" s="5"/>
      <c r="G11259" s="1" t="n">
        <v>55360</v>
      </c>
      <c r="H11259" s="3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9656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3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9657</v>
      </c>
      <c r="C11261" s="1" t="str">
        <f aca="false">IF(H11261="",F11261,H11261)</f>
        <v>Fairmount Electric Generating</v>
      </c>
      <c r="F11261" s="5"/>
      <c r="G11261" s="1" t="n">
        <v>55385</v>
      </c>
      <c r="H11261" s="3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9658</v>
      </c>
      <c r="C11262" s="1" t="str">
        <f aca="false">IF(H11262="",F11262,H11262)</f>
        <v>Amelia Energy Center</v>
      </c>
      <c r="F11262" s="5"/>
      <c r="G11262" s="1" t="n">
        <v>55465</v>
      </c>
      <c r="H11262" s="3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9659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3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9660</v>
      </c>
      <c r="C11264" s="1" t="str">
        <f aca="false">IF(H11264="",F11264,H11264)</f>
        <v>Lima Energy</v>
      </c>
      <c r="F11264" s="5"/>
      <c r="G11264" s="1" t="n">
        <v>55635</v>
      </c>
      <c r="H11264" s="3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9661</v>
      </c>
      <c r="C11265" s="1" t="str">
        <f aca="false">IF(H11265="",F11265,H11265)</f>
        <v>Moapa Paiute Energy Center</v>
      </c>
      <c r="F11265" s="5"/>
      <c r="G11265" s="1" t="n">
        <v>55642</v>
      </c>
      <c r="H11265" s="3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9662</v>
      </c>
      <c r="C11266" s="1" t="str">
        <f aca="false">IF(H11266="",F11266,H11266)</f>
        <v>FirstEnergy</v>
      </c>
      <c r="F11266" s="5"/>
      <c r="G11266" s="1" t="n">
        <v>55711</v>
      </c>
      <c r="H11266" s="3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9663</v>
      </c>
      <c r="C11267" s="1" t="str">
        <f aca="false">IF(H11267="",F11267,H11267)</f>
        <v>Bowie Power Station LLC</v>
      </c>
      <c r="F11267" s="5"/>
      <c r="G11267" s="1" t="n">
        <v>55780</v>
      </c>
      <c r="H11267" s="3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9664</v>
      </c>
      <c r="C11268" s="1" t="str">
        <f aca="false">IF(H11268="",F11268,H11268)</f>
        <v>Live Oaks Power Plant</v>
      </c>
      <c r="F11268" s="5"/>
      <c r="G11268" s="1" t="n">
        <v>55800</v>
      </c>
      <c r="H11268" s="3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9665</v>
      </c>
      <c r="C11269" s="1" t="str">
        <f aca="false">IF(H11269="",F11269,H11269)</f>
        <v>Sherry Energy Center</v>
      </c>
      <c r="F11269" s="5"/>
      <c r="G11269" s="1" t="n">
        <v>55834</v>
      </c>
      <c r="H11269" s="3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9666</v>
      </c>
      <c r="C11270" s="1" t="str">
        <f aca="false">IF(H11270="",F11270,H11270)</f>
        <v>Four Mile Hill</v>
      </c>
      <c r="F11270" s="5"/>
      <c r="G11270" s="1" t="n">
        <v>55845</v>
      </c>
      <c r="H11270" s="3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9667</v>
      </c>
      <c r="C11271" s="1" t="str">
        <f aca="false">IF(H11271="",F11271,H11271)</f>
        <v>Telephone Flat</v>
      </c>
      <c r="F11271" s="5"/>
      <c r="G11271" s="1" t="n">
        <v>55846</v>
      </c>
      <c r="H11271" s="3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9668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3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9669</v>
      </c>
      <c r="C11273" s="1" t="str">
        <f aca="false">IF(H11273="",F11273,H11273)</f>
        <v>Genova Arkansas I LLC</v>
      </c>
      <c r="F11273" s="5"/>
      <c r="G11273" s="1" t="n">
        <v>55869</v>
      </c>
      <c r="H11273" s="3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9670</v>
      </c>
      <c r="C11274" s="1" t="str">
        <f aca="false">IF(H11274="",F11274,H11274)</f>
        <v>TESLA Power Project</v>
      </c>
      <c r="F11274" s="5"/>
      <c r="G11274" s="1" t="n">
        <v>55937</v>
      </c>
      <c r="H11274" s="3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9671</v>
      </c>
      <c r="C11275" s="1" t="str">
        <f aca="false">IF(H11275="",F11275,H11275)</f>
        <v>Klamath</v>
      </c>
      <c r="F11275" s="5"/>
      <c r="G11275" s="1" t="n">
        <v>56019</v>
      </c>
      <c r="H11275" s="3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9672</v>
      </c>
      <c r="C11276" s="1" t="str">
        <f aca="false">IF(H11276="",F11276,H11276)</f>
        <v>CPV Towantic Energy Center</v>
      </c>
      <c r="F11276" s="5"/>
      <c r="G11276" s="1" t="n">
        <v>56047</v>
      </c>
      <c r="H11276" s="3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9673</v>
      </c>
      <c r="C11277" s="1" t="str">
        <f aca="false">IF(H11277="",F11277,H11277)</f>
        <v>Loring Power Plant</v>
      </c>
      <c r="F11277" s="5"/>
      <c r="G11277" s="1" t="n">
        <v>56105</v>
      </c>
      <c r="H11277" s="3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9674</v>
      </c>
      <c r="C11278" s="1" t="str">
        <f aca="false">IF(H11278="",F11278,H11278)</f>
        <v>Cash Creek</v>
      </c>
      <c r="F11278" s="5"/>
      <c r="G11278" s="1" t="n">
        <v>56107</v>
      </c>
      <c r="H11278" s="3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9675</v>
      </c>
      <c r="C11279" s="1" t="str">
        <f aca="false">IF(H11279="",F11279,H11279)</f>
        <v>Longleaf Energy Station</v>
      </c>
      <c r="F11279" s="5"/>
      <c r="G11279" s="1" t="n">
        <v>56220</v>
      </c>
      <c r="H11279" s="3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9676</v>
      </c>
      <c r="C11280" s="1" t="str">
        <f aca="false">IF(H11280="",F11280,H11280)</f>
        <v>River Hill Power Company LLC</v>
      </c>
      <c r="F11280" s="5"/>
      <c r="G11280" s="1" t="n">
        <v>56221</v>
      </c>
      <c r="H11280" s="3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9677</v>
      </c>
      <c r="C11281" s="1" t="str">
        <f aca="false">IF(H11281="",F11281,H11281)</f>
        <v>SPI - Everett</v>
      </c>
      <c r="F11281" s="5"/>
      <c r="G11281" s="1" t="n">
        <v>56281</v>
      </c>
      <c r="H11281" s="3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9678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3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9679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3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9680</v>
      </c>
      <c r="C11284" s="1" t="str">
        <f aca="false">IF(H11284="",F11284,H11284)</f>
        <v>Tampa Electric Co NA 2</v>
      </c>
      <c r="F11284" s="5"/>
      <c r="G11284" s="1" t="n">
        <v>56352</v>
      </c>
      <c r="H11284" s="3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9681</v>
      </c>
      <c r="C11285" s="1" t="str">
        <f aca="false">IF(H11285="",F11285,H11285)</f>
        <v>Tampa Electric Co NA 3</v>
      </c>
      <c r="F11285" s="5"/>
      <c r="G11285" s="1" t="n">
        <v>56353</v>
      </c>
      <c r="H11285" s="3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9682</v>
      </c>
      <c r="C11286" s="1" t="str">
        <f aca="false">IF(H11286="",F11286,H11286)</f>
        <v>Tampa Electric Co NA 4</v>
      </c>
      <c r="F11286" s="5"/>
      <c r="G11286" s="1" t="n">
        <v>56354</v>
      </c>
      <c r="H11286" s="3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9683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3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9684</v>
      </c>
      <c r="C11288" s="1" t="str">
        <f aca="false">IF(H11288="",F11288,H11288)</f>
        <v>Ecogen Wind</v>
      </c>
      <c r="F11288" s="5"/>
      <c r="G11288" s="1" t="n">
        <v>56370</v>
      </c>
      <c r="H11288" s="3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9685</v>
      </c>
      <c r="C11289" s="1" t="str">
        <f aca="false">IF(H11289="",F11289,H11289)</f>
        <v>Jordanville Wind Farm</v>
      </c>
      <c r="F11289" s="5"/>
      <c r="G11289" s="1" t="n">
        <v>56398</v>
      </c>
      <c r="H11289" s="3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9686</v>
      </c>
      <c r="C11290" s="1" t="str">
        <f aca="false">IF(H11290="",F11290,H11290)</f>
        <v>Lava Beds Wind Park LLC</v>
      </c>
      <c r="F11290" s="5"/>
      <c r="G11290" s="1" t="n">
        <v>56436</v>
      </c>
      <c r="H11290" s="3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9687</v>
      </c>
      <c r="C11291" s="1" t="str">
        <f aca="false">IF(H11291="",F11291,H11291)</f>
        <v>Notch Butte Wind Park</v>
      </c>
      <c r="F11291" s="5"/>
      <c r="G11291" s="1" t="n">
        <v>56438</v>
      </c>
      <c r="H11291" s="3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9688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3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9689</v>
      </c>
      <c r="C11293" s="1" t="str">
        <f aca="false">IF(H11293="",F11293,H11293)</f>
        <v>Robinson Power Company LLC</v>
      </c>
      <c r="F11293" s="5"/>
      <c r="G11293" s="1" t="n">
        <v>56453</v>
      </c>
      <c r="H11293" s="3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9690</v>
      </c>
      <c r="C11294" s="1" t="str">
        <f aca="false">IF(H11294="",F11294,H11294)</f>
        <v>Taylorville Energy Center</v>
      </c>
      <c r="F11294" s="5"/>
      <c r="G11294" s="1" t="n">
        <v>56454</v>
      </c>
      <c r="H11294" s="3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9691</v>
      </c>
      <c r="C11295" s="1" t="str">
        <f aca="false">IF(H11295="",F11295,H11295)</f>
        <v>WMPI Pty LLC</v>
      </c>
      <c r="F11295" s="5"/>
      <c r="G11295" s="1" t="n">
        <v>56455</v>
      </c>
      <c r="H11295" s="3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9692</v>
      </c>
      <c r="C11296" s="1" t="str">
        <f aca="false">IF(H11296="",F11296,H11296)</f>
        <v>Castle Creek Hydroplant</v>
      </c>
      <c r="F11296" s="5"/>
      <c r="G11296" s="1" t="n">
        <v>56566</v>
      </c>
      <c r="H11296" s="3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9693</v>
      </c>
      <c r="C11297" s="1" t="str">
        <f aca="false">IF(H11297="",F11297,H11297)</f>
        <v>Robbins Community Power LLC</v>
      </c>
      <c r="F11297" s="5"/>
      <c r="G11297" s="1" t="n">
        <v>56576</v>
      </c>
      <c r="H11297" s="3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9694</v>
      </c>
      <c r="C11298" s="1" t="str">
        <f aca="false">IF(H11298="",F11298,H11298)</f>
        <v>Thompson River Power LLC</v>
      </c>
      <c r="F11298" s="5"/>
      <c r="G11298" s="1" t="n">
        <v>56612</v>
      </c>
      <c r="H11298" s="3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9695</v>
      </c>
      <c r="C11299" s="1" t="str">
        <f aca="false">IF(H11299="",F11299,H11299)</f>
        <v>Ely Energy Center</v>
      </c>
      <c r="F11299" s="5"/>
      <c r="G11299" s="1" t="n">
        <v>56642</v>
      </c>
      <c r="H11299" s="3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9696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3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9697</v>
      </c>
      <c r="C11301" s="1" t="str">
        <f aca="false">IF(H11301="",F11301,H11301)</f>
        <v>Seldom Seen Wind LLC</v>
      </c>
      <c r="F11301" s="5"/>
      <c r="G11301" s="1" t="n">
        <v>56655</v>
      </c>
      <c r="H11301" s="3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9698</v>
      </c>
      <c r="C11302" s="1" t="str">
        <f aca="false">IF(H11302="",F11302,H11302)</f>
        <v>Aragonne Mesa Phase II</v>
      </c>
      <c r="F11302" s="5"/>
      <c r="G11302" s="1" t="n">
        <v>56656</v>
      </c>
      <c r="H11302" s="3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9699</v>
      </c>
      <c r="C11303" s="1" t="str">
        <f aca="false">IF(H11303="",F11303,H11303)</f>
        <v>Lancaster Wind Farm Project</v>
      </c>
      <c r="F11303" s="5"/>
      <c r="G11303" s="1" t="n">
        <v>56657</v>
      </c>
      <c r="H11303" s="3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9700</v>
      </c>
      <c r="C11304" s="1" t="str">
        <f aca="false">IF(H11304="",F11304,H11304)</f>
        <v>Majestic 2 Wind Farm</v>
      </c>
      <c r="F11304" s="5"/>
      <c r="G11304" s="1" t="n">
        <v>56658</v>
      </c>
      <c r="H11304" s="3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9701</v>
      </c>
      <c r="C11305" s="1" t="str">
        <f aca="false">IF(H11305="",F11305,H11305)</f>
        <v>Alliant 1 Wind</v>
      </c>
      <c r="F11305" s="5"/>
      <c r="G11305" s="1" t="n">
        <v>56660</v>
      </c>
      <c r="H11305" s="3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9702</v>
      </c>
      <c r="C11306" s="1" t="str">
        <f aca="false">IF(H11306="",F11306,H11306)</f>
        <v>Texas Gulf Wind 2</v>
      </c>
      <c r="F11306" s="5"/>
      <c r="G11306" s="1" t="n">
        <v>56662</v>
      </c>
      <c r="H11306" s="3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9703</v>
      </c>
      <c r="C11307" s="1" t="str">
        <f aca="false">IF(H11307="",F11307,H11307)</f>
        <v>El Paso Wind Project</v>
      </c>
      <c r="F11307" s="5"/>
      <c r="G11307" s="1" t="n">
        <v>56663</v>
      </c>
      <c r="H11307" s="3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9704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3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9705</v>
      </c>
      <c r="C11309" s="1" t="str">
        <f aca="false">IF(H11309="",F11309,H11309)</f>
        <v>Plant Washington</v>
      </c>
      <c r="F11309" s="5"/>
      <c r="G11309" s="1" t="n">
        <v>56675</v>
      </c>
      <c r="H11309" s="3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9706</v>
      </c>
      <c r="C11310" s="1" t="str">
        <f aca="false">IF(H11310="",F11310,H11310)</f>
        <v>Margarita Energy Center</v>
      </c>
      <c r="F11310" s="5"/>
      <c r="G11310" s="1" t="n">
        <v>56676</v>
      </c>
      <c r="H11310" s="3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9707</v>
      </c>
      <c r="C11311" s="1" t="str">
        <f aca="false">IF(H11311="",F11311,H11311)</f>
        <v>Cape Wind Energy Project</v>
      </c>
      <c r="F11311" s="5"/>
      <c r="G11311" s="1" t="n">
        <v>56678</v>
      </c>
      <c r="H11311" s="3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9708</v>
      </c>
      <c r="C11312" s="1" t="str">
        <f aca="false">IF(H11312="",F11312,H11312)</f>
        <v>Avenal Power Center</v>
      </c>
      <c r="F11312" s="5"/>
      <c r="G11312" s="1" t="n">
        <v>56801</v>
      </c>
      <c r="H11312" s="3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9709</v>
      </c>
      <c r="C11313" s="1" t="str">
        <f aca="false">IF(H11313="",F11313,H11313)</f>
        <v>Yellow Pine Energy Company LLC</v>
      </c>
      <c r="F11313" s="5"/>
      <c r="G11313" s="1" t="n">
        <v>56802</v>
      </c>
      <c r="H11313" s="3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9710</v>
      </c>
      <c r="C11314" s="1" t="str">
        <f aca="false">IF(H11314="",F11314,H11314)</f>
        <v>FibroCoast</v>
      </c>
      <c r="F11314" s="5"/>
      <c r="G11314" s="1" t="n">
        <v>56816</v>
      </c>
      <c r="H11314" s="3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9711</v>
      </c>
      <c r="C11315" s="1" t="str">
        <f aca="false">IF(H11315="",F11315,H11315)</f>
        <v>FibroHills</v>
      </c>
      <c r="F11315" s="5"/>
      <c r="G11315" s="1" t="n">
        <v>56817</v>
      </c>
      <c r="H11315" s="3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9712</v>
      </c>
      <c r="C11316" s="1" t="str">
        <f aca="false">IF(H11316="",F11316,H11316)</f>
        <v>Britton Powerhouse</v>
      </c>
      <c r="F11316" s="5"/>
      <c r="G11316" s="1" t="n">
        <v>56820</v>
      </c>
      <c r="H11316" s="3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9713</v>
      </c>
      <c r="C11317" s="1" t="str">
        <f aca="false">IF(H11317="",F11317,H11317)</f>
        <v>Chalk Mountain Powerhouse</v>
      </c>
      <c r="F11317" s="5"/>
      <c r="G11317" s="1" t="n">
        <v>56821</v>
      </c>
      <c r="H11317" s="3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9714</v>
      </c>
      <c r="C11318" s="1" t="str">
        <f aca="false">IF(H11318="",F11318,H11318)</f>
        <v>Rock Creek Dam</v>
      </c>
      <c r="F11318" s="5"/>
      <c r="G11318" s="1" t="n">
        <v>56822</v>
      </c>
      <c r="H11318" s="3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9715</v>
      </c>
      <c r="C11319" s="1" t="str">
        <f aca="false">IF(H11319="",F11319,H11319)</f>
        <v>Woodfin</v>
      </c>
      <c r="F11319" s="5"/>
      <c r="G11319" s="1" t="n">
        <v>56849</v>
      </c>
      <c r="H11319" s="3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9716</v>
      </c>
      <c r="C11320" s="1" t="str">
        <f aca="false">IF(H11320="",F11320,H11320)</f>
        <v>Maidencreek Biomass Plant</v>
      </c>
      <c r="F11320" s="5"/>
      <c r="G11320" s="1" t="n">
        <v>56885</v>
      </c>
      <c r="H11320" s="3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9717</v>
      </c>
      <c r="C11321" s="1" t="str">
        <f aca="false">IF(H11321="",F11321,H11321)</f>
        <v>Jersey Shore Steel Co</v>
      </c>
      <c r="F11321" s="5"/>
      <c r="G11321" s="1" t="n">
        <v>56886</v>
      </c>
      <c r="H11321" s="3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9718</v>
      </c>
      <c r="C11322" s="1" t="str">
        <f aca="false">IF(H11322="",F11322,H11322)</f>
        <v>Noble Bellmont Windpark LLC</v>
      </c>
      <c r="F11322" s="5"/>
      <c r="G11322" s="1" t="n">
        <v>56903</v>
      </c>
      <c r="H11322" s="3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9719</v>
      </c>
      <c r="C11323" s="1" t="str">
        <f aca="false">IF(H11323="",F11323,H11323)</f>
        <v>Reedsport OPT Wave Park</v>
      </c>
      <c r="F11323" s="5"/>
      <c r="G11323" s="1" t="n">
        <v>56906</v>
      </c>
      <c r="H11323" s="3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9720</v>
      </c>
      <c r="C11324" s="1" t="str">
        <f aca="false">IF(H11324="",F11324,H11324)</f>
        <v>Western GeoPower Unit 1</v>
      </c>
      <c r="F11324" s="5"/>
      <c r="G11324" s="1" t="n">
        <v>56907</v>
      </c>
      <c r="H11324" s="3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9721</v>
      </c>
      <c r="C11325" s="1" t="str">
        <f aca="false">IF(H11325="",F11325,H11325)</f>
        <v>GV1</v>
      </c>
      <c r="F11325" s="5"/>
      <c r="G11325" s="1" t="n">
        <v>56910</v>
      </c>
      <c r="H11325" s="3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9722</v>
      </c>
      <c r="C11326" s="1" t="str">
        <f aca="false">IF(H11326="",F11326,H11326)</f>
        <v>Painted Hills IV Wind</v>
      </c>
      <c r="F11326" s="5"/>
      <c r="G11326" s="1" t="n">
        <v>56926</v>
      </c>
      <c r="H11326" s="3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9723</v>
      </c>
      <c r="C11327" s="1" t="str">
        <f aca="false">IF(H11327="",F11327,H11327)</f>
        <v>CPV Valley Energy Center</v>
      </c>
      <c r="F11327" s="5"/>
      <c r="G11327" s="1" t="n">
        <v>56940</v>
      </c>
      <c r="H11327" s="3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3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9724</v>
      </c>
      <c r="C11329" s="1" t="str">
        <f aca="false">IF(H11329="",F11329,H11329)</f>
        <v>CPV Vaca Station LLC</v>
      </c>
      <c r="F11329" s="5"/>
      <c r="G11329" s="1" t="n">
        <v>56999</v>
      </c>
      <c r="H11329" s="3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9725</v>
      </c>
      <c r="C11330" s="1" t="str">
        <f aca="false">IF(H11330="",F11330,H11330)</f>
        <v>Merricourt Wind Project</v>
      </c>
      <c r="F11330" s="5"/>
      <c r="G11330" s="1" t="n">
        <v>57048</v>
      </c>
      <c r="H11330" s="3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9726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3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9727</v>
      </c>
      <c r="C11332" s="1" t="str">
        <f aca="false">IF(H11332="",F11332,H11332)</f>
        <v>Bowers Wind Project</v>
      </c>
      <c r="F11332" s="5"/>
      <c r="G11332" s="1" t="n">
        <v>57088</v>
      </c>
      <c r="H11332" s="3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9728</v>
      </c>
      <c r="C11333" s="1" t="str">
        <f aca="false">IF(H11333="",F11333,H11333)</f>
        <v>Bioenergy Power LLC</v>
      </c>
      <c r="F11333" s="5"/>
      <c r="G11333" s="1" t="n">
        <v>57104</v>
      </c>
      <c r="H11333" s="3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9729</v>
      </c>
      <c r="C11334" s="1" t="str">
        <f aca="false">IF(H11334="",F11334,H11334)</f>
        <v>Black Prairie Wind Farm LLC</v>
      </c>
      <c r="F11334" s="5"/>
      <c r="G11334" s="1" t="n">
        <v>57114</v>
      </c>
      <c r="H11334" s="3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9730</v>
      </c>
      <c r="C11335" s="1" t="str">
        <f aca="false">IF(H11335="",F11335,H11335)</f>
        <v>Quilt Block Wind Farm LLC</v>
      </c>
      <c r="F11335" s="5"/>
      <c r="G11335" s="1" t="n">
        <v>57116</v>
      </c>
      <c r="H11335" s="3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9731</v>
      </c>
      <c r="C11336" s="1" t="str">
        <f aca="false">IF(H11336="",F11336,H11336)</f>
        <v>Simpson Ridge Wind Farm LLC</v>
      </c>
      <c r="F11336" s="5"/>
      <c r="G11336" s="1" t="n">
        <v>57117</v>
      </c>
      <c r="H11336" s="3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9732</v>
      </c>
      <c r="C11337" s="1" t="str">
        <f aca="false">IF(H11337="",F11337,H11337)</f>
        <v>Solar Photovoltaic Project #24</v>
      </c>
      <c r="F11337" s="5"/>
      <c r="G11337" s="1" t="n">
        <v>57127</v>
      </c>
      <c r="H11337" s="3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9733</v>
      </c>
      <c r="C11338" s="1" t="str">
        <f aca="false">IF(H11338="",F11338,H11338)</f>
        <v>Chapin Mountain</v>
      </c>
      <c r="F11338" s="5"/>
      <c r="G11338" s="1" t="n">
        <v>57142</v>
      </c>
      <c r="H11338" s="3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9734</v>
      </c>
      <c r="C11339" s="1" t="str">
        <f aca="false">IF(H11339="",F11339,H11339)</f>
        <v>Jack Ranch 200</v>
      </c>
      <c r="F11339" s="5"/>
      <c r="G11339" s="1" t="n">
        <v>57143</v>
      </c>
      <c r="H11339" s="3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9735</v>
      </c>
      <c r="C11340" s="1" t="str">
        <f aca="false">IF(H11340="",F11340,H11340)</f>
        <v>Cottonwood Wind Park</v>
      </c>
      <c r="F11340" s="5"/>
      <c r="G11340" s="1" t="n">
        <v>57144</v>
      </c>
      <c r="H11340" s="3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9736</v>
      </c>
      <c r="C11341" s="1" t="str">
        <f aca="false">IF(H11341="",F11341,H11341)</f>
        <v>Rogerson Flats</v>
      </c>
      <c r="F11341" s="5"/>
      <c r="G11341" s="1" t="n">
        <v>57145</v>
      </c>
      <c r="H11341" s="3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9737</v>
      </c>
      <c r="C11342" s="1" t="str">
        <f aca="false">IF(H11342="",F11342,H11342)</f>
        <v>Deep Creek Wind Park</v>
      </c>
      <c r="F11342" s="5"/>
      <c r="G11342" s="1" t="n">
        <v>57146</v>
      </c>
      <c r="H11342" s="3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9738</v>
      </c>
      <c r="C11343" s="1" t="str">
        <f aca="false">IF(H11343="",F11343,H11343)</f>
        <v>Conner Ridge</v>
      </c>
      <c r="F11343" s="5"/>
      <c r="G11343" s="1" t="n">
        <v>57147</v>
      </c>
      <c r="H11343" s="3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9739</v>
      </c>
      <c r="C11344" s="1" t="str">
        <f aca="false">IF(H11344="",F11344,H11344)</f>
        <v>Badger Peak</v>
      </c>
      <c r="F11344" s="5"/>
      <c r="G11344" s="1" t="n">
        <v>57148</v>
      </c>
      <c r="H11344" s="3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9740</v>
      </c>
      <c r="C11345" s="1" t="str">
        <f aca="false">IF(H11345="",F11345,H11345)</f>
        <v>Bonanza Bar</v>
      </c>
      <c r="F11345" s="5"/>
      <c r="G11345" s="1" t="n">
        <v>57149</v>
      </c>
      <c r="H11345" s="3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9741</v>
      </c>
      <c r="C11346" s="1" t="str">
        <f aca="false">IF(H11346="",F11346,H11346)</f>
        <v>Salmon Creek</v>
      </c>
      <c r="F11346" s="5"/>
      <c r="G11346" s="1" t="n">
        <v>57150</v>
      </c>
      <c r="H11346" s="3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9742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3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9743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3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9744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3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9745</v>
      </c>
      <c r="C11350" s="1" t="str">
        <f aca="false">IF(H11350="",F11350,H11350)</f>
        <v>Baca Renewable Energy LLC</v>
      </c>
      <c r="F11350" s="5"/>
      <c r="G11350" s="1" t="n">
        <v>57175</v>
      </c>
      <c r="H11350" s="3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9746</v>
      </c>
      <c r="C11351" s="1" t="str">
        <f aca="false">IF(H11351="",F11351,H11351)</f>
        <v>Buckeye Geothermal Power Plant</v>
      </c>
      <c r="F11351" s="5"/>
      <c r="G11351" s="1" t="n">
        <v>57180</v>
      </c>
      <c r="H11351" s="3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9747</v>
      </c>
      <c r="C11352" s="1" t="str">
        <f aca="false">IF(H11352="",F11352,H11352)</f>
        <v>Wild Horse Power Plant</v>
      </c>
      <c r="F11352" s="5"/>
      <c r="G11352" s="1" t="n">
        <v>57181</v>
      </c>
      <c r="H11352" s="3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9748</v>
      </c>
      <c r="C11353" s="1" t="str">
        <f aca="false">IF(H11353="",F11353,H11353)</f>
        <v>Cricket Valley Energy</v>
      </c>
      <c r="F11353" s="5"/>
      <c r="G11353" s="1" t="n">
        <v>57185</v>
      </c>
      <c r="H11353" s="3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9749</v>
      </c>
      <c r="C11354" s="1" t="str">
        <f aca="false">IF(H11354="",F11354,H11354)</f>
        <v>Ripley Westfield Wind LLC</v>
      </c>
      <c r="F11354" s="5"/>
      <c r="G11354" s="1" t="n">
        <v>57193</v>
      </c>
      <c r="H11354" s="3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9750</v>
      </c>
      <c r="C11355" s="1" t="str">
        <f aca="false">IF(H11355="",F11355,H11355)</f>
        <v>Rumble Road Energy Center</v>
      </c>
      <c r="F11355" s="5"/>
      <c r="G11355" s="1" t="n">
        <v>57209</v>
      </c>
      <c r="H11355" s="3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9751</v>
      </c>
      <c r="C11356" s="1" t="str">
        <f aca="false">IF(H11356="",F11356,H11356)</f>
        <v>Orange County Biomass LLC</v>
      </c>
      <c r="F11356" s="5"/>
      <c r="G11356" s="1" t="n">
        <v>57215</v>
      </c>
      <c r="H11356" s="3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9752</v>
      </c>
      <c r="C11357" s="1" t="str">
        <f aca="false">IF(H11357="",F11357,H11357)</f>
        <v>Solar Photovoltaic Project #04</v>
      </c>
      <c r="F11357" s="5"/>
      <c r="G11357" s="1" t="n">
        <v>57218</v>
      </c>
      <c r="H11357" s="3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9753</v>
      </c>
      <c r="C11358" s="1" t="str">
        <f aca="false">IF(H11358="",F11358,H11358)</f>
        <v>Solar Photovoltaic Project #14</v>
      </c>
      <c r="F11358" s="5"/>
      <c r="G11358" s="1" t="n">
        <v>57228</v>
      </c>
      <c r="H11358" s="3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9754</v>
      </c>
      <c r="C11359" s="1" t="str">
        <f aca="false">IF(H11359="",F11359,H11359)</f>
        <v>Solar Photovoltaic Project #19</v>
      </c>
      <c r="F11359" s="5"/>
      <c r="G11359" s="1" t="n">
        <v>57233</v>
      </c>
      <c r="H11359" s="3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9755</v>
      </c>
      <c r="C11360" s="1" t="str">
        <f aca="false">IF(H11360="",F11360,H11360)</f>
        <v>Solar Photovoltaic Project #20</v>
      </c>
      <c r="F11360" s="5"/>
      <c r="G11360" s="1" t="n">
        <v>57234</v>
      </c>
      <c r="H11360" s="3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9756</v>
      </c>
      <c r="C11361" s="1" t="str">
        <f aca="false">IF(H11361="",F11361,H11361)</f>
        <v>Solar Photovoltaic Project #21</v>
      </c>
      <c r="F11361" s="5"/>
      <c r="G11361" s="1" t="n">
        <v>57235</v>
      </c>
      <c r="H11361" s="3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9757</v>
      </c>
      <c r="C11362" s="1" t="str">
        <f aca="false">IF(H11362="",F11362,H11362)</f>
        <v>Mililani South Solar Farm</v>
      </c>
      <c r="F11362" s="5"/>
      <c r="G11362" s="1" t="n">
        <v>57242</v>
      </c>
      <c r="H11362" s="3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9758</v>
      </c>
      <c r="C11363" s="1" t="str">
        <f aca="false">IF(H11363="",F11363,H11363)</f>
        <v>Trishe Wind Minnesota</v>
      </c>
      <c r="F11363" s="5"/>
      <c r="G11363" s="1" t="n">
        <v>57255</v>
      </c>
      <c r="H11363" s="3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9759</v>
      </c>
      <c r="C11364" s="1" t="str">
        <f aca="false">IF(H11364="",F11364,H11364)</f>
        <v>Revere Solar Site</v>
      </c>
      <c r="F11364" s="5"/>
      <c r="G11364" s="1" t="n">
        <v>57266</v>
      </c>
      <c r="H11364" s="3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9760</v>
      </c>
      <c r="C11365" s="1" t="str">
        <f aca="false">IF(H11365="",F11365,H11365)</f>
        <v>Iowa Stored Energy Park</v>
      </c>
      <c r="F11365" s="5"/>
      <c r="G11365" s="1" t="n">
        <v>57271</v>
      </c>
      <c r="H11365" s="3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9761</v>
      </c>
      <c r="C11366" s="1" t="str">
        <f aca="false">IF(H11366="",F11366,H11366)</f>
        <v>Palen Solar Power Project</v>
      </c>
      <c r="F11366" s="5"/>
      <c r="G11366" s="1" t="n">
        <v>57272</v>
      </c>
      <c r="H11366" s="3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9762</v>
      </c>
      <c r="C11367" s="1" t="str">
        <f aca="false">IF(H11367="",F11367,H11367)</f>
        <v>Blythe Solar Power Project</v>
      </c>
      <c r="F11367" s="5"/>
      <c r="G11367" s="1" t="n">
        <v>57273</v>
      </c>
      <c r="H11367" s="3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9763</v>
      </c>
      <c r="C11368" s="1" t="str">
        <f aca="false">IF(H11368="",F11368,H11368)</f>
        <v>Rice Solar Energy</v>
      </c>
      <c r="F11368" s="5"/>
      <c r="G11368" s="1" t="n">
        <v>57276</v>
      </c>
      <c r="H11368" s="3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9764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3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9765</v>
      </c>
      <c r="C11370" s="1" t="str">
        <f aca="false">IF(H11370="",F11370,H11370)</f>
        <v>SUNY Buffalo The Solar Strand</v>
      </c>
      <c r="F11370" s="5"/>
      <c r="G11370" s="1" t="n">
        <v>57279</v>
      </c>
      <c r="H11370" s="3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9766</v>
      </c>
      <c r="C11371" s="1" t="str">
        <f aca="false">IF(H11371="",F11371,H11371)</f>
        <v>Amargosa Solar Power Project</v>
      </c>
      <c r="F11371" s="5"/>
      <c r="G11371" s="1" t="n">
        <v>57288</v>
      </c>
      <c r="H11371" s="3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9767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3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9768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3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9769</v>
      </c>
      <c r="C11374" s="1" t="str">
        <f aca="false">IF(H11374="",F11374,H11374)</f>
        <v>Maclay Solar Project</v>
      </c>
      <c r="F11374" s="5"/>
      <c r="G11374" s="1" t="n">
        <v>57308</v>
      </c>
      <c r="H11374" s="3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9770</v>
      </c>
      <c r="C11375" s="1" t="str">
        <f aca="false">IF(H11375="",F11375,H11375)</f>
        <v>LATTC South Campus Solar</v>
      </c>
      <c r="F11375" s="5"/>
      <c r="G11375" s="1" t="n">
        <v>57312</v>
      </c>
      <c r="H11375" s="3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9771</v>
      </c>
      <c r="C11376" s="1" t="str">
        <f aca="false">IF(H11376="",F11376,H11376)</f>
        <v>Valley Bio-Energy LLC</v>
      </c>
      <c r="F11376" s="5"/>
      <c r="G11376" s="1" t="n">
        <v>57316</v>
      </c>
      <c r="H11376" s="3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3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9772</v>
      </c>
      <c r="C11378" s="1" t="str">
        <f aca="false">IF(H11378="",F11378,H11378)</f>
        <v>Panoche Valley Solar Farm</v>
      </c>
      <c r="F11378" s="5"/>
      <c r="G11378" s="1" t="n">
        <v>57340</v>
      </c>
      <c r="H11378" s="3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9773</v>
      </c>
      <c r="C11379" s="1" t="str">
        <f aca="false">IF(H11379="",F11379,H11379)</f>
        <v>Brockton Power Company LLC</v>
      </c>
      <c r="F11379" s="5"/>
      <c r="G11379" s="1" t="n">
        <v>57355</v>
      </c>
      <c r="H11379" s="3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9774</v>
      </c>
      <c r="C11380" s="1" t="str">
        <f aca="false">IF(H11380="",F11380,H11380)</f>
        <v>MP Wilson LLC</v>
      </c>
      <c r="F11380" s="5"/>
      <c r="G11380" s="1" t="n">
        <v>57370</v>
      </c>
      <c r="H11380" s="3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9775</v>
      </c>
      <c r="C11381" s="1" t="str">
        <f aca="false">IF(H11381="",F11381,H11381)</f>
        <v>Turning Point Solar</v>
      </c>
      <c r="F11381" s="5"/>
      <c r="G11381" s="1" t="n">
        <v>57371</v>
      </c>
      <c r="H11381" s="3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9776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3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9777</v>
      </c>
      <c r="C11383" s="1" t="str">
        <f aca="false">IF(H11383="",F11383,H11383)</f>
        <v>Avery Solar</v>
      </c>
      <c r="F11383" s="5"/>
      <c r="G11383" s="1" t="n">
        <v>57389</v>
      </c>
      <c r="H11383" s="3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9778</v>
      </c>
      <c r="C11384" s="1" t="str">
        <f aca="false">IF(H11384="",F11384,H11384)</f>
        <v>TAA Solar Facility</v>
      </c>
      <c r="F11384" s="5"/>
      <c r="G11384" s="1" t="n">
        <v>57391</v>
      </c>
      <c r="H11384" s="3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9779</v>
      </c>
      <c r="C11385" s="1" t="str">
        <f aca="false">IF(H11385="",F11385,H11385)</f>
        <v>Lakeview Cogeneration LLC</v>
      </c>
      <c r="F11385" s="5"/>
      <c r="G11385" s="1" t="n">
        <v>57398</v>
      </c>
      <c r="H11385" s="3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9780</v>
      </c>
      <c r="C11386" s="1" t="str">
        <f aca="false">IF(H11386="",F11386,H11386)</f>
        <v>Smithland Hydroelectric Plant</v>
      </c>
      <c r="F11386" s="5"/>
      <c r="G11386" s="1" t="n">
        <v>57400</v>
      </c>
      <c r="H11386" s="3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9781</v>
      </c>
      <c r="C11387" s="1" t="str">
        <f aca="false">IF(H11387="",F11387,H11387)</f>
        <v>Eco Energy LLC</v>
      </c>
      <c r="F11387" s="5"/>
      <c r="G11387" s="1" t="n">
        <v>57407</v>
      </c>
      <c r="H11387" s="3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9782</v>
      </c>
      <c r="C11388" s="1" t="str">
        <f aca="false">IF(H11388="",F11388,H11388)</f>
        <v>K Road Calico Solar</v>
      </c>
      <c r="F11388" s="5"/>
      <c r="G11388" s="1" t="n">
        <v>57416</v>
      </c>
      <c r="H11388" s="3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3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9783</v>
      </c>
      <c r="C11390" s="1" t="str">
        <f aca="false">IF(H11390="",F11390,H11390)</f>
        <v>Blythe Projects</v>
      </c>
      <c r="F11390" s="5"/>
      <c r="G11390" s="1" t="n">
        <v>57453</v>
      </c>
      <c r="H11390" s="3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9784</v>
      </c>
      <c r="C11391" s="1" t="str">
        <f aca="false">IF(H11391="",F11391,H11391)</f>
        <v>NRG Solar Desert Center</v>
      </c>
      <c r="F11391" s="5"/>
      <c r="G11391" s="1" t="n">
        <v>57454</v>
      </c>
      <c r="H11391" s="3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9785</v>
      </c>
      <c r="C11392" s="1" t="str">
        <f aca="false">IF(H11392="",F11392,H11392)</f>
        <v>TBE-Montgomery LLC</v>
      </c>
      <c r="F11392" s="5"/>
      <c r="G11392" s="1" t="n">
        <v>57472</v>
      </c>
      <c r="H11392" s="3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9786</v>
      </c>
      <c r="C11393" s="1" t="str">
        <f aca="false">IF(H11393="",F11393,H11393)</f>
        <v>Black Rock I</v>
      </c>
      <c r="F11393" s="5"/>
      <c r="G11393" s="1" t="n">
        <v>57477</v>
      </c>
      <c r="H11393" s="3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9786</v>
      </c>
      <c r="C11394" s="1" t="str">
        <f aca="false">IF(H11394="",F11394,H11394)</f>
        <v>Black Rock II</v>
      </c>
      <c r="F11394" s="5"/>
      <c r="G11394" s="1" t="n">
        <v>57478</v>
      </c>
      <c r="H11394" s="3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9786</v>
      </c>
      <c r="C11395" s="1" t="str">
        <f aca="false">IF(H11395="",F11395,H11395)</f>
        <v>Black Rock III</v>
      </c>
      <c r="F11395" s="5"/>
      <c r="G11395" s="1" t="n">
        <v>57479</v>
      </c>
      <c r="H11395" s="3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9787</v>
      </c>
      <c r="C11396" s="1" t="str">
        <f aca="false">IF(H11396="",F11396,H11396)</f>
        <v>Oneida Energy</v>
      </c>
      <c r="F11396" s="5"/>
      <c r="G11396" s="1" t="n">
        <v>57503</v>
      </c>
      <c r="H11396" s="3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9788</v>
      </c>
      <c r="C11397" s="1" t="str">
        <f aca="false">IF(H11397="",F11397,H11397)</f>
        <v>KTAOS Solar Carport</v>
      </c>
      <c r="F11397" s="5"/>
      <c r="G11397" s="1" t="n">
        <v>57510</v>
      </c>
      <c r="H11397" s="3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9789</v>
      </c>
      <c r="C11398" s="1" t="str">
        <f aca="false">IF(H11398="",F11398,H11398)</f>
        <v>UNM Solar Array</v>
      </c>
      <c r="F11398" s="5"/>
      <c r="G11398" s="1" t="n">
        <v>57511</v>
      </c>
      <c r="H11398" s="3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9790</v>
      </c>
      <c r="C11399" s="1" t="str">
        <f aca="false">IF(H11399="",F11399,H11399)</f>
        <v>Kit Carson Solar Carport</v>
      </c>
      <c r="F11399" s="5"/>
      <c r="G11399" s="1" t="n">
        <v>57512</v>
      </c>
      <c r="H11399" s="3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9791</v>
      </c>
      <c r="C11400" s="1" t="str">
        <f aca="false">IF(H11400="",F11400,H11400)</f>
        <v>Purdue Energy Park</v>
      </c>
      <c r="F11400" s="5"/>
      <c r="G11400" s="1" t="n">
        <v>57518</v>
      </c>
      <c r="H11400" s="3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9792</v>
      </c>
      <c r="C11401" s="1" t="str">
        <f aca="false">IF(H11401="",F11401,H11401)</f>
        <v>Painted Hills</v>
      </c>
      <c r="F11401" s="5"/>
      <c r="G11401" s="1" t="n">
        <v>57527</v>
      </c>
      <c r="H11401" s="3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9793</v>
      </c>
      <c r="C11402" s="1" t="str">
        <f aca="false">IF(H11402="",F11402,H11402)</f>
        <v>Solar Photovoltaic Project #25</v>
      </c>
      <c r="F11402" s="5"/>
      <c r="G11402" s="1" t="n">
        <v>57528</v>
      </c>
      <c r="H11402" s="3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9794</v>
      </c>
      <c r="C11403" s="1" t="str">
        <f aca="false">IF(H11403="",F11403,H11403)</f>
        <v>Solar Photovoltaic Project #30</v>
      </c>
      <c r="F11403" s="5"/>
      <c r="G11403" s="1" t="n">
        <v>57532</v>
      </c>
      <c r="H11403" s="3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9795</v>
      </c>
      <c r="C11404" s="1" t="str">
        <f aca="false">IF(H11404="",F11404,H11404)</f>
        <v>Solar Photovoltaic Project #31</v>
      </c>
      <c r="F11404" s="5"/>
      <c r="G11404" s="1" t="n">
        <v>57533</v>
      </c>
      <c r="H11404" s="3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9796</v>
      </c>
      <c r="C11405" s="1" t="str">
        <f aca="false">IF(H11405="",F11405,H11405)</f>
        <v>SPVP #35</v>
      </c>
      <c r="F11405" s="5"/>
      <c r="G11405" s="1" t="n">
        <v>57537</v>
      </c>
      <c r="H11405" s="3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9797</v>
      </c>
      <c r="C11406" s="1" t="str">
        <f aca="false">IF(H11406="",F11406,H11406)</f>
        <v>Solar Photovoltaic Project #40</v>
      </c>
      <c r="F11406" s="5"/>
      <c r="G11406" s="1" t="n">
        <v>57538</v>
      </c>
      <c r="H11406" s="3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9798</v>
      </c>
      <c r="C11407" s="1" t="str">
        <f aca="false">IF(H11407="",F11407,H11407)</f>
        <v>Solar Photovoltaic Project #41</v>
      </c>
      <c r="F11407" s="5"/>
      <c r="G11407" s="1" t="n">
        <v>57539</v>
      </c>
      <c r="H11407" s="3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9799</v>
      </c>
      <c r="C11408" s="1" t="str">
        <f aca="false">IF(H11408="",F11408,H11408)</f>
        <v>Solar Photovoltaic Project #45</v>
      </c>
      <c r="F11408" s="5"/>
      <c r="G11408" s="1" t="n">
        <v>57541</v>
      </c>
      <c r="H11408" s="3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9800</v>
      </c>
      <c r="C11409" s="1" t="str">
        <f aca="false">IF(H11409="",F11409,H11409)</f>
        <v>Solar Photovoltaic Project #47</v>
      </c>
      <c r="F11409" s="5"/>
      <c r="G11409" s="1" t="n">
        <v>57543</v>
      </c>
      <c r="H11409" s="3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9801</v>
      </c>
      <c r="C11410" s="1" t="str">
        <f aca="false">IF(H11410="",F11410,H11410)</f>
        <v>SPVP #46</v>
      </c>
      <c r="F11410" s="5"/>
      <c r="G11410" s="1" t="n">
        <v>57545</v>
      </c>
      <c r="H11410" s="3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9802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3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9803</v>
      </c>
      <c r="C11412" s="1" t="str">
        <f aca="false">IF(H11412="",F11412,H11412)</f>
        <v>Oakley Generating Station</v>
      </c>
      <c r="F11412" s="5"/>
      <c r="G11412" s="1" t="n">
        <v>57552</v>
      </c>
      <c r="H11412" s="3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9804</v>
      </c>
      <c r="C11413" s="1" t="str">
        <f aca="false">IF(H11413="",F11413,H11413)</f>
        <v>Kalaeloa Solar One</v>
      </c>
      <c r="F11413" s="5"/>
      <c r="G11413" s="1" t="n">
        <v>57569</v>
      </c>
      <c r="H11413" s="3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9805</v>
      </c>
      <c r="C11414" s="1" t="str">
        <f aca="false">IF(H11414="",F11414,H11414)</f>
        <v>FibroMont</v>
      </c>
      <c r="F11414" s="5"/>
      <c r="G11414" s="1" t="n">
        <v>57596</v>
      </c>
      <c r="H11414" s="3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9806</v>
      </c>
      <c r="C11415" s="1" t="str">
        <f aca="false">IF(H11415="",F11415,H11415)</f>
        <v>Paulding Wind Farm LLC</v>
      </c>
      <c r="F11415" s="5"/>
      <c r="G11415" s="1" t="n">
        <v>57611</v>
      </c>
      <c r="H11415" s="3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9807</v>
      </c>
      <c r="C11416" s="1" t="str">
        <f aca="false">IF(H11416="",F11416,H11416)</f>
        <v>Number Nine Wind Farm</v>
      </c>
      <c r="F11416" s="5"/>
      <c r="G11416" s="1" t="n">
        <v>57612</v>
      </c>
      <c r="H11416" s="3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9808</v>
      </c>
      <c r="C11417" s="1" t="str">
        <f aca="false">IF(H11417="",F11417,H11417)</f>
        <v>Antelope Ridge Wind Power</v>
      </c>
      <c r="F11417" s="5"/>
      <c r="G11417" s="1" t="n">
        <v>57615</v>
      </c>
      <c r="H11417" s="3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9809</v>
      </c>
      <c r="C11418" s="1" t="str">
        <f aca="false">IF(H11418="",F11418,H11418)</f>
        <v>Blackstone Wind Farm III</v>
      </c>
      <c r="F11418" s="5"/>
      <c r="G11418" s="1" t="n">
        <v>57618</v>
      </c>
      <c r="H11418" s="3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9810</v>
      </c>
      <c r="C11419" s="1" t="str">
        <f aca="false">IF(H11419="",F11419,H11419)</f>
        <v>Blackstone Wind Farm IV</v>
      </c>
      <c r="F11419" s="5"/>
      <c r="G11419" s="1" t="n">
        <v>57619</v>
      </c>
      <c r="H11419" s="3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9811</v>
      </c>
      <c r="C11420" s="1" t="str">
        <f aca="false">IF(H11420="",F11420,H11420)</f>
        <v>Bright Stalk Wind Farm II</v>
      </c>
      <c r="F11420" s="5"/>
      <c r="G11420" s="1" t="n">
        <v>57622</v>
      </c>
      <c r="H11420" s="3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9812</v>
      </c>
      <c r="C11421" s="1" t="str">
        <f aca="false">IF(H11421="",F11421,H11421)</f>
        <v>Bright Stalk Wind Farm I</v>
      </c>
      <c r="F11421" s="5"/>
      <c r="G11421" s="1" t="n">
        <v>57623</v>
      </c>
      <c r="H11421" s="3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9813</v>
      </c>
      <c r="C11422" s="1" t="str">
        <f aca="false">IF(H11422="",F11422,H11422)</f>
        <v>IPL FIT Monrovia I LLC</v>
      </c>
      <c r="F11422" s="5"/>
      <c r="G11422" s="1" t="n">
        <v>57627</v>
      </c>
      <c r="H11422" s="3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9814</v>
      </c>
      <c r="C11423" s="1" t="str">
        <f aca="false">IF(H11423="",F11423,H11423)</f>
        <v>Meadow Lake Wind Farm V LLC</v>
      </c>
      <c r="F11423" s="5"/>
      <c r="G11423" s="1" t="n">
        <v>57628</v>
      </c>
      <c r="H11423" s="3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9815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3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9816</v>
      </c>
      <c r="C11425" s="1" t="str">
        <f aca="false">IF(H11425="",F11425,H11425)</f>
        <v>Antelope Solar Farm</v>
      </c>
      <c r="F11425" s="5"/>
      <c r="G11425" s="1" t="n">
        <v>57641</v>
      </c>
      <c r="H11425" s="3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9817</v>
      </c>
      <c r="C11426" s="1" t="str">
        <f aca="false">IF(H11426="",F11426,H11426)</f>
        <v>FRV Mojave Solar Project</v>
      </c>
      <c r="F11426" s="5"/>
      <c r="G11426" s="1" t="n">
        <v>57642</v>
      </c>
      <c r="H11426" s="3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9818</v>
      </c>
      <c r="C11427" s="1" t="str">
        <f aca="false">IF(H11427="",F11427,H11427)</f>
        <v>Pflugerville Solar Farm</v>
      </c>
      <c r="F11427" s="5"/>
      <c r="G11427" s="1" t="n">
        <v>57659</v>
      </c>
      <c r="H11427" s="3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9819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3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9820</v>
      </c>
      <c r="C11429" s="1" t="str">
        <f aca="false">IF(H11429="",F11429,H11429)</f>
        <v>Sorrento</v>
      </c>
      <c r="F11429" s="5"/>
      <c r="G11429" s="1" t="n">
        <v>57686</v>
      </c>
      <c r="H11429" s="3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9821</v>
      </c>
      <c r="C11430" s="1" t="str">
        <f aca="false">IF(H11430="",F11430,H11430)</f>
        <v>Lakeview Biomass CoGen</v>
      </c>
      <c r="F11430" s="5"/>
      <c r="G11430" s="1" t="n">
        <v>57688</v>
      </c>
      <c r="H11430" s="3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9822</v>
      </c>
      <c r="C11431" s="1" t="str">
        <f aca="false">IF(H11431="",F11431,H11431)</f>
        <v>West Butte Wind Power Project</v>
      </c>
      <c r="F11431" s="5"/>
      <c r="G11431" s="1" t="n">
        <v>57704</v>
      </c>
      <c r="H11431" s="3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9823</v>
      </c>
      <c r="C11432" s="1" t="str">
        <f aca="false">IF(H11432="",F11432,H11432)</f>
        <v>Sweeny IGCC Plant</v>
      </c>
      <c r="F11432" s="5"/>
      <c r="G11432" s="1" t="n">
        <v>57705</v>
      </c>
      <c r="H11432" s="3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9824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3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9825</v>
      </c>
      <c r="C11434" s="1" t="str">
        <f aca="false">IF(H11434="",F11434,H11434)</f>
        <v>Grand View PV Solar One</v>
      </c>
      <c r="F11434" s="5"/>
      <c r="G11434" s="1" t="n">
        <v>57731</v>
      </c>
      <c r="H11434" s="3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9826</v>
      </c>
      <c r="C11435" s="1" t="str">
        <f aca="false">IF(H11435="",F11435,H11435)</f>
        <v>St Joseph Energy Center</v>
      </c>
      <c r="F11435" s="5"/>
      <c r="G11435" s="1" t="n">
        <v>57794</v>
      </c>
      <c r="H11435" s="3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9827</v>
      </c>
      <c r="C11436" s="1" t="str">
        <f aca="false">IF(H11436="",F11436,H11436)</f>
        <v>Old Bridge Clean Energy Center</v>
      </c>
      <c r="F11436" s="5"/>
      <c r="G11436" s="1" t="n">
        <v>57814</v>
      </c>
      <c r="H11436" s="3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9828</v>
      </c>
      <c r="C11437" s="1" t="str">
        <f aca="false">IF(H11437="",F11437,H11437)</f>
        <v>MVHS PV System</v>
      </c>
      <c r="F11437" s="5"/>
      <c r="G11437" s="1" t="n">
        <v>57825</v>
      </c>
      <c r="H11437" s="3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9829</v>
      </c>
      <c r="C11438" s="1" t="str">
        <f aca="false">IF(H11438="",F11438,H11438)</f>
        <v>LAHS PV System</v>
      </c>
      <c r="F11438" s="5"/>
      <c r="G11438" s="1" t="n">
        <v>57826</v>
      </c>
      <c r="H11438" s="3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9830</v>
      </c>
      <c r="C11439" s="1" t="str">
        <f aca="false">IF(H11439="",F11439,H11439)</f>
        <v>Levy Nuclear Plant</v>
      </c>
      <c r="F11439" s="5"/>
      <c r="G11439" s="1" t="n">
        <v>57894</v>
      </c>
      <c r="H11439" s="3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9831</v>
      </c>
      <c r="C11440" s="1" t="str">
        <f aca="false">IF(H11440="",F11440,H11440)</f>
        <v>Hidden Hills Solar Plant 1</v>
      </c>
      <c r="F11440" s="5"/>
      <c r="G11440" s="1" t="n">
        <v>57905</v>
      </c>
      <c r="H11440" s="3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9832</v>
      </c>
      <c r="C11441" s="1" t="str">
        <f aca="false">IF(H11441="",F11441,H11441)</f>
        <v>Hidden Hills Solar Plant 2</v>
      </c>
      <c r="F11441" s="5"/>
      <c r="G11441" s="1" t="n">
        <v>57906</v>
      </c>
      <c r="H11441" s="3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9833</v>
      </c>
      <c r="C11442" s="1" t="str">
        <f aca="false">IF(H11442="",F11442,H11442)</f>
        <v>Tule Wind LLC</v>
      </c>
      <c r="F11442" s="5"/>
      <c r="G11442" s="1" t="n">
        <v>57913</v>
      </c>
      <c r="H11442" s="3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9834</v>
      </c>
      <c r="C11443" s="1" t="str">
        <f aca="false">IF(H11443="",F11443,H11443)</f>
        <v>Dolan Springs</v>
      </c>
      <c r="F11443" s="5"/>
      <c r="G11443" s="1" t="n">
        <v>57920</v>
      </c>
      <c r="H11443" s="3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9835</v>
      </c>
      <c r="C11444" s="1" t="str">
        <f aca="false">IF(H11444="",F11444,H11444)</f>
        <v>Kettleman Solar</v>
      </c>
      <c r="F11444" s="5"/>
      <c r="G11444" s="1" t="n">
        <v>57921</v>
      </c>
      <c r="H11444" s="3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9836</v>
      </c>
      <c r="C11445" s="1" t="str">
        <f aca="false">IF(H11445="",F11445,H11445)</f>
        <v>Tierra Bonita Solar</v>
      </c>
      <c r="F11445" s="5"/>
      <c r="G11445" s="1" t="n">
        <v>57923</v>
      </c>
      <c r="H11445" s="3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9837</v>
      </c>
      <c r="C11446" s="1" t="str">
        <f aca="false">IF(H11446="",F11446,H11446)</f>
        <v>Klamath Solar</v>
      </c>
      <c r="F11446" s="5"/>
      <c r="G11446" s="1" t="n">
        <v>57924</v>
      </c>
      <c r="H11446" s="3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9838</v>
      </c>
      <c r="C11447" s="1" t="str">
        <f aca="false">IF(H11447="",F11447,H11447)</f>
        <v>Rock Haven CT</v>
      </c>
      <c r="F11447" s="5"/>
      <c r="G11447" s="1" t="n">
        <v>57954</v>
      </c>
      <c r="H11447" s="3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9839</v>
      </c>
      <c r="C11448" s="1" t="str">
        <f aca="false">IF(H11448="",F11448,H11448)</f>
        <v>LanEast Solar Farm LLC</v>
      </c>
      <c r="F11448" s="5"/>
      <c r="G11448" s="1" t="n">
        <v>57957</v>
      </c>
      <c r="H11448" s="3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9840</v>
      </c>
      <c r="C11449" s="1" t="str">
        <f aca="false">IF(H11449="",F11449,H11449)</f>
        <v>LanWest Solar Farm LLC</v>
      </c>
      <c r="F11449" s="5"/>
      <c r="G11449" s="1" t="n">
        <v>57958</v>
      </c>
      <c r="H11449" s="3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9841</v>
      </c>
      <c r="C11450" s="1" t="str">
        <f aca="false">IF(H11450="",F11450,H11450)</f>
        <v>Rugged Solar LLC</v>
      </c>
      <c r="F11450" s="5"/>
      <c r="G11450" s="1" t="n">
        <v>57960</v>
      </c>
      <c r="H11450" s="3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9842</v>
      </c>
      <c r="C11451" s="1" t="str">
        <f aca="false">IF(H11451="",F11451,H11451)</f>
        <v>Tierra Del Sol Solar Farm LLC</v>
      </c>
      <c r="F11451" s="5"/>
      <c r="G11451" s="1" t="n">
        <v>57961</v>
      </c>
      <c r="H11451" s="3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9843</v>
      </c>
      <c r="C11452" s="1" t="str">
        <f aca="false">IF(H11452="",F11452,H11452)</f>
        <v>Miller Coors Eden LLC</v>
      </c>
      <c r="F11452" s="5"/>
      <c r="G11452" s="1" t="n">
        <v>58050</v>
      </c>
      <c r="H11452" s="3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9844</v>
      </c>
      <c r="C11453" s="1" t="str">
        <f aca="false">IF(H11453="",F11453,H11453)</f>
        <v>Pea Patch Wind Farm</v>
      </c>
      <c r="F11453" s="5"/>
      <c r="G11453" s="1" t="n">
        <v>58087</v>
      </c>
      <c r="H11453" s="3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9845</v>
      </c>
      <c r="C11454" s="1" t="str">
        <f aca="false">IF(H11454="",F11454,H11454)</f>
        <v>El Cabo Wind</v>
      </c>
      <c r="F11454" s="5"/>
      <c r="G11454" s="1" t="n">
        <v>58098</v>
      </c>
      <c r="H11454" s="3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9846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3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9847</v>
      </c>
      <c r="C11456" s="1" t="str">
        <f aca="false">IF(H11456="",F11456,H11456)</f>
        <v>Jawbone Wind Project</v>
      </c>
      <c r="F11456" s="5"/>
      <c r="G11456" s="1" t="n">
        <v>58175</v>
      </c>
      <c r="H11456" s="3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9848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3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9849</v>
      </c>
      <c r="C11458" s="1" t="str">
        <f aca="false">IF(H11458="",F11458,H11458)</f>
        <v>Agincourt Solar Project</v>
      </c>
      <c r="F11458" s="5"/>
      <c r="G11458" s="1" t="n">
        <v>58415</v>
      </c>
      <c r="H11458" s="3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9850</v>
      </c>
      <c r="C11459" s="1" t="str">
        <f aca="false">IF(H11459="",F11459,H11459)</f>
        <v>Ahoskie</v>
      </c>
      <c r="F11459" s="5"/>
      <c r="G11459" s="1" t="n">
        <v>59795</v>
      </c>
      <c r="H11459" s="3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9851</v>
      </c>
      <c r="C11460" s="1" t="str">
        <f aca="false">IF(H11460="",F11460,H11460)</f>
        <v>Aiya Solar Project</v>
      </c>
      <c r="F11460" s="5"/>
      <c r="G11460" s="1" t="n">
        <v>59869</v>
      </c>
      <c r="H11460" s="3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9852</v>
      </c>
      <c r="C11461" s="1" t="str">
        <f aca="false">IF(H11461="",F11461,H11461)</f>
        <v>Ajax Solar</v>
      </c>
      <c r="F11461" s="5"/>
      <c r="G11461" s="1" t="n">
        <v>60288</v>
      </c>
      <c r="H11461" s="3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9853</v>
      </c>
      <c r="C11462" s="1" t="str">
        <f aca="false">IF(H11462="",F11462,H11462)</f>
        <v>Albany Green Energy</v>
      </c>
      <c r="F11462" s="5"/>
      <c r="G11462" s="1" t="n">
        <v>60340</v>
      </c>
      <c r="H11462" s="3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9854</v>
      </c>
      <c r="C11463" s="1" t="str">
        <f aca="false">IF(H11463="",F11463,H11463)</f>
        <v>Alexis Solar</v>
      </c>
      <c r="F11463" s="5"/>
      <c r="G11463" s="1" t="n">
        <v>60139</v>
      </c>
      <c r="H11463" s="3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9855</v>
      </c>
      <c r="C11464" s="1" t="str">
        <f aca="false">IF(H11464="",F11464,H11464)</f>
        <v>Algonquin SKIC 10 Solar, LLC</v>
      </c>
      <c r="F11464" s="5"/>
      <c r="G11464" s="1" t="n">
        <v>60242</v>
      </c>
      <c r="H11464" s="3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9856</v>
      </c>
      <c r="C11465" s="1" t="str">
        <f aca="false">IF(H11465="",F11465,H11465)</f>
        <v>Allegany Wind Farm</v>
      </c>
      <c r="F11465" s="5"/>
      <c r="G11465" s="1" t="n">
        <v>58779</v>
      </c>
      <c r="H11465" s="3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9857</v>
      </c>
      <c r="C11466" s="1" t="str">
        <f aca="false">IF(H11466="",F11466,H11466)</f>
        <v>Aloha Solar Energy Fund 1 PK1</v>
      </c>
      <c r="F11466" s="5"/>
      <c r="G11466" s="1" t="n">
        <v>58659</v>
      </c>
      <c r="H11466" s="3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9858</v>
      </c>
      <c r="C11467" s="1" t="str">
        <f aca="false">IF(H11467="",F11467,H11467)</f>
        <v>Alpaca</v>
      </c>
      <c r="F11467" s="5"/>
      <c r="G11467" s="1" t="n">
        <v>58813</v>
      </c>
      <c r="H11467" s="3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9859</v>
      </c>
      <c r="C11468" s="1" t="str">
        <f aca="false">IF(H11468="",F11468,H11468)</f>
        <v>Alta Luna</v>
      </c>
      <c r="F11468" s="5"/>
      <c r="G11468" s="1" t="n">
        <v>60258</v>
      </c>
      <c r="H11468" s="3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9860</v>
      </c>
      <c r="C11469" s="1" t="str">
        <f aca="false">IF(H11469="",F11469,H11469)</f>
        <v>American Falls Solar</v>
      </c>
      <c r="F11469" s="5"/>
      <c r="G11469" s="1" t="n">
        <v>60011</v>
      </c>
      <c r="H11469" s="3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9861</v>
      </c>
      <c r="C11470" s="1" t="str">
        <f aca="false">IF(H11470="",F11470,H11470)</f>
        <v>American Falls Solar II</v>
      </c>
      <c r="F11470" s="5"/>
      <c r="G11470" s="1" t="n">
        <v>60012</v>
      </c>
      <c r="H11470" s="3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9862</v>
      </c>
      <c r="C11471" s="1" t="str">
        <f aca="false">IF(H11471="",F11471,H11471)</f>
        <v>American Legion PV 1</v>
      </c>
      <c r="F11471" s="5"/>
      <c r="G11471" s="1" t="n">
        <v>59516</v>
      </c>
      <c r="H11471" s="3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9863</v>
      </c>
      <c r="C11472" s="1" t="str">
        <f aca="false">IF(H11472="",F11472,H11472)</f>
        <v>Amity Energy LLC</v>
      </c>
      <c r="F11472" s="5"/>
      <c r="G11472" s="1" t="n">
        <v>59418</v>
      </c>
      <c r="H11472" s="3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9864</v>
      </c>
      <c r="C11473" s="1" t="str">
        <f aca="false">IF(H11473="",F11473,H11473)</f>
        <v>Angus Holdings</v>
      </c>
      <c r="F11473" s="5"/>
      <c r="G11473" s="1" t="n">
        <v>59211</v>
      </c>
      <c r="H11473" s="3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9865</v>
      </c>
      <c r="C11474" s="1" t="str">
        <f aca="false">IF(H11474="",F11474,H11474)</f>
        <v>Anna Solar</v>
      </c>
      <c r="F11474" s="5"/>
      <c r="G11474" s="1" t="n">
        <v>60176</v>
      </c>
      <c r="H11474" s="3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9866</v>
      </c>
      <c r="C11475" s="1" t="str">
        <f aca="false">IF(H11475="",F11475,H11475)</f>
        <v>Antrim Wind</v>
      </c>
      <c r="F11475" s="5"/>
      <c r="G11475" s="1" t="n">
        <v>59953</v>
      </c>
      <c r="H11475" s="3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9867</v>
      </c>
      <c r="C11476" s="1" t="str">
        <f aca="false">IF(H11476="",F11476,H11476)</f>
        <v>Apex Bethel Energy Center</v>
      </c>
      <c r="F11476" s="5"/>
      <c r="G11476" s="1" t="n">
        <v>59048</v>
      </c>
      <c r="H11476" s="3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9868</v>
      </c>
      <c r="C11477" s="1" t="str">
        <f aca="false">IF(H11477="",F11477,H11477)</f>
        <v>Apple Blossom Wind Farm</v>
      </c>
      <c r="F11477" s="5"/>
      <c r="G11477" s="1" t="n">
        <v>58690</v>
      </c>
      <c r="H11477" s="3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9869</v>
      </c>
      <c r="C11478" s="1" t="str">
        <f aca="false">IF(H11478="",F11478,H11478)</f>
        <v>Apple Campus 2 Fuel Cell</v>
      </c>
      <c r="F11478" s="5"/>
      <c r="G11478" s="1" t="n">
        <v>59557</v>
      </c>
      <c r="H11478" s="3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9870</v>
      </c>
      <c r="C11479" s="1" t="str">
        <f aca="false">IF(H11479="",F11479,H11479)</f>
        <v>Apple Campus 2 PV</v>
      </c>
      <c r="F11479" s="5"/>
      <c r="G11479" s="1" t="n">
        <v>59473</v>
      </c>
      <c r="H11479" s="3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9871</v>
      </c>
      <c r="C11480" s="1" t="str">
        <f aca="false">IF(H11480="",F11480,H11480)</f>
        <v>Aragonne Solar LLC</v>
      </c>
      <c r="F11480" s="5"/>
      <c r="G11480" s="1" t="n">
        <v>59252</v>
      </c>
      <c r="H11480" s="3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9872</v>
      </c>
      <c r="C11481" s="1" t="str">
        <f aca="false">IF(H11481="",F11481,H11481)</f>
        <v>Aspiration G</v>
      </c>
      <c r="F11481" s="5"/>
      <c r="G11481" s="1" t="n">
        <v>59737</v>
      </c>
      <c r="H11481" s="3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9873</v>
      </c>
      <c r="C11482" s="1" t="str">
        <f aca="false">IF(H11482="",F11482,H11482)</f>
        <v>Aulander Solar</v>
      </c>
      <c r="F11482" s="5"/>
      <c r="G11482" s="1" t="n">
        <v>59707</v>
      </c>
      <c r="H11482" s="3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9873</v>
      </c>
      <c r="C11483" s="1" t="str">
        <f aca="false">IF(H11483="",F11483,H11483)</f>
        <v>aulander holloman solar, llc</v>
      </c>
      <c r="F11483" s="5"/>
      <c r="G11483" s="1" t="n">
        <v>62340</v>
      </c>
      <c r="H11483" s="3" t="s">
        <v>15899</v>
      </c>
    </row>
    <row r="11484" customFormat="false" ht="15" hidden="true" customHeight="true" outlineLevel="0" collapsed="false">
      <c r="A11484" s="1" t="n">
        <f aca="false">MAX($A$2:$A11482)+1</f>
        <v>9874</v>
      </c>
      <c r="C11484" s="1" t="str">
        <f aca="false">IF(H11484="",F11484,H11484)</f>
        <v>Austin Solar</v>
      </c>
      <c r="F11484" s="5"/>
      <c r="G11484" s="1" t="n">
        <v>58733</v>
      </c>
      <c r="H11484" s="3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9875</v>
      </c>
      <c r="C11485" s="1" t="str">
        <f aca="false">IF(H11485="",F11485,H11485)</f>
        <v>Ayrshire</v>
      </c>
      <c r="F11485" s="5"/>
      <c r="G11485" s="1" t="n">
        <v>58792</v>
      </c>
      <c r="H11485" s="3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9876</v>
      </c>
      <c r="C11486" s="1" t="str">
        <f aca="false">IF(H11486="",F11486,H11486)</f>
        <v>Baltimore Church Solar, LLC</v>
      </c>
      <c r="F11486" s="5"/>
      <c r="G11486" s="1" t="n">
        <v>60144</v>
      </c>
      <c r="H11486" s="3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9877</v>
      </c>
      <c r="C11487" s="1" t="str">
        <f aca="false">IF(H11487="",F11487,H11487)</f>
        <v>Basswood Energy, LLC</v>
      </c>
      <c r="F11487" s="5"/>
      <c r="G11487" s="1" t="n">
        <v>59420</v>
      </c>
      <c r="H11487" s="3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9878</v>
      </c>
      <c r="C11488" s="1" t="str">
        <f aca="false">IF(H11488="",F11488,H11488)</f>
        <v>Bayles</v>
      </c>
      <c r="F11488" s="5"/>
      <c r="G11488" s="1" t="n">
        <v>58816</v>
      </c>
      <c r="H11488" s="3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9879</v>
      </c>
      <c r="C11489" s="1" t="str">
        <f aca="false">IF(H11489="",F11489,H11489)</f>
        <v>Bayshore Solar A, LLC</v>
      </c>
      <c r="F11489" s="5"/>
      <c r="G11489" s="1" t="n">
        <v>60481</v>
      </c>
      <c r="H11489" s="3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9880</v>
      </c>
      <c r="C11490" s="1" t="str">
        <f aca="false">IF(H11490="",F11490,H11490)</f>
        <v>Bayshore Solar B, LLC</v>
      </c>
      <c r="F11490" s="5"/>
      <c r="G11490" s="1" t="n">
        <v>60474</v>
      </c>
      <c r="H11490" s="3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9881</v>
      </c>
      <c r="C11491" s="1" t="str">
        <f aca="false">IF(H11491="",F11491,H11491)</f>
        <v>Bayshore Solar C, LLC</v>
      </c>
      <c r="F11491" s="5"/>
      <c r="G11491" s="1" t="n">
        <v>60475</v>
      </c>
      <c r="H11491" s="3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9882</v>
      </c>
      <c r="C11492" s="1" t="str">
        <f aca="false">IF(H11492="",F11492,H11492)</f>
        <v>Beacon Solar Plant Site 2</v>
      </c>
      <c r="F11492" s="5"/>
      <c r="G11492" s="1" t="n">
        <v>59309</v>
      </c>
      <c r="H11492" s="3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9883</v>
      </c>
      <c r="C11493" s="1" t="str">
        <f aca="false">IF(H11493="",F11493,H11493)</f>
        <v>Beacon Solar Plant Site 5</v>
      </c>
      <c r="F11493" s="5"/>
      <c r="G11493" s="1" t="n">
        <v>59308</v>
      </c>
      <c r="H11493" s="3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9884</v>
      </c>
      <c r="C11494" s="1" t="str">
        <f aca="false">IF(H11494="",F11494,H11494)</f>
        <v>Bearford Farm Solar Project</v>
      </c>
      <c r="F11494" s="5"/>
      <c r="G11494" s="1" t="n">
        <v>59567</v>
      </c>
      <c r="H11494" s="3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9885</v>
      </c>
      <c r="C11495" s="1" t="str">
        <f aca="false">IF(H11495="",F11495,H11495)</f>
        <v>Bearkat</v>
      </c>
      <c r="F11495" s="5"/>
      <c r="G11495" s="1" t="n">
        <v>59972</v>
      </c>
      <c r="H11495" s="3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9886</v>
      </c>
      <c r="C11496" s="1" t="str">
        <f aca="false">IF(H11496="",F11496,H11496)</f>
        <v>Benson Creek Windfarm</v>
      </c>
      <c r="F11496" s="5"/>
      <c r="G11496" s="1" t="n">
        <v>59491</v>
      </c>
      <c r="H11496" s="3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9887</v>
      </c>
      <c r="C11497" s="1" t="str">
        <f aca="false">IF(H11497="",F11497,H11497)</f>
        <v>Beth Solar</v>
      </c>
      <c r="F11497" s="5"/>
      <c r="G11497" s="1" t="n">
        <v>58734</v>
      </c>
      <c r="H11497" s="3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9888</v>
      </c>
      <c r="C11498" s="1" t="str">
        <f aca="false">IF(H11498="",F11498,H11498)</f>
        <v>Bethel Wind Farm LLC</v>
      </c>
      <c r="F11498" s="5"/>
      <c r="G11498" s="1" t="n">
        <v>60414</v>
      </c>
      <c r="H11498" s="3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9889</v>
      </c>
      <c r="C11499" s="1" t="str">
        <f aca="false">IF(H11499="",F11499,H11499)</f>
        <v>Big Boy Solar</v>
      </c>
      <c r="F11499" s="5"/>
      <c r="G11499" s="1" t="n">
        <v>58736</v>
      </c>
      <c r="H11499" s="3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9890</v>
      </c>
      <c r="C11500" s="1" t="str">
        <f aca="false">IF(H11500="",F11500,H11500)</f>
        <v>Binks Solar</v>
      </c>
      <c r="F11500" s="5"/>
      <c r="G11500" s="1" t="n">
        <v>58737</v>
      </c>
      <c r="H11500" s="3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9891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3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9892</v>
      </c>
      <c r="C11502" s="1" t="str">
        <f aca="false">IF(H11502="",F11502,H11502)</f>
        <v>Black Fork Wind Energy Project</v>
      </c>
      <c r="F11502" s="5"/>
      <c r="G11502" s="1" t="n">
        <v>59907</v>
      </c>
      <c r="H11502" s="3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9893</v>
      </c>
      <c r="C11503" s="1" t="str">
        <f aca="false">IF(H11503="",F11503,H11503)</f>
        <v>Black Oak Wind Farm</v>
      </c>
      <c r="F11503" s="5"/>
      <c r="G11503" s="1" t="n">
        <v>59813</v>
      </c>
      <c r="H11503" s="3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9894</v>
      </c>
      <c r="C11504" s="1" t="str">
        <f aca="false">IF(H11504="",F11504,H11504)</f>
        <v>Blackwell Solar Park</v>
      </c>
      <c r="F11504" s="5"/>
      <c r="G11504" s="1" t="n">
        <v>59524</v>
      </c>
      <c r="H11504" s="3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9895</v>
      </c>
      <c r="C11505" s="1" t="str">
        <f aca="false">IF(H11505="",F11505,H11505)</f>
        <v>Bladen Solar Farm</v>
      </c>
      <c r="F11505" s="5"/>
      <c r="G11505" s="1" t="n">
        <v>60296</v>
      </c>
      <c r="H11505" s="3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9896</v>
      </c>
      <c r="C11506" s="1" t="str">
        <f aca="false">IF(H11506="",F11506,H11506)</f>
        <v>Blazing Star Wind Farm 1</v>
      </c>
      <c r="F11506" s="5"/>
      <c r="G11506" s="1" t="n">
        <v>60504</v>
      </c>
      <c r="H11506" s="3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9897</v>
      </c>
      <c r="C11507" s="1" t="str">
        <f aca="false">IF(H11507="",F11507,H11507)</f>
        <v>Bloomsbury Solar, LLC</v>
      </c>
      <c r="F11507" s="5"/>
      <c r="G11507" s="1" t="n">
        <v>59970</v>
      </c>
      <c r="H11507" s="3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9898</v>
      </c>
      <c r="C11508" s="1" t="str">
        <f aca="false">IF(H11508="",F11508,H11508)</f>
        <v>Blue Bird Solar</v>
      </c>
      <c r="F11508" s="5"/>
      <c r="G11508" s="1" t="n">
        <v>60177</v>
      </c>
      <c r="H11508" s="3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9899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3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9900</v>
      </c>
      <c r="C11510" s="1" t="str">
        <f aca="false">IF(H11510="",F11510,H11510)</f>
        <v>Blue Mountain Wind Farm</v>
      </c>
      <c r="F11510" s="5"/>
      <c r="G11510" s="1" t="n">
        <v>58764</v>
      </c>
      <c r="H11510" s="3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9901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3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9902</v>
      </c>
      <c r="C11512" s="1" t="str">
        <f aca="false">IF(H11512="",F11512,H11512)</f>
        <v>Blythe Solar III, LLC</v>
      </c>
      <c r="F11512" s="5"/>
      <c r="G11512" s="1" t="n">
        <v>60094</v>
      </c>
      <c r="H11512" s="3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9903</v>
      </c>
      <c r="C11513" s="1" t="str">
        <f aca="false">IF(H11513="",F11513,H11513)</f>
        <v>Blythe Solar IV, LLC</v>
      </c>
      <c r="F11513" s="5"/>
      <c r="G11513" s="1" t="n">
        <v>60095</v>
      </c>
      <c r="H11513" s="3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9904</v>
      </c>
      <c r="C11514" s="1" t="str">
        <f aca="false">IF(H11514="",F11514,H11514)</f>
        <v>Bonnie Solar</v>
      </c>
      <c r="F11514" s="5"/>
      <c r="G11514" s="1" t="n">
        <v>60175</v>
      </c>
      <c r="H11514" s="3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9905</v>
      </c>
      <c r="C11515" s="1" t="str">
        <f aca="false">IF(H11515="",F11515,H11515)</f>
        <v>Borden Solar Farm</v>
      </c>
      <c r="F11515" s="5"/>
      <c r="G11515" s="1" t="n">
        <v>59531</v>
      </c>
      <c r="H11515" s="3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9906</v>
      </c>
      <c r="C11516" s="1" t="str">
        <f aca="false">IF(H11516="",F11516,H11516)</f>
        <v>Boykin PV1</v>
      </c>
      <c r="F11516" s="5"/>
      <c r="G11516" s="1" t="n">
        <v>59996</v>
      </c>
      <c r="H11516" s="3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9907</v>
      </c>
      <c r="C11517" s="1" t="str">
        <f aca="false">IF(H11517="",F11517,H11517)</f>
        <v>Braddock Lock and Dam</v>
      </c>
      <c r="F11517" s="5"/>
      <c r="G11517" s="1" t="n">
        <v>59091</v>
      </c>
      <c r="H11517" s="3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9908</v>
      </c>
      <c r="C11518" s="1" t="str">
        <f aca="false">IF(H11518="",F11518,H11518)</f>
        <v>Bradley Farm</v>
      </c>
      <c r="F11518" s="5"/>
      <c r="G11518" s="1" t="n">
        <v>59568</v>
      </c>
      <c r="H11518" s="3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9909</v>
      </c>
      <c r="C11519" s="1" t="str">
        <f aca="false">IF(H11519="",F11519,H11519)</f>
        <v>Broadview Energy JN, LLC</v>
      </c>
      <c r="F11519" s="5"/>
      <c r="G11519" s="1" t="n">
        <v>60145</v>
      </c>
      <c r="H11519" s="3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9910</v>
      </c>
      <c r="C11520" s="1" t="str">
        <f aca="false">IF(H11520="",F11520,H11520)</f>
        <v>Broadview Energy KW, LLC</v>
      </c>
      <c r="F11520" s="5"/>
      <c r="G11520" s="1" t="n">
        <v>60152</v>
      </c>
      <c r="H11520" s="3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9911</v>
      </c>
      <c r="C11521" s="1" t="str">
        <f aca="false">IF(H11521="",F11521,H11521)</f>
        <v>Brooke Solar</v>
      </c>
      <c r="F11521" s="5"/>
      <c r="G11521" s="1" t="n">
        <v>60140</v>
      </c>
      <c r="H11521" s="3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9912</v>
      </c>
      <c r="C11522" s="1" t="str">
        <f aca="false">IF(H11522="",F11522,H11522)</f>
        <v>Broome County</v>
      </c>
      <c r="F11522" s="5"/>
      <c r="G11522" s="1" t="n">
        <v>60507</v>
      </c>
      <c r="H11522" s="3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9913</v>
      </c>
      <c r="C11523" s="1" t="str">
        <f aca="false">IF(H11523="",F11523,H11523)</f>
        <v>Buckeye Generation Center, LLC</v>
      </c>
      <c r="F11523" s="5"/>
      <c r="G11523" s="1" t="n">
        <v>59471</v>
      </c>
      <c r="H11523" s="3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9914</v>
      </c>
      <c r="C11524" s="1" t="str">
        <f aca="false">IF(H11524="",F11524,H11524)</f>
        <v>Buckeye Wind Farm</v>
      </c>
      <c r="F11524" s="5"/>
      <c r="G11524" s="1" t="n">
        <v>58776</v>
      </c>
      <c r="H11524" s="3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9915</v>
      </c>
      <c r="C11525" s="1" t="str">
        <f aca="false">IF(H11525="",F11525,H11525)</f>
        <v>Buckthorn Solar 1</v>
      </c>
      <c r="F11525" s="5"/>
      <c r="G11525" s="1" t="n">
        <v>60044</v>
      </c>
      <c r="H11525" s="3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9916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3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9917</v>
      </c>
      <c r="C11527" s="1" t="str">
        <f aca="false">IF(H11527="",F11527,H11527)</f>
        <v>CA Flats Solar 130, LLC</v>
      </c>
      <c r="F11527" s="5"/>
      <c r="G11527" s="1" t="n">
        <v>60033</v>
      </c>
      <c r="H11527" s="3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9918</v>
      </c>
      <c r="C11528" s="1" t="str">
        <f aca="false">IF(H11528="",F11528,H11528)</f>
        <v>CA Flats Solar 150, LLC</v>
      </c>
      <c r="F11528" s="5"/>
      <c r="G11528" s="1" t="n">
        <v>60034</v>
      </c>
      <c r="H11528" s="3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9919</v>
      </c>
      <c r="C11529" s="1" t="str">
        <f aca="false">IF(H11529="",F11529,H11529)</f>
        <v>Cabaniss Solar</v>
      </c>
      <c r="F11529" s="5"/>
      <c r="G11529" s="1" t="n">
        <v>60430</v>
      </c>
      <c r="H11529" s="3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9920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3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9921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3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9922</v>
      </c>
      <c r="C11532" s="1" t="str">
        <f aca="false">IF(H11532="",F11532,H11532)</f>
        <v>Calypso Farm</v>
      </c>
      <c r="F11532" s="5"/>
      <c r="G11532" s="1" t="n">
        <v>59212</v>
      </c>
      <c r="H11532" s="3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9923</v>
      </c>
      <c r="C11533" s="1" t="str">
        <f aca="false">IF(H11533="",F11533,H11533)</f>
        <v>Canton Mountain Wind</v>
      </c>
      <c r="F11533" s="5"/>
      <c r="G11533" s="1" t="n">
        <v>58620</v>
      </c>
      <c r="H11533" s="3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9924</v>
      </c>
      <c r="C11534" s="1" t="str">
        <f aca="false">IF(H11534="",F11534,H11534)</f>
        <v>Canyon Wind Project, LLC</v>
      </c>
      <c r="F11534" s="5"/>
      <c r="G11534" s="1" t="n">
        <v>60271</v>
      </c>
      <c r="H11534" s="3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9925</v>
      </c>
      <c r="C11535" s="1" t="str">
        <f aca="false">IF(H11535="",F11535,H11535)</f>
        <v>Capelin Solar</v>
      </c>
      <c r="F11535" s="5"/>
      <c r="G11535" s="1" t="n">
        <v>59400</v>
      </c>
      <c r="H11535" s="3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9926</v>
      </c>
      <c r="C11536" s="1" t="str">
        <f aca="false">IF(H11536="",F11536,H11536)</f>
        <v>Caprock Solar 2 LLC</v>
      </c>
      <c r="F11536" s="5"/>
      <c r="G11536" s="1" t="n">
        <v>59846</v>
      </c>
      <c r="H11536" s="3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9927</v>
      </c>
      <c r="C11537" s="1" t="str">
        <f aca="false">IF(H11537="",F11537,H11537)</f>
        <v>Cardinal Solar</v>
      </c>
      <c r="F11537" s="5"/>
      <c r="G11537" s="1" t="n">
        <v>60174</v>
      </c>
      <c r="H11537" s="3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9928</v>
      </c>
      <c r="C11538" s="1" t="str">
        <f aca="false">IF(H11538="",F11538,H11538)</f>
        <v>Carlsbad Energy Center</v>
      </c>
      <c r="F11538" s="5"/>
      <c r="G11538" s="1" t="n">
        <v>59002</v>
      </c>
      <c r="H11538" s="3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9929</v>
      </c>
      <c r="C11539" s="1" t="str">
        <f aca="false">IF(H11539="",F11539,H11539)</f>
        <v>Carroll County Energy</v>
      </c>
      <c r="F11539" s="5"/>
      <c r="G11539" s="1" t="n">
        <v>59773</v>
      </c>
      <c r="H11539" s="3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9930</v>
      </c>
      <c r="C11540" s="1" t="str">
        <f aca="false">IF(H11540="",F11540,H11540)</f>
        <v>Carter Solar</v>
      </c>
      <c r="F11540" s="5"/>
      <c r="G11540" s="1" t="n">
        <v>60167</v>
      </c>
      <c r="H11540" s="3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9931</v>
      </c>
      <c r="C11541" s="1" t="str">
        <f aca="false">IF(H11541="",F11541,H11541)</f>
        <v>Cash Solar</v>
      </c>
      <c r="F11541" s="5"/>
      <c r="G11541" s="1" t="n">
        <v>60178</v>
      </c>
      <c r="H11541" s="3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9932</v>
      </c>
      <c r="C11542" s="1" t="str">
        <f aca="false">IF(H11542="",F11542,H11542)</f>
        <v>Cassadaga  Wind Farm</v>
      </c>
      <c r="F11542" s="5"/>
      <c r="G11542" s="1" t="n">
        <v>58777</v>
      </c>
      <c r="H11542" s="3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9933</v>
      </c>
      <c r="C11543" s="1" t="str">
        <f aca="false">IF(H11543="",F11543,H11543)</f>
        <v>Castle Gap Solar</v>
      </c>
      <c r="F11543" s="5"/>
      <c r="G11543" s="1" t="n">
        <v>60123</v>
      </c>
      <c r="H11543" s="3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9934</v>
      </c>
      <c r="C11544" s="1" t="str">
        <f aca="false">IF(H11544="",F11544,H11544)</f>
        <v>Cattle Ridge Wind Farm 1</v>
      </c>
      <c r="F11544" s="5"/>
      <c r="G11544" s="1" t="n">
        <v>60503</v>
      </c>
      <c r="H11544" s="3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9935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3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9936</v>
      </c>
      <c r="C11546" s="1" t="str">
        <f aca="false">IF(H11546="",F11546,H11546)</f>
        <v>Chamon Power LLC</v>
      </c>
      <c r="F11546" s="5"/>
      <c r="G11546" s="1" t="n">
        <v>60460</v>
      </c>
      <c r="H11546" s="3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9937</v>
      </c>
      <c r="C11547" s="1" t="str">
        <f aca="false">IF(H11547="",F11547,H11547)</f>
        <v>Changing Winds</v>
      </c>
      <c r="F11547" s="5"/>
      <c r="G11547" s="1" t="n">
        <v>59243</v>
      </c>
      <c r="H11547" s="3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9938</v>
      </c>
      <c r="C11548" s="1" t="str">
        <f aca="false">IF(H11548="",F11548,H11548)</f>
        <v>Chapman Ranch Wind I</v>
      </c>
      <c r="F11548" s="5"/>
      <c r="G11548" s="1" t="n">
        <v>59193</v>
      </c>
      <c r="H11548" s="3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9939</v>
      </c>
      <c r="C11549" s="1" t="str">
        <f aca="false">IF(H11549="",F11549,H11549)</f>
        <v>Charlie Solar</v>
      </c>
      <c r="F11549" s="5"/>
      <c r="G11549" s="1" t="n">
        <v>58738</v>
      </c>
      <c r="H11549" s="3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9940</v>
      </c>
      <c r="C11550" s="1" t="str">
        <f aca="false">IF(H11550="",F11550,H11550)</f>
        <v>Chatham Park Solar Farm</v>
      </c>
      <c r="F11550" s="5"/>
      <c r="G11550" s="1" t="n">
        <v>58869</v>
      </c>
      <c r="H11550" s="3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9941</v>
      </c>
      <c r="C11551" s="1" t="str">
        <f aca="false">IF(H11551="",F11551,H11551)</f>
        <v>Chilocco Wind Farm</v>
      </c>
      <c r="F11551" s="5"/>
      <c r="G11551" s="1" t="n">
        <v>58406</v>
      </c>
      <c r="H11551" s="3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9942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3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9943</v>
      </c>
      <c r="C11553" s="1" t="str">
        <f aca="false">IF(H11553="",F11553,H11553)</f>
        <v>Christina Solar</v>
      </c>
      <c r="F11553" s="5"/>
      <c r="G11553" s="1" t="n">
        <v>60172</v>
      </c>
      <c r="H11553" s="3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9944</v>
      </c>
      <c r="C11554" s="1" t="str">
        <f aca="false">IF(H11554="",F11554,H11554)</f>
        <v>Cielo Lindo</v>
      </c>
      <c r="F11554" s="5"/>
      <c r="G11554" s="1" t="n">
        <v>60264</v>
      </c>
      <c r="H11554" s="3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9945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3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9946</v>
      </c>
      <c r="C11556" s="1" t="str">
        <f aca="false">IF(H11556="",F11556,H11556)</f>
        <v>Clark 1 Solar</v>
      </c>
      <c r="F11556" s="5"/>
      <c r="G11556" s="1" t="n">
        <v>59697</v>
      </c>
      <c r="H11556" s="3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9947</v>
      </c>
      <c r="C11557" s="1" t="str">
        <f aca="false">IF(H11557="",F11557,H11557)</f>
        <v>Clark 2 Solar</v>
      </c>
      <c r="F11557" s="5"/>
      <c r="G11557" s="1" t="n">
        <v>59698</v>
      </c>
      <c r="H11557" s="3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9948</v>
      </c>
      <c r="C11558" s="1" t="str">
        <f aca="false">IF(H11558="",F11558,H11558)</f>
        <v>Clark 3 Solar</v>
      </c>
      <c r="F11558" s="5"/>
      <c r="G11558" s="1" t="n">
        <v>59699</v>
      </c>
      <c r="H11558" s="3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9949</v>
      </c>
      <c r="C11559" s="1" t="str">
        <f aca="false">IF(H11559="",F11559,H11559)</f>
        <v>Clark 4 Solar</v>
      </c>
      <c r="F11559" s="5"/>
      <c r="G11559" s="1" t="n">
        <v>59700</v>
      </c>
      <c r="H11559" s="3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9950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3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9951</v>
      </c>
      <c r="C11561" s="1" t="str">
        <f aca="false">IF(H11561="",F11561,H11561)</f>
        <v>Clayton Solar</v>
      </c>
      <c r="F11561" s="5"/>
      <c r="G11561" s="1" t="n">
        <v>60171</v>
      </c>
      <c r="H11561" s="3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9952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3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9953</v>
      </c>
      <c r="C11563" s="1" t="str">
        <f aca="false">IF(H11563="",F11563,H11563)</f>
        <v>Clean Path Energy Center</v>
      </c>
      <c r="F11563" s="5"/>
      <c r="G11563" s="1" t="n">
        <v>60289</v>
      </c>
      <c r="H11563" s="3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9954</v>
      </c>
      <c r="C11564" s="1" t="str">
        <f aca="false">IF(H11564="",F11564,H11564)</f>
        <v>Clear Springs Energy Center</v>
      </c>
      <c r="F11564" s="5"/>
      <c r="G11564" s="1" t="n">
        <v>59615</v>
      </c>
      <c r="H11564" s="3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9955</v>
      </c>
      <c r="C11565" s="1" t="str">
        <f aca="false">IF(H11565="",F11565,H11565)</f>
        <v>Climax Solar</v>
      </c>
      <c r="F11565" s="5"/>
      <c r="G11565" s="1" t="n">
        <v>60286</v>
      </c>
      <c r="H11565" s="3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9956</v>
      </c>
      <c r="C11566" s="1" t="str">
        <f aca="false">IF(H11566="",F11566,H11566)</f>
        <v>Clipperton Holdings</v>
      </c>
      <c r="F11566" s="5"/>
      <c r="G11566" s="1" t="n">
        <v>59213</v>
      </c>
      <c r="H11566" s="3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9957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3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9958</v>
      </c>
      <c r="C11568" s="1" t="str">
        <f aca="false">IF(H11568="",F11568,H11568)</f>
        <v>Colin Solar</v>
      </c>
      <c r="F11568" s="5"/>
      <c r="G11568" s="1" t="n">
        <v>58723</v>
      </c>
      <c r="H11568" s="3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9959</v>
      </c>
      <c r="C11569" s="1" t="str">
        <f aca="false">IF(H11569="",F11569,H11569)</f>
        <v>Colorado Bend II</v>
      </c>
      <c r="F11569" s="5"/>
      <c r="G11569" s="1" t="n">
        <v>60122</v>
      </c>
      <c r="H11569" s="3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9960</v>
      </c>
      <c r="C11570" s="1" t="str">
        <f aca="false">IF(H11570="",F11570,H11570)</f>
        <v>Con Dios Solar 11</v>
      </c>
      <c r="F11570" s="5"/>
      <c r="G11570" s="1" t="n">
        <v>59264</v>
      </c>
      <c r="H11570" s="3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9961</v>
      </c>
      <c r="C11571" s="1" t="str">
        <f aca="false">IF(H11571="",F11571,H11571)</f>
        <v>Con Dios Solar 3</v>
      </c>
      <c r="F11571" s="5"/>
      <c r="G11571" s="1" t="n">
        <v>59263</v>
      </c>
      <c r="H11571" s="3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9962</v>
      </c>
      <c r="C11572" s="1" t="str">
        <f aca="false">IF(H11572="",F11572,H11572)</f>
        <v>Concord Blue Eagar, LLC</v>
      </c>
      <c r="F11572" s="5"/>
      <c r="G11572" s="1" t="n">
        <v>60374</v>
      </c>
      <c r="H11572" s="3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9963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3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9964</v>
      </c>
      <c r="C11574" s="1" t="str">
        <f aca="false">IF(H11574="",F11574,H11574)</f>
        <v>Copenhagen Wind Farm</v>
      </c>
      <c r="F11574" s="5"/>
      <c r="G11574" s="1" t="n">
        <v>58979</v>
      </c>
      <c r="H11574" s="3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9965</v>
      </c>
      <c r="C11575" s="1" t="str">
        <f aca="false">IF(H11575="",F11575,H11575)</f>
        <v>Copper Crossing Gen Station</v>
      </c>
      <c r="F11575" s="5"/>
      <c r="G11575" s="1" t="n">
        <v>58413</v>
      </c>
      <c r="H11575" s="3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9966</v>
      </c>
      <c r="C11576" s="1" t="str">
        <f aca="false">IF(H11576="",F11576,H11576)</f>
        <v>Cotton Plains Wind Farm</v>
      </c>
      <c r="F11576" s="5"/>
      <c r="G11576" s="1" t="n">
        <v>60210</v>
      </c>
      <c r="H11576" s="3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9967</v>
      </c>
      <c r="C11577" s="1" t="str">
        <f aca="false">IF(H11577="",F11577,H11577)</f>
        <v>Cotton Solar</v>
      </c>
      <c r="F11577" s="5"/>
      <c r="G11577" s="1" t="n">
        <v>59572</v>
      </c>
      <c r="H11577" s="3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9968</v>
      </c>
      <c r="C11578" s="1" t="str">
        <f aca="false">IF(H11578="",F11578,H11578)</f>
        <v>Coyote Crest Wind Farm</v>
      </c>
      <c r="F11578" s="5"/>
      <c r="G11578" s="1" t="n">
        <v>58778</v>
      </c>
      <c r="H11578" s="3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9969</v>
      </c>
      <c r="C11579" s="1" t="str">
        <f aca="false">IF(H11579="",F11579,H11579)</f>
        <v>CP Bloom Wind LLC</v>
      </c>
      <c r="F11579" s="5"/>
      <c r="G11579" s="1" t="n">
        <v>59888</v>
      </c>
      <c r="H11579" s="3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9970</v>
      </c>
      <c r="C11580" s="1" t="str">
        <f aca="false">IF(H11580="",F11580,H11580)</f>
        <v>CPV Pondera King Energy Center</v>
      </c>
      <c r="F11580" s="5"/>
      <c r="G11580" s="1" t="n">
        <v>58910</v>
      </c>
      <c r="H11580" s="3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9971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3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9972</v>
      </c>
      <c r="C11582" s="1" t="str">
        <f aca="false">IF(H11582="",F11582,H11582)</f>
        <v>Crane Solar Facility</v>
      </c>
      <c r="F11582" s="5"/>
      <c r="G11582" s="1" t="n">
        <v>60435</v>
      </c>
      <c r="H11582" s="3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9973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3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9974</v>
      </c>
      <c r="C11584" s="1" t="str">
        <f aca="false">IF(H11584="",F11584,H11584)</f>
        <v>Crawford Solar</v>
      </c>
      <c r="F11584" s="5"/>
      <c r="G11584" s="1" t="n">
        <v>60294</v>
      </c>
      <c r="H11584" s="3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9975</v>
      </c>
      <c r="C11585" s="1" t="str">
        <f aca="false">IF(H11585="",F11585,H11585)</f>
        <v>Crimson Solar</v>
      </c>
      <c r="F11585" s="5"/>
      <c r="G11585" s="1" t="n">
        <v>60295</v>
      </c>
      <c r="H11585" s="3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9976</v>
      </c>
      <c r="C11586" s="1" t="str">
        <f aca="false">IF(H11586="",F11586,H11586)</f>
        <v>Crocker Wind Farm</v>
      </c>
      <c r="F11586" s="5"/>
      <c r="G11586" s="1" t="n">
        <v>60505</v>
      </c>
      <c r="H11586" s="3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9977</v>
      </c>
      <c r="C11587" s="1" t="str">
        <f aca="false">IF(H11587="",F11587,H11587)</f>
        <v>Crosby County Wind Farm, LLC</v>
      </c>
      <c r="F11587" s="5"/>
      <c r="G11587" s="1" t="n">
        <v>60273</v>
      </c>
      <c r="H11587" s="3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9978</v>
      </c>
      <c r="C11588" s="1" t="str">
        <f aca="false">IF(H11588="",F11588,H11588)</f>
        <v>Cuyama Solar, LLC</v>
      </c>
      <c r="F11588" s="5"/>
      <c r="G11588" s="1" t="n">
        <v>60043</v>
      </c>
      <c r="H11588" s="3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9979</v>
      </c>
      <c r="C11589" s="1" t="str">
        <f aca="false">IF(H11589="",F11589,H11589)</f>
        <v>Daystar Solar</v>
      </c>
      <c r="F11589" s="5"/>
      <c r="G11589" s="1" t="n">
        <v>60179</v>
      </c>
      <c r="H11589" s="3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9980</v>
      </c>
      <c r="C11590" s="1" t="str">
        <f aca="false">IF(H11590="",F11590,H11590)</f>
        <v>Decatur Co. Solar RES (IN)</v>
      </c>
      <c r="F11590" s="5"/>
      <c r="G11590" s="1" t="n">
        <v>59988</v>
      </c>
      <c r="H11590" s="3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9981</v>
      </c>
      <c r="C11591" s="1" t="str">
        <f aca="false">IF(H11591="",F11591,H11591)</f>
        <v>Demille Solar Farm</v>
      </c>
      <c r="F11591" s="5"/>
      <c r="G11591" s="1" t="n">
        <v>60346</v>
      </c>
      <c r="H11591" s="3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9982</v>
      </c>
      <c r="C11592" s="1" t="str">
        <f aca="false">IF(H11592="",F11592,H11592)</f>
        <v>Desert Quartzite</v>
      </c>
      <c r="F11592" s="5"/>
      <c r="G11592" s="1" t="n">
        <v>59871</v>
      </c>
      <c r="H11592" s="3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9983</v>
      </c>
      <c r="C11593" s="1" t="str">
        <f aca="false">IF(H11593="",F11593,H11593)</f>
        <v>Dobbins Mill Farm</v>
      </c>
      <c r="F11593" s="5"/>
      <c r="G11593" s="1" t="n">
        <v>59101</v>
      </c>
      <c r="H11593" s="3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9984</v>
      </c>
      <c r="C11594" s="1" t="str">
        <f aca="false">IF(H11594="",F11594,H11594)</f>
        <v>Double Weir</v>
      </c>
      <c r="F11594" s="5"/>
      <c r="H11594" s="3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9985</v>
      </c>
      <c r="C11595" s="1" t="str">
        <f aca="false">IF(H11595="",F11595,H11595)</f>
        <v>Duck Solar</v>
      </c>
      <c r="F11595" s="5"/>
      <c r="G11595" s="1" t="n">
        <v>58724</v>
      </c>
      <c r="H11595" s="3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9986</v>
      </c>
      <c r="C11596" s="1" t="str">
        <f aca="false">IF(H11596="",F11596,H11596)</f>
        <v>Durbin Creek Windfarm</v>
      </c>
      <c r="F11596" s="5"/>
      <c r="G11596" s="1" t="n">
        <v>59492</v>
      </c>
      <c r="H11596" s="3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9987</v>
      </c>
      <c r="C11597" s="1" t="str">
        <f aca="false">IF(H11597="",F11597,H11597)</f>
        <v>Duroc Holdings</v>
      </c>
      <c r="F11597" s="5"/>
      <c r="G11597" s="1" t="n">
        <v>60379</v>
      </c>
      <c r="H11597" s="3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9988</v>
      </c>
      <c r="C11598" s="1" t="str">
        <f aca="false">IF(H11598="",F11598,H11598)</f>
        <v>E Nash PV1</v>
      </c>
      <c r="F11598" s="5"/>
      <c r="G11598" s="1" t="n">
        <v>60002</v>
      </c>
      <c r="H11598" s="3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9989</v>
      </c>
      <c r="C11599" s="1" t="str">
        <f aca="false">IF(H11599="",F11599,H11599)</f>
        <v>Eagle Solar</v>
      </c>
      <c r="F11599" s="5"/>
      <c r="G11599" s="1" t="n">
        <v>60161</v>
      </c>
      <c r="H11599" s="3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9990</v>
      </c>
      <c r="C11600" s="1" t="str">
        <f aca="false">IF(H11600="",F11600,H11600)</f>
        <v>East Pecos Solar</v>
      </c>
      <c r="F11600" s="5"/>
      <c r="G11600" s="1" t="n">
        <v>60436</v>
      </c>
      <c r="H11600" s="3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9991</v>
      </c>
      <c r="C11601" s="1" t="str">
        <f aca="false">IF(H11601="",F11601,H11601)</f>
        <v>Easter</v>
      </c>
      <c r="F11601" s="5"/>
      <c r="G11601" s="1" t="n">
        <v>59971</v>
      </c>
      <c r="H11601" s="3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9992</v>
      </c>
      <c r="C11602" s="1" t="str">
        <f aca="false">IF(H11602="",F11602,H11602)</f>
        <v>EcoPoint Wind LLC</v>
      </c>
      <c r="F11602" s="5"/>
      <c r="G11602" s="1" t="n">
        <v>59902</v>
      </c>
      <c r="H11602" s="3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9993</v>
      </c>
      <c r="C11603" s="1" t="str">
        <f aca="false">IF(H11603="",F11603,H11603)</f>
        <v>EKS Solar Farm</v>
      </c>
      <c r="F11603" s="5"/>
      <c r="G11603" s="1" t="n">
        <v>58705</v>
      </c>
      <c r="H11603" s="3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9994</v>
      </c>
      <c r="C11604" s="1" t="str">
        <f aca="false">IF(H11604="",F11604,H11604)</f>
        <v>Enfield Farm</v>
      </c>
      <c r="F11604" s="5"/>
      <c r="G11604" s="1" t="n">
        <v>58860</v>
      </c>
      <c r="H11604" s="3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9995</v>
      </c>
      <c r="C11605" s="1" t="str">
        <f aca="false">IF(H11605="",F11605,H11605)</f>
        <v>ESC Brooke County Power I</v>
      </c>
      <c r="F11605" s="5"/>
      <c r="G11605" s="1" t="n">
        <v>60202</v>
      </c>
      <c r="H11605" s="3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9996</v>
      </c>
      <c r="C11606" s="1" t="str">
        <f aca="false">IF(H11606="",F11606,H11606)</f>
        <v>ESC Harrison County Power</v>
      </c>
      <c r="F11606" s="5"/>
      <c r="G11606" s="1" t="n">
        <v>60206</v>
      </c>
      <c r="H11606" s="3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9997</v>
      </c>
      <c r="C11607" s="1" t="str">
        <f aca="false">IF(H11607="",F11607,H11607)</f>
        <v>ESC Tioga County Power</v>
      </c>
      <c r="F11607" s="5"/>
      <c r="G11607" s="1" t="n">
        <v>60205</v>
      </c>
      <c r="H11607" s="3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9998</v>
      </c>
      <c r="C11608" s="1" t="str">
        <f aca="false">IF(H11608="",F11608,H11608)</f>
        <v>ESS Fairgrounds</v>
      </c>
      <c r="F11608" s="5"/>
      <c r="G11608" s="1" t="n">
        <v>60215</v>
      </c>
      <c r="H11608" s="3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9999</v>
      </c>
      <c r="C11609" s="1" t="str">
        <f aca="false">IF(H11609="",F11609,H11609)</f>
        <v>ESS Lewes</v>
      </c>
      <c r="F11609" s="5"/>
      <c r="G11609" s="1" t="n">
        <v>60216</v>
      </c>
      <c r="H11609" s="3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10000</v>
      </c>
      <c r="C11610" s="1" t="str">
        <f aca="false">IF(H11610="",F11610,H11610)</f>
        <v>ESS Wesel</v>
      </c>
      <c r="F11610" s="5"/>
      <c r="G11610" s="1" t="n">
        <v>60214</v>
      </c>
      <c r="H11610" s="3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10001</v>
      </c>
      <c r="C11611" s="1" t="str">
        <f aca="false">IF(H11611="",F11611,H11611)</f>
        <v>Exelon West Medway II LLC</v>
      </c>
      <c r="F11611" s="5"/>
      <c r="G11611" s="1" t="n">
        <v>59882</v>
      </c>
      <c r="H11611" s="3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10002</v>
      </c>
      <c r="C11612" s="1" t="str">
        <f aca="false">IF(H11612="",F11612,H11612)</f>
        <v>Fairhaven C</v>
      </c>
      <c r="F11612" s="5"/>
      <c r="G11612" s="1" t="n">
        <v>60423</v>
      </c>
      <c r="H11612" s="3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10003</v>
      </c>
      <c r="C11613" s="1" t="str">
        <f aca="false">IF(H11613="",F11613,H11613)</f>
        <v>Faison Farm</v>
      </c>
      <c r="F11613" s="5"/>
      <c r="G11613" s="1" t="n">
        <v>59208</v>
      </c>
      <c r="H11613" s="3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10004</v>
      </c>
      <c r="C11614" s="1" t="str">
        <f aca="false">IF(H11614="",F11614,H11614)</f>
        <v>FGE Texas I</v>
      </c>
      <c r="F11614" s="5"/>
      <c r="G11614" s="1" t="n">
        <v>58931</v>
      </c>
      <c r="H11614" s="3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10005</v>
      </c>
      <c r="C11615" s="1" t="str">
        <f aca="false">IF(H11615="",F11615,H11615)</f>
        <v>FGE Texas II</v>
      </c>
      <c r="F11615" s="5"/>
      <c r="G11615" s="1" t="n">
        <v>58930</v>
      </c>
      <c r="H11615" s="3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10006</v>
      </c>
      <c r="C11616" s="1" t="str">
        <f aca="false">IF(H11616="",F11616,H11616)</f>
        <v>Fiber Winds</v>
      </c>
      <c r="F11616" s="5"/>
      <c r="G11616" s="1" t="n">
        <v>59244</v>
      </c>
      <c r="H11616" s="3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10007</v>
      </c>
      <c r="C11617" s="1" t="str">
        <f aca="false">IF(H11617="",F11617,H11617)</f>
        <v>Five Forks Solar</v>
      </c>
      <c r="F11617" s="5"/>
      <c r="G11617" s="1" t="n">
        <v>59951</v>
      </c>
      <c r="H11617" s="3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10008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3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10009</v>
      </c>
      <c r="C11619" s="1" t="str">
        <f aca="false">IF(H11619="",F11619,H11619)</f>
        <v>Flat Meeks PV 1</v>
      </c>
      <c r="F11619" s="5"/>
      <c r="G11619" s="1" t="n">
        <v>59514</v>
      </c>
      <c r="H11619" s="3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10010</v>
      </c>
      <c r="C11620" s="1" t="str">
        <f aca="false">IF(H11620="",F11620,H11620)</f>
        <v>Florey Knobb</v>
      </c>
      <c r="F11620" s="5"/>
      <c r="G11620" s="1" t="n">
        <v>58821</v>
      </c>
      <c r="H11620" s="3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10011</v>
      </c>
      <c r="C11621" s="1" t="str">
        <f aca="false">IF(H11621="",F11621,H11621)</f>
        <v>Fluvanna</v>
      </c>
      <c r="F11621" s="5"/>
      <c r="G11621" s="1" t="n">
        <v>59245</v>
      </c>
      <c r="H11621" s="3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10012</v>
      </c>
      <c r="C11622" s="1" t="str">
        <f aca="false">IF(H11622="",F11622,H11622)</f>
        <v>Foothill Solar Project</v>
      </c>
      <c r="F11622" s="5"/>
      <c r="G11622" s="1" t="n">
        <v>59799</v>
      </c>
      <c r="H11622" s="3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10013</v>
      </c>
      <c r="C11623" s="1" t="str">
        <f aca="false">IF(H11623="",F11623,H11623)</f>
        <v>Franklinton Solar</v>
      </c>
      <c r="F11623" s="5"/>
      <c r="G11623" s="1" t="n">
        <v>59708</v>
      </c>
      <c r="H11623" s="3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10014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3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10015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3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10016</v>
      </c>
      <c r="C11626" s="1" t="str">
        <f aca="false">IF(H11626="",F11626,H11626)</f>
        <v>Fremont Farm</v>
      </c>
      <c r="F11626" s="5"/>
      <c r="G11626" s="1" t="n">
        <v>59103</v>
      </c>
      <c r="H11626" s="3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10017</v>
      </c>
      <c r="C11627" s="1" t="str">
        <f aca="false">IF(H11627="",F11627,H11627)</f>
        <v>Friendswood Energy</v>
      </c>
      <c r="F11627" s="5"/>
      <c r="G11627" s="1" t="n">
        <v>60468</v>
      </c>
      <c r="H11627" s="3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10018</v>
      </c>
      <c r="C11628" s="1" t="str">
        <f aca="false">IF(H11628="",F11628,H11628)</f>
        <v>Fuquay Farm</v>
      </c>
      <c r="F11628" s="5"/>
      <c r="G11628" s="1" t="n">
        <v>58331</v>
      </c>
      <c r="H11628" s="3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10019</v>
      </c>
      <c r="C11629" s="1" t="str">
        <f aca="false">IF(H11629="",F11629,H11629)</f>
        <v>Fusion Solar Center LLC</v>
      </c>
      <c r="F11629" s="5"/>
      <c r="G11629" s="1" t="n">
        <v>58876</v>
      </c>
      <c r="H11629" s="3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10020</v>
      </c>
      <c r="C11630" s="1" t="str">
        <f aca="false">IF(H11630="",F11630,H11630)</f>
        <v>Gallegos Wind Farm, Phase 1</v>
      </c>
      <c r="F11630" s="5"/>
      <c r="G11630" s="1" t="n">
        <v>59047</v>
      </c>
      <c r="H11630" s="3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10021</v>
      </c>
      <c r="C11631" s="1" t="str">
        <f aca="false">IF(H11631="",F11631,H11631)</f>
        <v>Gantt Farm</v>
      </c>
      <c r="F11631" s="5"/>
      <c r="G11631" s="1" t="n">
        <v>59104</v>
      </c>
      <c r="H11631" s="3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10022</v>
      </c>
      <c r="C11632" s="1" t="str">
        <f aca="false">IF(H11632="",F11632,H11632)</f>
        <v>Garland Farm</v>
      </c>
      <c r="F11632" s="5"/>
      <c r="G11632" s="1" t="n">
        <v>59209</v>
      </c>
      <c r="H11632" s="3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10023</v>
      </c>
      <c r="C11633" s="1" t="str">
        <f aca="false">IF(H11633="",F11633,H11633)</f>
        <v>Garrison Butte Wind, LLC</v>
      </c>
      <c r="F11633" s="5"/>
      <c r="G11633" s="1" t="n">
        <v>60066</v>
      </c>
      <c r="H11633" s="3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10024</v>
      </c>
      <c r="C11634" s="1" t="str">
        <f aca="false">IF(H11634="",F11634,H11634)</f>
        <v>Gateway Energy Center, LLC</v>
      </c>
      <c r="F11634" s="5"/>
      <c r="G11634" s="1" t="n">
        <v>59538</v>
      </c>
      <c r="H11634" s="3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10025</v>
      </c>
      <c r="C11635" s="1" t="str">
        <f aca="false">IF(H11635="",F11635,H11635)</f>
        <v>Good Spring NGCC</v>
      </c>
      <c r="F11635" s="5"/>
      <c r="G11635" s="1" t="n">
        <v>58409</v>
      </c>
      <c r="H11635" s="3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10026</v>
      </c>
      <c r="C11636" s="1" t="str">
        <f aca="false">IF(H11636="",F11636,H11636)</f>
        <v>Goodnight</v>
      </c>
      <c r="F11636" s="5"/>
      <c r="G11636" s="1" t="n">
        <v>59246</v>
      </c>
      <c r="H11636" s="3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10027</v>
      </c>
      <c r="C11637" s="1" t="str">
        <f aca="false">IF(H11637="",F11637,H11637)</f>
        <v>Grady Wind Energy Center, LLC</v>
      </c>
      <c r="F11637" s="5"/>
      <c r="G11637" s="1" t="n">
        <v>60317</v>
      </c>
      <c r="H11637" s="3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10028</v>
      </c>
      <c r="C11638" s="1" t="str">
        <f aca="false">IF(H11638="",F11638,H11638)</f>
        <v>Grandview Wind Farm III LLC</v>
      </c>
      <c r="F11638" s="5"/>
      <c r="G11638" s="1" t="n">
        <v>59067</v>
      </c>
      <c r="H11638" s="3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10029</v>
      </c>
      <c r="C11639" s="1" t="str">
        <f aca="false">IF(H11639="",F11639,H11639)</f>
        <v>Grandy PV 1</v>
      </c>
      <c r="F11639" s="5"/>
      <c r="G11639" s="1" t="n">
        <v>59518</v>
      </c>
      <c r="H11639" s="3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10030</v>
      </c>
      <c r="C11640" s="1" t="str">
        <f aca="false">IF(H11640="",F11640,H11640)</f>
        <v>Great Bay Solar 1</v>
      </c>
      <c r="F11640" s="5"/>
      <c r="G11640" s="1" t="n">
        <v>59851</v>
      </c>
      <c r="H11640" s="3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10031</v>
      </c>
      <c r="C11641" s="1" t="str">
        <f aca="false">IF(H11641="",F11641,H11641)</f>
        <v>Great Bay Wind Energy Center</v>
      </c>
      <c r="F11641" s="5"/>
      <c r="G11641" s="1" t="n">
        <v>59385</v>
      </c>
      <c r="H11641" s="3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10032</v>
      </c>
      <c r="C11642" s="1" t="str">
        <f aca="false">IF(H11642="",F11642,H11642)</f>
        <v>Green River Wind Farm</v>
      </c>
      <c r="F11642" s="5"/>
      <c r="G11642" s="1" t="n">
        <v>60471</v>
      </c>
      <c r="H11642" s="3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10033</v>
      </c>
      <c r="C11643" s="1" t="str">
        <f aca="false">IF(H11643="",F11643,H11643)</f>
        <v>Greene County Meter #1</v>
      </c>
      <c r="F11643" s="5"/>
      <c r="G11643" s="1" t="n">
        <v>60463</v>
      </c>
      <c r="H11643" s="3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10034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3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10035</v>
      </c>
      <c r="C11645" s="1" t="str">
        <f aca="false">IF(H11645="",F11645,H11645)</f>
        <v>Greenville Farm 2</v>
      </c>
      <c r="F11645" s="5"/>
      <c r="G11645" s="1" t="n">
        <v>58850</v>
      </c>
      <c r="H11645" s="3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10036</v>
      </c>
      <c r="C11646" s="1" t="str">
        <f aca="false">IF(H11646="",F11646,H11646)</f>
        <v>Grove Solar</v>
      </c>
      <c r="F11646" s="5"/>
      <c r="G11646" s="1" t="n">
        <v>60181</v>
      </c>
      <c r="H11646" s="3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10037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3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10038</v>
      </c>
      <c r="C11648" s="1" t="str">
        <f aca="false">IF(H11648="",F11648,H11648)</f>
        <v>Guernsey Holdings</v>
      </c>
      <c r="F11648" s="5"/>
      <c r="G11648" s="1" t="n">
        <v>59214</v>
      </c>
      <c r="H11648" s="3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10039</v>
      </c>
      <c r="C11649" s="1" t="str">
        <f aca="false">IF(H11649="",F11649,H11649)</f>
        <v>Gulf Coast Solar Center I</v>
      </c>
      <c r="F11649" s="5"/>
      <c r="G11649" s="1" t="n">
        <v>59689</v>
      </c>
      <c r="H11649" s="3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10040</v>
      </c>
      <c r="C11650" s="1" t="str">
        <f aca="false">IF(H11650="",F11650,H11650)</f>
        <v>Gulf Coast Solar Center II</v>
      </c>
      <c r="F11650" s="5"/>
      <c r="G11650" s="1" t="n">
        <v>59690</v>
      </c>
      <c r="H11650" s="3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10041</v>
      </c>
      <c r="C11651" s="1" t="str">
        <f aca="false">IF(H11651="",F11651,H11651)</f>
        <v>Gulf Coast Solar Center III</v>
      </c>
      <c r="F11651" s="5"/>
      <c r="G11651" s="1" t="n">
        <v>59691</v>
      </c>
      <c r="H11651" s="3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10042</v>
      </c>
      <c r="C11652" s="1" t="str">
        <f aca="false">IF(H11652="",F11652,H11652)</f>
        <v>Hale Community Wind Farm</v>
      </c>
      <c r="F11652" s="5"/>
      <c r="G11652" s="1" t="n">
        <v>59247</v>
      </c>
      <c r="H11652" s="3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10043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3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10044</v>
      </c>
      <c r="C11654" s="1" t="str">
        <f aca="false">IF(H11654="",F11654,H11654)</f>
        <v>Halyard Wharton Energy Center</v>
      </c>
      <c r="F11654" s="5"/>
      <c r="G11654" s="1" t="n">
        <v>60221</v>
      </c>
      <c r="H11654" s="3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10045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3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10046</v>
      </c>
      <c r="C11656" s="1" t="str">
        <f aca="false">IF(H11656="",F11656,H11656)</f>
        <v>Hawk Solar</v>
      </c>
      <c r="F11656" s="5"/>
      <c r="G11656" s="1" t="n">
        <v>60163</v>
      </c>
      <c r="H11656" s="3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10047</v>
      </c>
      <c r="C11657" s="1" t="str">
        <f aca="false">IF(H11657="",F11657,H11657)</f>
        <v>Hawkins Solar</v>
      </c>
      <c r="F11657" s="5"/>
      <c r="G11657" s="1" t="n">
        <v>58727</v>
      </c>
      <c r="H11657" s="3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10048</v>
      </c>
      <c r="C11658" s="1" t="str">
        <f aca="false">IF(H11658="",F11658,H11658)</f>
        <v>Hecate Energy Beacon Solar 1</v>
      </c>
      <c r="F11658" s="5"/>
      <c r="G11658" s="1" t="n">
        <v>59315</v>
      </c>
      <c r="H11658" s="3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10049</v>
      </c>
      <c r="C11659" s="1" t="str">
        <f aca="false">IF(H11659="",F11659,H11659)</f>
        <v>Heedeh Solar</v>
      </c>
      <c r="F11659" s="5"/>
      <c r="G11659" s="1" t="n">
        <v>60157</v>
      </c>
      <c r="H11659" s="3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10050</v>
      </c>
      <c r="C11660" s="1" t="str">
        <f aca="false">IF(H11660="",F11660,H11660)</f>
        <v>Helen Solar 1</v>
      </c>
      <c r="F11660" s="5"/>
      <c r="G11660" s="1" t="n">
        <v>58287</v>
      </c>
      <c r="H11660" s="3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10051</v>
      </c>
      <c r="C11661" s="1" t="str">
        <f aca="false">IF(H11661="",F11661,H11661)</f>
        <v>Helen Solar 2</v>
      </c>
      <c r="F11661" s="5"/>
      <c r="G11661" s="1" t="n">
        <v>58288</v>
      </c>
      <c r="H11661" s="3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10052</v>
      </c>
      <c r="C11662" s="1" t="str">
        <f aca="false">IF(H11662="",F11662,H11662)</f>
        <v>Hemlock Solar</v>
      </c>
      <c r="F11662" s="5"/>
      <c r="G11662" s="1" t="n">
        <v>60207</v>
      </c>
      <c r="H11662" s="3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10053</v>
      </c>
      <c r="C11663" s="1" t="str">
        <f aca="false">IF(H11663="",F11663,H11663)</f>
        <v>Hereford Holdings`</v>
      </c>
      <c r="F11663" s="5"/>
      <c r="G11663" s="1" t="n">
        <v>59215</v>
      </c>
      <c r="H11663" s="3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10054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3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10055</v>
      </c>
      <c r="C11665" s="1" t="str">
        <f aca="false">IF(H11665="",F11665,H11665)</f>
        <v>Hickory</v>
      </c>
      <c r="F11665" s="5"/>
      <c r="G11665" s="1" t="n">
        <v>59829</v>
      </c>
      <c r="H11665" s="3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10056</v>
      </c>
      <c r="C11666" s="1" t="str">
        <f aca="false">IF(H11666="",F11666,H11666)</f>
        <v>Higgins Solar</v>
      </c>
      <c r="F11666" s="5"/>
      <c r="G11666" s="1" t="n">
        <v>60166</v>
      </c>
      <c r="H11666" s="3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10057</v>
      </c>
      <c r="C11667" s="1" t="str">
        <f aca="false">IF(H11667="",F11667,H11667)</f>
        <v>High Pockets Solar</v>
      </c>
      <c r="F11667" s="5"/>
      <c r="G11667" s="1" t="n">
        <v>60305</v>
      </c>
      <c r="H11667" s="3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10058</v>
      </c>
      <c r="C11668" s="1" t="str">
        <f aca="false">IF(H11668="",F11668,H11668)</f>
        <v>High Shoals PV1</v>
      </c>
      <c r="F11668" s="5"/>
      <c r="G11668" s="1" t="n">
        <v>59997</v>
      </c>
      <c r="H11668" s="3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10059</v>
      </c>
      <c r="C11669" s="1" t="str">
        <f aca="false">IF(H11669="",F11669,H11669)</f>
        <v>Highland Park Project</v>
      </c>
      <c r="F11669" s="5"/>
      <c r="G11669" s="1" t="n">
        <v>59659</v>
      </c>
      <c r="H11669" s="3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10060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3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10061</v>
      </c>
      <c r="C11671" s="1" t="str">
        <f aca="false">IF(H11671="",F11671,H11671)</f>
        <v>Hilly Branch</v>
      </c>
      <c r="F11671" s="5"/>
      <c r="G11671" s="1" t="n">
        <v>60358</v>
      </c>
      <c r="H11671" s="3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10062</v>
      </c>
      <c r="C11672" s="1" t="str">
        <f aca="false">IF(H11672="",F11672,H11672)</f>
        <v>HNL Emergency Power Facility</v>
      </c>
      <c r="F11672" s="5"/>
      <c r="G11672" s="1" t="n">
        <v>58469</v>
      </c>
      <c r="H11672" s="3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10063</v>
      </c>
      <c r="C11673" s="1" t="str">
        <f aca="false">IF(H11673="",F11673,H11673)</f>
        <v>Holger Holdings</v>
      </c>
      <c r="F11673" s="5"/>
      <c r="G11673" s="1" t="n">
        <v>59218</v>
      </c>
      <c r="H11673" s="3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10064</v>
      </c>
      <c r="C11674" s="1" t="str">
        <f aca="false">IF(H11674="",F11674,H11674)</f>
        <v>Holland Energy Park</v>
      </c>
      <c r="F11674" s="5"/>
      <c r="G11674" s="1" t="n">
        <v>59093</v>
      </c>
      <c r="H11674" s="3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10065</v>
      </c>
      <c r="C11675" s="1" t="str">
        <f aca="false">IF(H11675="",F11675,H11675)</f>
        <v>Holloman Solar Facility</v>
      </c>
      <c r="F11675" s="5"/>
      <c r="G11675" s="1" t="n">
        <v>60301</v>
      </c>
      <c r="H11675" s="3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10066</v>
      </c>
      <c r="C11676" s="1" t="str">
        <f aca="false">IF(H11676="",F11676,H11676)</f>
        <v>Hop Bottom</v>
      </c>
      <c r="F11676" s="5"/>
      <c r="G11676" s="1" t="n">
        <v>58800</v>
      </c>
      <c r="H11676" s="3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10067</v>
      </c>
      <c r="C11677" s="1" t="str">
        <f aca="false">IF(H11677="",F11677,H11677)</f>
        <v>Hopeful Solar LLC</v>
      </c>
      <c r="F11677" s="5"/>
      <c r="G11677" s="1" t="n">
        <v>59892</v>
      </c>
      <c r="H11677" s="3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10068</v>
      </c>
      <c r="C11678" s="1" t="str">
        <f aca="false">IF(H11678="",F11678,H11678)</f>
        <v>Horse Thief Wind Project, LLC</v>
      </c>
      <c r="F11678" s="5"/>
      <c r="G11678" s="1" t="n">
        <v>59758</v>
      </c>
      <c r="H11678" s="3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10069</v>
      </c>
      <c r="C11679" s="1" t="str">
        <f aca="false">IF(H11679="",F11679,H11679)</f>
        <v>Horseshoe Bend</v>
      </c>
      <c r="F11679" s="5"/>
      <c r="G11679" s="1" t="n">
        <v>59806</v>
      </c>
      <c r="H11679" s="3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10070</v>
      </c>
      <c r="C11680" s="1" t="str">
        <f aca="false">IF(H11680="",F11680,H11680)</f>
        <v>Hudson Ranch Power II LLC</v>
      </c>
      <c r="F11680" s="5"/>
      <c r="G11680" s="1" t="n">
        <v>58211</v>
      </c>
      <c r="H11680" s="3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10071</v>
      </c>
      <c r="C11681" s="1" t="str">
        <f aca="false">IF(H11681="",F11681,H11681)</f>
        <v>HXNAir Solar One</v>
      </c>
      <c r="F11681" s="5"/>
      <c r="G11681" s="1" t="n">
        <v>60209</v>
      </c>
      <c r="H11681" s="3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10072</v>
      </c>
      <c r="C11682" s="1" t="str">
        <f aca="false">IF(H11682="",F11682,H11682)</f>
        <v>Hydrogen Energy California LLC</v>
      </c>
      <c r="F11682" s="5"/>
      <c r="G11682" s="1" t="n">
        <v>59372</v>
      </c>
      <c r="H11682" s="3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10073</v>
      </c>
      <c r="C11683" s="1" t="str">
        <f aca="false">IF(H11683="",F11683,H11683)</f>
        <v>Icarus Solar</v>
      </c>
      <c r="F11683" s="5"/>
      <c r="G11683" s="1" t="n">
        <v>60169</v>
      </c>
      <c r="H11683" s="3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10074</v>
      </c>
      <c r="C11684" s="1" t="str">
        <f aca="false">IF(H11684="",F11684,H11684)</f>
        <v>Icebreaker Offshore Wind Farm</v>
      </c>
      <c r="F11684" s="5"/>
      <c r="G11684" s="1" t="n">
        <v>58941</v>
      </c>
      <c r="H11684" s="3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10075</v>
      </c>
      <c r="C11685" s="1" t="str">
        <f aca="false">IF(H11685="",F11685,H11685)</f>
        <v>Iga Solar</v>
      </c>
      <c r="F11685" s="5"/>
      <c r="G11685" s="1" t="n">
        <v>60170</v>
      </c>
      <c r="H11685" s="3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10076</v>
      </c>
      <c r="C11686" s="1" t="str">
        <f aca="false">IF(H11686="",F11686,H11686)</f>
        <v>IMPA Anderson Solar Park</v>
      </c>
      <c r="F11686" s="5"/>
      <c r="G11686" s="1" t="n">
        <v>60253</v>
      </c>
      <c r="H11686" s="3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10077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3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10078</v>
      </c>
      <c r="C11688" s="1" t="str">
        <f aca="false">IF(H11688="",F11688,H11688)</f>
        <v>Innovative Solar 33</v>
      </c>
      <c r="F11688" s="5"/>
      <c r="G11688" s="1" t="n">
        <v>59672</v>
      </c>
      <c r="H11688" s="3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10079</v>
      </c>
      <c r="C11689" s="1" t="str">
        <f aca="false">IF(H11689="",F11689,H11689)</f>
        <v>Innovative Solar 34</v>
      </c>
      <c r="F11689" s="5"/>
      <c r="G11689" s="1" t="n">
        <v>59673</v>
      </c>
      <c r="H11689" s="3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10080</v>
      </c>
      <c r="C11690" s="1" t="str">
        <f aca="false">IF(H11690="",F11690,H11690)</f>
        <v>Innovative Solar 37</v>
      </c>
      <c r="F11690" s="5"/>
      <c r="G11690" s="1" t="n">
        <v>59665</v>
      </c>
      <c r="H11690" s="3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10081</v>
      </c>
      <c r="C11691" s="1" t="str">
        <f aca="false">IF(H11691="",F11691,H11691)</f>
        <v>Innovative Solar 38</v>
      </c>
      <c r="F11691" s="5"/>
      <c r="G11691" s="1" t="n">
        <v>59674</v>
      </c>
      <c r="H11691" s="3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10082</v>
      </c>
      <c r="C11692" s="1" t="str">
        <f aca="false">IF(H11692="",F11692,H11692)</f>
        <v>Innovative Solar 47</v>
      </c>
      <c r="F11692" s="5"/>
      <c r="G11692" s="1" t="n">
        <v>59666</v>
      </c>
      <c r="H11692" s="3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10083</v>
      </c>
      <c r="C11693" s="1" t="str">
        <f aca="false">IF(H11693="",F11693,H11693)</f>
        <v>Innovative Solar 53</v>
      </c>
      <c r="F11693" s="5"/>
      <c r="G11693" s="1" t="n">
        <v>59668</v>
      </c>
      <c r="H11693" s="3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10084</v>
      </c>
      <c r="C11694" s="1" t="str">
        <f aca="false">IF(H11694="",F11694,H11694)</f>
        <v>Innovative Solar 54</v>
      </c>
      <c r="F11694" s="5"/>
      <c r="G11694" s="1" t="n">
        <v>59669</v>
      </c>
      <c r="H11694" s="3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10085</v>
      </c>
      <c r="C11695" s="1" t="str">
        <f aca="false">IF(H11695="",F11695,H11695)</f>
        <v>Innovative Solar 55</v>
      </c>
      <c r="F11695" s="5"/>
      <c r="G11695" s="1" t="n">
        <v>59676</v>
      </c>
      <c r="H11695" s="3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10086</v>
      </c>
      <c r="C11696" s="1" t="str">
        <f aca="false">IF(H11696="",F11696,H11696)</f>
        <v>Innovative Solar 67</v>
      </c>
      <c r="F11696" s="5"/>
      <c r="G11696" s="1" t="n">
        <v>59678</v>
      </c>
      <c r="H11696" s="3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10087</v>
      </c>
      <c r="C11697" s="1" t="str">
        <f aca="false">IF(H11697="",F11697,H11697)</f>
        <v>Innovative Solar 68</v>
      </c>
      <c r="F11697" s="5"/>
      <c r="G11697" s="1" t="n">
        <v>59679</v>
      </c>
      <c r="H11697" s="3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10088</v>
      </c>
      <c r="C11698" s="1" t="str">
        <f aca="false">IF(H11698="",F11698,H11698)</f>
        <v>Innovative Solar 71</v>
      </c>
      <c r="F11698" s="5"/>
      <c r="G11698" s="1" t="n">
        <v>59680</v>
      </c>
      <c r="H11698" s="3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10089</v>
      </c>
      <c r="C11699" s="1" t="str">
        <f aca="false">IF(H11699="",F11699,H11699)</f>
        <v>Innovative Solar 72</v>
      </c>
      <c r="F11699" s="5"/>
      <c r="G11699" s="1" t="n">
        <v>59681</v>
      </c>
      <c r="H11699" s="3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10090</v>
      </c>
      <c r="C11700" s="1" t="str">
        <f aca="false">IF(H11700="",F11700,H11700)</f>
        <v>Invenergy Nelson Expansion LLC</v>
      </c>
      <c r="F11700" s="5"/>
      <c r="G11700" s="1" t="n">
        <v>60387</v>
      </c>
      <c r="H11700" s="3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10091</v>
      </c>
      <c r="C11701" s="1" t="str">
        <f aca="false">IF(H11701="",F11701,H11701)</f>
        <v>Isabella Fish Flow</v>
      </c>
      <c r="F11701" s="5"/>
      <c r="G11701" s="1" t="n">
        <v>58606</v>
      </c>
      <c r="H11701" s="3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10092</v>
      </c>
      <c r="C11702" s="1" t="str">
        <f aca="false">IF(H11702="",F11702,H11702)</f>
        <v>Izia Solar</v>
      </c>
      <c r="F11702" s="5"/>
      <c r="G11702" s="1" t="n">
        <v>60141</v>
      </c>
      <c r="H11702" s="3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10093</v>
      </c>
      <c r="C11703" s="1" t="str">
        <f aca="false">IF(H11703="",F11703,H11703)</f>
        <v>Jackson Co. Solar RES</v>
      </c>
      <c r="F11703" s="5"/>
      <c r="G11703" s="1" t="n">
        <v>59989</v>
      </c>
      <c r="H11703" s="3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10094</v>
      </c>
      <c r="C11704" s="1" t="str">
        <f aca="false">IF(H11704="",F11704,H11704)</f>
        <v>Jackson Solar Farm</v>
      </c>
      <c r="F11704" s="5"/>
      <c r="G11704" s="1" t="n">
        <v>59210</v>
      </c>
      <c r="H11704" s="3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10095</v>
      </c>
      <c r="C11705" s="1" t="str">
        <f aca="false">IF(H11705="",F11705,H11705)</f>
        <v>Jamesville Solar</v>
      </c>
      <c r="F11705" s="5"/>
      <c r="G11705" s="1" t="n">
        <v>59640</v>
      </c>
      <c r="H11705" s="3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10096</v>
      </c>
      <c r="C11706" s="1" t="str">
        <f aca="false">IF(H11706="",F11706,H11706)</f>
        <v>Jester Solar</v>
      </c>
      <c r="F11706" s="5"/>
      <c r="G11706" s="1" t="n">
        <v>60290</v>
      </c>
      <c r="H11706" s="3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10097</v>
      </c>
      <c r="C11707" s="1" t="str">
        <f aca="false">IF(H11707="",F11707,H11707)</f>
        <v>Jett Creek Windfarm</v>
      </c>
      <c r="F11707" s="5"/>
      <c r="G11707" s="1" t="n">
        <v>59490</v>
      </c>
      <c r="H11707" s="3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10098</v>
      </c>
      <c r="C11708" s="1" t="str">
        <f aca="false">IF(H11708="",F11708,H11708)</f>
        <v>Jordan Solar</v>
      </c>
      <c r="F11708" s="5"/>
      <c r="G11708" s="1" t="n">
        <v>60164</v>
      </c>
      <c r="H11708" s="3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10099</v>
      </c>
      <c r="C11709" s="1" t="str">
        <f aca="false">IF(H11709="",F11709,H11709)</f>
        <v>June Solar</v>
      </c>
      <c r="F11709" s="5"/>
      <c r="G11709" s="1" t="n">
        <v>60158</v>
      </c>
      <c r="H11709" s="3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10100</v>
      </c>
      <c r="C11710" s="1" t="str">
        <f aca="false">IF(H11710="",F11710,H11710)</f>
        <v>Katherine Solar</v>
      </c>
      <c r="F11710" s="5"/>
      <c r="G11710" s="1" t="n">
        <v>58728</v>
      </c>
      <c r="H11710" s="3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10101</v>
      </c>
      <c r="C11711" s="1" t="str">
        <f aca="false">IF(H11711="",F11711,H11711)</f>
        <v>Kathleen Solar</v>
      </c>
      <c r="F11711" s="5"/>
      <c r="G11711" s="1" t="n">
        <v>60180</v>
      </c>
      <c r="H11711" s="3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10102</v>
      </c>
      <c r="C11712" s="1" t="str">
        <f aca="false">IF(H11712="",F11712,H11712)</f>
        <v>Kawailoa Solar</v>
      </c>
      <c r="F11712" s="5"/>
      <c r="G11712" s="1" t="n">
        <v>60125</v>
      </c>
      <c r="H11712" s="3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10103</v>
      </c>
      <c r="C11713" s="1" t="str">
        <f aca="false">IF(H11713="",F11713,H11713)</f>
        <v>KDC Solar PR1, LLC</v>
      </c>
      <c r="F11713" s="5"/>
      <c r="G11713" s="1" t="n">
        <v>59910</v>
      </c>
      <c r="H11713" s="3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10104</v>
      </c>
      <c r="C11714" s="1" t="str">
        <f aca="false">IF(H11714="",F11714,H11714)</f>
        <v>Kelly</v>
      </c>
      <c r="F11714" s="5"/>
      <c r="G11714" s="1" t="n">
        <v>58817</v>
      </c>
      <c r="H11714" s="3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10105</v>
      </c>
      <c r="C11715" s="1" t="str">
        <f aca="false">IF(H11715="",F11715,H11715)</f>
        <v>Kennedy Solar, LLC</v>
      </c>
      <c r="F11715" s="5"/>
      <c r="G11715" s="1" t="n">
        <v>60397</v>
      </c>
      <c r="H11715" s="3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10106</v>
      </c>
      <c r="C11716" s="1" t="str">
        <f aca="false">IF(H11716="",F11716,H11716)</f>
        <v>Keys Energy Center</v>
      </c>
      <c r="F11716" s="5"/>
      <c r="G11716" s="1" t="n">
        <v>60302</v>
      </c>
      <c r="H11716" s="3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10107</v>
      </c>
      <c r="C11717" s="1" t="str">
        <f aca="false">IF(H11717="",F11717,H11717)</f>
        <v>Kings Mountain Energy Center</v>
      </c>
      <c r="F11717" s="5"/>
      <c r="G11717" s="1" t="n">
        <v>59325</v>
      </c>
      <c r="H11717" s="3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10108</v>
      </c>
      <c r="C11718" s="1" t="str">
        <f aca="false">IF(H11718="",F11718,H11718)</f>
        <v>Kings Park Solar I</v>
      </c>
      <c r="F11718" s="5"/>
      <c r="G11718" s="1" t="n">
        <v>59880</v>
      </c>
      <c r="H11718" s="3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10109</v>
      </c>
      <c r="C11719" s="1" t="str">
        <f aca="false">IF(H11719="",F11719,H11719)</f>
        <v>Kings Park Solar II</v>
      </c>
      <c r="F11719" s="5"/>
      <c r="G11719" s="1" t="n">
        <v>59881</v>
      </c>
      <c r="H11719" s="3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10110</v>
      </c>
      <c r="C11720" s="1" t="str">
        <f aca="false">IF(H11720="",F11720,H11720)</f>
        <v>La Paloma Energy Center</v>
      </c>
      <c r="F11720" s="5"/>
      <c r="G11720" s="1" t="n">
        <v>59924</v>
      </c>
      <c r="H11720" s="3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10111</v>
      </c>
      <c r="C11721" s="1" t="str">
        <f aca="false">IF(H11721="",F11721,H11721)</f>
        <v>La Paz Solar Tower</v>
      </c>
      <c r="F11721" s="5"/>
      <c r="G11721" s="1" t="n">
        <v>58652</v>
      </c>
      <c r="H11721" s="3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10112</v>
      </c>
      <c r="C11722" s="1" t="str">
        <f aca="false">IF(H11722="",F11722,H11722)</f>
        <v>Lackawanna Energy Center</v>
      </c>
      <c r="F11722" s="5"/>
      <c r="G11722" s="1" t="n">
        <v>60357</v>
      </c>
      <c r="H11722" s="3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10113</v>
      </c>
      <c r="C11723" s="1" t="str">
        <f aca="false">IF(H11723="",F11723,H11723)</f>
        <v>Lake Solar Center LLC</v>
      </c>
      <c r="F11723" s="5"/>
      <c r="G11723" s="1" t="n">
        <v>59161</v>
      </c>
      <c r="H11723" s="3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10114</v>
      </c>
      <c r="C11724" s="1" t="str">
        <f aca="false">IF(H11724="",F11724,H11724)</f>
        <v>Lamesa Solar</v>
      </c>
      <c r="F11724" s="5"/>
      <c r="G11724" s="1" t="n">
        <v>60372</v>
      </c>
      <c r="H11724" s="3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10115</v>
      </c>
      <c r="C11725" s="1" t="str">
        <f aca="false">IF(H11725="",F11725,H11725)</f>
        <v>Lancaster WAD B</v>
      </c>
      <c r="F11725" s="5"/>
      <c r="G11725" s="1" t="n">
        <v>59739</v>
      </c>
      <c r="H11725" s="3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10116</v>
      </c>
      <c r="C11726" s="1" t="str">
        <f aca="false">IF(H11726="",F11726,H11726)</f>
        <v>Laurinburg Industrial Solar</v>
      </c>
      <c r="F11726" s="5"/>
      <c r="G11726" s="1" t="n">
        <v>59569</v>
      </c>
      <c r="H11726" s="3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10117</v>
      </c>
      <c r="C11727" s="1" t="str">
        <f aca="false">IF(H11727="",F11727,H11727)</f>
        <v>LAX Solar</v>
      </c>
      <c r="F11727" s="5"/>
      <c r="G11727" s="1" t="n">
        <v>59403</v>
      </c>
      <c r="H11727" s="3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10118</v>
      </c>
      <c r="C11728" s="1" t="str">
        <f aca="false">IF(H11728="",F11728,H11728)</f>
        <v>Layline Solar</v>
      </c>
      <c r="F11728" s="5"/>
      <c r="G11728" s="1" t="n">
        <v>59401</v>
      </c>
      <c r="H11728" s="3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10119</v>
      </c>
      <c r="C11729" s="1" t="str">
        <f aca="false">IF(H11729="",F11729,H11729)</f>
        <v>Lebanon Solar 1</v>
      </c>
      <c r="F11729" s="5"/>
      <c r="G11729" s="1" t="n">
        <v>59991</v>
      </c>
      <c r="H11729" s="3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10120</v>
      </c>
      <c r="C11730" s="1" t="str">
        <f aca="false">IF(H11730="",F11730,H11730)</f>
        <v>Lebanon Solar 2</v>
      </c>
      <c r="F11730" s="5"/>
      <c r="G11730" s="1" t="n">
        <v>59992</v>
      </c>
      <c r="H11730" s="3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10121</v>
      </c>
      <c r="C11731" s="1" t="str">
        <f aca="false">IF(H11731="",F11731,H11731)</f>
        <v>Leonardo Wind 3 LLC</v>
      </c>
      <c r="F11731" s="5"/>
      <c r="G11731" s="1" t="n">
        <v>59229</v>
      </c>
      <c r="H11731" s="3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10122</v>
      </c>
      <c r="C11732" s="1" t="str">
        <f aca="false">IF(H11732="",F11732,H11732)</f>
        <v>Lillington Solar</v>
      </c>
      <c r="F11732" s="5"/>
      <c r="G11732" s="1" t="n">
        <v>59921</v>
      </c>
      <c r="H11732" s="3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10123</v>
      </c>
      <c r="C11733" s="1" t="str">
        <f aca="false">IF(H11733="",F11733,H11733)</f>
        <v>Lindahl Wind Project, LLC</v>
      </c>
      <c r="F11733" s="5"/>
      <c r="G11733" s="1" t="n">
        <v>59684</v>
      </c>
      <c r="H11733" s="3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10124</v>
      </c>
      <c r="C11734" s="1" t="str">
        <f aca="false">IF(H11734="",F11734,H11734)</f>
        <v>Little Bear Solar 1, LLC</v>
      </c>
      <c r="F11734" s="5"/>
      <c r="G11734" s="1" t="n">
        <v>59870</v>
      </c>
      <c r="H11734" s="3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10125</v>
      </c>
      <c r="C11735" s="1" t="str">
        <f aca="false">IF(H11735="",F11735,H11735)</f>
        <v>Little Bear Solar 2, LLC</v>
      </c>
      <c r="F11735" s="5"/>
      <c r="G11735" s="1" t="n">
        <v>59885</v>
      </c>
      <c r="H11735" s="3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10126</v>
      </c>
      <c r="C11736" s="1" t="str">
        <f aca="false">IF(H11736="",F11736,H11736)</f>
        <v>LKL Kingfisher, LLC</v>
      </c>
      <c r="F11736" s="5"/>
      <c r="G11736" s="1" t="n">
        <v>59612</v>
      </c>
      <c r="H11736" s="3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10127</v>
      </c>
      <c r="C11737" s="1" t="str">
        <f aca="false">IF(H11737="",F11737,H11737)</f>
        <v>Longhorn Holdings</v>
      </c>
      <c r="F11737" s="5"/>
      <c r="G11737" s="1" t="n">
        <v>58781</v>
      </c>
      <c r="H11737" s="3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10128</v>
      </c>
      <c r="C11738" s="1" t="str">
        <f aca="false">IF(H11738="",F11738,H11738)</f>
        <v>Longleaf Solar</v>
      </c>
      <c r="F11738" s="5"/>
      <c r="G11738" s="1" t="n">
        <v>60173</v>
      </c>
      <c r="H11738" s="3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10129</v>
      </c>
      <c r="C11739" s="1" t="str">
        <f aca="false">IF(H11739="",F11739,H11739)</f>
        <v>Lotus Solar</v>
      </c>
      <c r="F11739" s="5"/>
      <c r="G11739" s="1" t="n">
        <v>58729</v>
      </c>
      <c r="H11739" s="3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10130</v>
      </c>
      <c r="C11740" s="1" t="str">
        <f aca="false">IF(H11740="",F11740,H11740)</f>
        <v>Louisburg Solar</v>
      </c>
      <c r="F11740" s="5"/>
      <c r="G11740" s="1" t="n">
        <v>59895</v>
      </c>
      <c r="H11740" s="3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10131</v>
      </c>
      <c r="C11741" s="1" t="str">
        <f aca="false">IF(H11741="",F11741,H11741)</f>
        <v>Magic Valley Wind Farm II</v>
      </c>
      <c r="F11741" s="5"/>
      <c r="G11741" s="1" t="n">
        <v>59066</v>
      </c>
      <c r="H11741" s="3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10132</v>
      </c>
      <c r="C11742" s="1" t="str">
        <f aca="false">IF(H11742="",F11742,H11742)</f>
        <v>Magic Valley Wind Farm III LLC</v>
      </c>
      <c r="F11742" s="5"/>
      <c r="G11742" s="1" t="n">
        <v>60362</v>
      </c>
      <c r="H11742" s="3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10133</v>
      </c>
      <c r="C11743" s="1" t="str">
        <f aca="false">IF(H11743="",F11743,H11743)</f>
        <v>Mahoney Lake Hydroelectric</v>
      </c>
      <c r="F11743" s="5"/>
      <c r="G11743" s="1" t="n">
        <v>59027</v>
      </c>
      <c r="H11743" s="3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10134</v>
      </c>
      <c r="C11744" s="1" t="str">
        <f aca="false">IF(H11744="",F11744,H11744)</f>
        <v>Manning PV 1</v>
      </c>
      <c r="F11744" s="5"/>
      <c r="G11744" s="1" t="n">
        <v>59520</v>
      </c>
      <c r="H11744" s="3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10135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3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10136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3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10137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3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10138</v>
      </c>
      <c r="C11748" s="1" t="str">
        <f aca="false">IF(H11748="",F11748,H11748)</f>
        <v>Maricopa East Solar</v>
      </c>
      <c r="F11748" s="5"/>
      <c r="G11748" s="1" t="n">
        <v>59609</v>
      </c>
      <c r="H11748" s="3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10139</v>
      </c>
      <c r="C11749" s="1" t="str">
        <f aca="false">IF(H11749="",F11749,H11749)</f>
        <v>Maricopa West Solar 2</v>
      </c>
      <c r="F11749" s="5"/>
      <c r="G11749" s="1" t="n">
        <v>59608</v>
      </c>
      <c r="H11749" s="3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10140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3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10141</v>
      </c>
      <c r="C11751" s="1" t="str">
        <f aca="false">IF(H11751="",F11751,H11751)</f>
        <v>Marseilles Lock and Dam Hydro</v>
      </c>
      <c r="F11751" s="5"/>
      <c r="G11751" s="1" t="n">
        <v>58903</v>
      </c>
      <c r="H11751" s="3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10142</v>
      </c>
      <c r="C11752" s="1" t="str">
        <f aca="false">IF(H11752="",F11752,H11752)</f>
        <v>Marshall Solar Energy Project</v>
      </c>
      <c r="F11752" s="5"/>
      <c r="G11752" s="1" t="n">
        <v>59875</v>
      </c>
      <c r="H11752" s="3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10143</v>
      </c>
      <c r="C11753" s="1" t="str">
        <f aca="false">IF(H11753="",F11753,H11753)</f>
        <v>Mason Dixon Wind Farm</v>
      </c>
      <c r="F11753" s="5"/>
      <c r="G11753" s="1" t="n">
        <v>60212</v>
      </c>
      <c r="H11753" s="3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10144</v>
      </c>
      <c r="C11754" s="1" t="str">
        <f aca="false">IF(H11754="",F11754,H11754)</f>
        <v>Mason Solar Center LLC</v>
      </c>
      <c r="F11754" s="5"/>
      <c r="G11754" s="1" t="n">
        <v>59165</v>
      </c>
      <c r="H11754" s="3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10145</v>
      </c>
      <c r="C11755" s="1" t="str">
        <f aca="false">IF(H11755="",F11755,H11755)</f>
        <v>Mattawoman Energy Center</v>
      </c>
      <c r="F11755" s="5"/>
      <c r="G11755" s="1" t="n">
        <v>59662</v>
      </c>
      <c r="H11755" s="3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10146</v>
      </c>
      <c r="C11756" s="1" t="str">
        <f aca="false">IF(H11756="",F11756,H11756)</f>
        <v>Mauka FIT One</v>
      </c>
      <c r="F11756" s="5"/>
      <c r="G11756" s="1" t="n">
        <v>58662</v>
      </c>
      <c r="H11756" s="3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10147</v>
      </c>
      <c r="C11757" s="1" t="str">
        <f aca="false">IF(H11757="",F11757,H11757)</f>
        <v>Maverick Solar</v>
      </c>
      <c r="F11757" s="5"/>
      <c r="G11757" s="1" t="n">
        <v>59016</v>
      </c>
      <c r="H11757" s="3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10147</v>
      </c>
      <c r="C11758" s="1" t="str">
        <f aca="false">IF(H11758="",F11758,H11758)</f>
        <v>maverick solar, llc</v>
      </c>
      <c r="F11758" s="5"/>
      <c r="G11758" s="1" t="n">
        <v>62178</v>
      </c>
      <c r="H11758" s="3" t="s">
        <v>16302</v>
      </c>
    </row>
    <row r="11759" customFormat="false" ht="15" hidden="true" customHeight="true" outlineLevel="0" collapsed="false">
      <c r="A11759" s="1" t="n">
        <f aca="false">MAX($A$2:$A11757)+1</f>
        <v>10148</v>
      </c>
      <c r="C11759" s="1" t="str">
        <f aca="false">IF(H11759="",F11759,H11759)</f>
        <v>Mayodan Farm</v>
      </c>
      <c r="F11759" s="5"/>
      <c r="G11759" s="1" t="n">
        <v>58852</v>
      </c>
      <c r="H11759" s="3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10149</v>
      </c>
      <c r="C11760" s="1" t="str">
        <f aca="false">IF(H11760="",F11760,H11760)</f>
        <v>McCaskey Solar Farm, LLC</v>
      </c>
      <c r="F11760" s="5"/>
      <c r="G11760" s="1" t="n">
        <v>58804</v>
      </c>
      <c r="H11760" s="3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10150</v>
      </c>
      <c r="C11761" s="1" t="str">
        <f aca="false">IF(H11761="",F11761,H11761)</f>
        <v>McDougald Solar, LLC</v>
      </c>
      <c r="F11761" s="5"/>
      <c r="G11761" s="1" t="n">
        <v>60148</v>
      </c>
      <c r="H11761" s="3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10151</v>
      </c>
      <c r="C11762" s="1" t="str">
        <f aca="false">IF(H11762="",F11762,H11762)</f>
        <v>McGrigor Farm Solar</v>
      </c>
      <c r="F11762" s="5"/>
      <c r="G11762" s="1" t="n">
        <v>60440</v>
      </c>
      <c r="H11762" s="3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10152</v>
      </c>
      <c r="C11763" s="1" t="str">
        <f aca="false">IF(H11763="",F11763,H11763)</f>
        <v>McLean Homestead</v>
      </c>
      <c r="F11763" s="5"/>
      <c r="G11763" s="1" t="n">
        <v>60020</v>
      </c>
      <c r="H11763" s="3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10153</v>
      </c>
      <c r="C11764" s="1" t="str">
        <f aca="false">IF(H11764="",F11764,H11764)</f>
        <v>Meadowlark Wind</v>
      </c>
      <c r="F11764" s="5"/>
      <c r="G11764" s="1" t="n">
        <v>59903</v>
      </c>
      <c r="H11764" s="3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10154</v>
      </c>
      <c r="C11765" s="1" t="str">
        <f aca="false">IF(H11765="",F11765,H11765)</f>
        <v>Merck</v>
      </c>
      <c r="F11765" s="5"/>
      <c r="G11765" s="1" t="n">
        <v>59905</v>
      </c>
      <c r="H11765" s="3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10155</v>
      </c>
      <c r="C11766" s="1" t="str">
        <f aca="false">IF(H11766="",F11766,H11766)</f>
        <v>MESA 2</v>
      </c>
      <c r="F11766" s="5"/>
      <c r="G11766" s="1" t="n">
        <v>60021</v>
      </c>
      <c r="H11766" s="3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10156</v>
      </c>
      <c r="C11767" s="1" t="str">
        <f aca="false">IF(H11767="",F11767,H11767)</f>
        <v>Michelangelo Wind 1 LLC</v>
      </c>
      <c r="F11767" s="5"/>
      <c r="G11767" s="1" t="n">
        <v>59231</v>
      </c>
      <c r="H11767" s="3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10157</v>
      </c>
      <c r="C11768" s="1" t="str">
        <f aca="false">IF(H11768="",F11768,H11768)</f>
        <v>Michelangelo Wind 3 LLC</v>
      </c>
      <c r="F11768" s="5"/>
      <c r="G11768" s="1" t="n">
        <v>59053</v>
      </c>
      <c r="H11768" s="3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10158</v>
      </c>
      <c r="C11769" s="1" t="str">
        <f aca="false">IF(H11769="",F11769,H11769)</f>
        <v>Michigan Wind 3</v>
      </c>
      <c r="F11769" s="5"/>
      <c r="G11769" s="1" t="n">
        <v>60246</v>
      </c>
      <c r="H11769" s="3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10159</v>
      </c>
      <c r="C11770" s="1" t="str">
        <f aca="false">IF(H11770="",F11770,H11770)</f>
        <v>Middlesex Energy Center LLC</v>
      </c>
      <c r="F11770" s="5"/>
      <c r="G11770" s="1" t="n">
        <v>59909</v>
      </c>
      <c r="H11770" s="3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10160</v>
      </c>
      <c r="C11771" s="1" t="str">
        <f aca="false">IF(H11771="",F11771,H11771)</f>
        <v>Middletown Energy Center</v>
      </c>
      <c r="F11771" s="5"/>
      <c r="G11771" s="1" t="n">
        <v>59326</v>
      </c>
      <c r="H11771" s="3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10161</v>
      </c>
      <c r="C11772" s="1" t="str">
        <f aca="false">IF(H11772="",F11772,H11772)</f>
        <v>Midway Solar Farm 1</v>
      </c>
      <c r="F11772" s="5"/>
      <c r="G11772" s="1" t="n">
        <v>60336</v>
      </c>
      <c r="H11772" s="3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10162</v>
      </c>
      <c r="C11773" s="1" t="str">
        <f aca="false">IF(H11773="",F11773,H11773)</f>
        <v>Midway Solar Farm II</v>
      </c>
      <c r="F11773" s="5"/>
      <c r="G11773" s="1" t="n">
        <v>60237</v>
      </c>
      <c r="H11773" s="3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10163</v>
      </c>
      <c r="C11774" s="1" t="str">
        <f aca="false">IF(H11774="",F11774,H11774)</f>
        <v>Midway Solar Farm III</v>
      </c>
      <c r="F11774" s="5"/>
      <c r="G11774" s="1" t="n">
        <v>60315</v>
      </c>
      <c r="H11774" s="3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10164</v>
      </c>
      <c r="C11775" s="1" t="str">
        <f aca="false">IF(H11775="",F11775,H11775)</f>
        <v>Milan</v>
      </c>
      <c r="F11775" s="5"/>
      <c r="G11775" s="1" t="n">
        <v>58818</v>
      </c>
      <c r="H11775" s="3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10165</v>
      </c>
      <c r="C11776" s="1" t="str">
        <f aca="false">IF(H11776="",F11776,H11776)</f>
        <v>Mililani South PV</v>
      </c>
      <c r="F11776" s="5"/>
      <c r="G11776" s="1" t="n">
        <v>58281</v>
      </c>
      <c r="H11776" s="3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10166</v>
      </c>
      <c r="C11777" s="1" t="str">
        <f aca="false">IF(H11777="",F11777,H11777)</f>
        <v>Millikan Farm</v>
      </c>
      <c r="F11777" s="5"/>
      <c r="G11777" s="1" t="n">
        <v>59576</v>
      </c>
      <c r="H11777" s="3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10167</v>
      </c>
      <c r="C11778" s="1" t="str">
        <f aca="false">IF(H11778="",F11778,H11778)</f>
        <v>Monroe Solar Facility</v>
      </c>
      <c r="F11778" s="5"/>
      <c r="G11778" s="1" t="n">
        <v>60383</v>
      </c>
      <c r="H11778" s="3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10168</v>
      </c>
      <c r="C11779" s="1" t="str">
        <f aca="false">IF(H11779="",F11779,H11779)</f>
        <v>Montana Solar Facility</v>
      </c>
      <c r="F11779" s="5"/>
      <c r="G11779" s="1" t="n">
        <v>60300</v>
      </c>
      <c r="H11779" s="3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10169</v>
      </c>
      <c r="C11780" s="1" t="str">
        <f aca="false">IF(H11780="",F11780,H11780)</f>
        <v>Moundsville Power</v>
      </c>
      <c r="F11780" s="5"/>
      <c r="G11780" s="1" t="n">
        <v>59720</v>
      </c>
      <c r="H11780" s="3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10170</v>
      </c>
      <c r="C11781" s="1" t="str">
        <f aca="false">IF(H11781="",F11781,H11781)</f>
        <v>Mountain Creek Solar Facility</v>
      </c>
      <c r="F11781" s="5"/>
      <c r="G11781" s="1" t="n">
        <v>58364</v>
      </c>
      <c r="H11781" s="3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10171</v>
      </c>
      <c r="C11782" s="1" t="str">
        <f aca="false">IF(H11782="",F11782,H11782)</f>
        <v>Mountain Home Solar</v>
      </c>
      <c r="F11782" s="5"/>
      <c r="G11782" s="1" t="n">
        <v>59695</v>
      </c>
      <c r="H11782" s="3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10172</v>
      </c>
      <c r="C11783" s="1" t="str">
        <f aca="false">IF(H11783="",F11783,H11783)</f>
        <v>Moxie Freedom Generation Plant</v>
      </c>
      <c r="F11783" s="5"/>
      <c r="G11783" s="1" t="n">
        <v>59906</v>
      </c>
      <c r="H11783" s="3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10173</v>
      </c>
      <c r="C11784" s="1" t="str">
        <f aca="false">IF(H11784="",F11784,H11784)</f>
        <v>Mud Springs Wind Project, LLC</v>
      </c>
      <c r="F11784" s="5"/>
      <c r="G11784" s="1" t="n">
        <v>59756</v>
      </c>
      <c r="H11784" s="3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10174</v>
      </c>
      <c r="C11785" s="1" t="str">
        <f aca="false">IF(H11785="",F11785,H11785)</f>
        <v>Murphy Flat Solar</v>
      </c>
      <c r="F11785" s="5"/>
      <c r="G11785" s="1" t="n">
        <v>60009</v>
      </c>
      <c r="H11785" s="3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10175</v>
      </c>
      <c r="C11786" s="1" t="str">
        <f aca="false">IF(H11786="",F11786,H11786)</f>
        <v>Mustang Run Wind Project LLC</v>
      </c>
      <c r="F11786" s="5"/>
      <c r="G11786" s="1" t="n">
        <v>59000</v>
      </c>
      <c r="H11786" s="3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10176</v>
      </c>
      <c r="C11787" s="1" t="str">
        <f aca="false">IF(H11787="",F11787,H11787)</f>
        <v>NA 1(Hagerstown)</v>
      </c>
      <c r="F11787" s="5"/>
      <c r="G11787" s="1" t="n">
        <v>60213</v>
      </c>
      <c r="H11787" s="3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10177</v>
      </c>
      <c r="C11788" s="1" t="str">
        <f aca="false">IF(H11788="",F11788,H11788)</f>
        <v>Na Pua Makani Wind Project</v>
      </c>
      <c r="F11788" s="5"/>
      <c r="G11788" s="1" t="n">
        <v>58837</v>
      </c>
      <c r="H11788" s="3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10178</v>
      </c>
      <c r="C11789" s="1" t="str">
        <f aca="false">IF(H11789="",F11789,H11789)</f>
        <v>Neal Hawkins Rd</v>
      </c>
      <c r="F11789" s="5"/>
      <c r="G11789" s="1" t="n">
        <v>60359</v>
      </c>
      <c r="H11789" s="3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10179</v>
      </c>
      <c r="C11790" s="1" t="str">
        <f aca="false">IF(H11790="",F11790,H11790)</f>
        <v>Neches Station, LLC</v>
      </c>
      <c r="F11790" s="5"/>
      <c r="G11790" s="1" t="n">
        <v>59716</v>
      </c>
      <c r="H11790" s="3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10180</v>
      </c>
      <c r="C11791" s="1" t="str">
        <f aca="false">IF(H11791="",F11791,H11791)</f>
        <v>Nolin Hills Wind, LLC</v>
      </c>
      <c r="F11791" s="5"/>
      <c r="G11791" s="1" t="n">
        <v>60070</v>
      </c>
      <c r="H11791" s="3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10181</v>
      </c>
      <c r="C11792" s="1" t="str">
        <f aca="false">IF(H11792="",F11792,H11792)</f>
        <v>North Fork Community Power</v>
      </c>
      <c r="F11792" s="5"/>
      <c r="G11792" s="1" t="n">
        <v>60192</v>
      </c>
      <c r="H11792" s="3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10182</v>
      </c>
      <c r="C11793" s="1" t="str">
        <f aca="false">IF(H11793="",F11793,H11793)</f>
        <v>North Rosamond Solar LLC</v>
      </c>
      <c r="F11793" s="5"/>
      <c r="G11793" s="1" t="n">
        <v>59879</v>
      </c>
      <c r="H11793" s="3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10183</v>
      </c>
      <c r="C11794" s="1" t="str">
        <f aca="false">IF(H11794="",F11794,H11794)</f>
        <v>North Siler Farm</v>
      </c>
      <c r="F11794" s="5"/>
      <c r="G11794" s="1" t="n">
        <v>59580</v>
      </c>
      <c r="H11794" s="3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10184</v>
      </c>
      <c r="C11795" s="1" t="str">
        <f aca="false">IF(H11795="",F11795,H11795)</f>
        <v>North Slope, LLC</v>
      </c>
      <c r="F11795" s="5"/>
      <c r="G11795" s="1" t="n">
        <v>60420</v>
      </c>
      <c r="H11795" s="3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10185</v>
      </c>
      <c r="C11796" s="1" t="str">
        <f aca="false">IF(H11796="",F11796,H11796)</f>
        <v>O'Shea Solar Farm</v>
      </c>
      <c r="F11796" s="5"/>
      <c r="G11796" s="1" t="n">
        <v>60348</v>
      </c>
      <c r="H11796" s="3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10186</v>
      </c>
      <c r="C11797" s="1" t="str">
        <f aca="false">IF(H11797="",F11797,H11797)</f>
        <v>OCI Alamo 6 LLC</v>
      </c>
      <c r="F11797" s="5"/>
      <c r="G11797" s="1" t="n">
        <v>59206</v>
      </c>
      <c r="H11797" s="3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" t="n">
        <f aca="false">MAX($A$2:$A11797)+1</f>
        <v>10187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3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10188</v>
      </c>
      <c r="C11799" s="1" t="str">
        <f aca="false">IF(H11799="",F11799,H11799)</f>
        <v>Old Settler Wind</v>
      </c>
      <c r="F11799" s="5"/>
      <c r="G11799" s="1" t="n">
        <v>60366</v>
      </c>
      <c r="H11799" s="3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10189</v>
      </c>
      <c r="C11800" s="1" t="str">
        <f aca="false">IF(H11800="",F11800,H11800)</f>
        <v>Oneida County- DPW</v>
      </c>
      <c r="F11800" s="5"/>
      <c r="G11800" s="1" t="n">
        <v>60114</v>
      </c>
      <c r="H11800" s="3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10190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3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10191</v>
      </c>
      <c r="C11802" s="1" t="str">
        <f aca="false">IF(H11802="",F11802,H11802)</f>
        <v>Onondaga County- Clearwater</v>
      </c>
      <c r="F11802" s="5"/>
      <c r="G11802" s="1" t="n">
        <v>60462</v>
      </c>
      <c r="H11802" s="3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10192</v>
      </c>
      <c r="C11803" s="1" t="str">
        <f aca="false">IF(H11803="",F11803,H11803)</f>
        <v>Onondaga County- Jamesville</v>
      </c>
      <c r="F11803" s="5"/>
      <c r="G11803" s="1" t="n">
        <v>60232</v>
      </c>
      <c r="H11803" s="3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10193</v>
      </c>
      <c r="C11804" s="1" t="str">
        <f aca="false">IF(H11804="",F11804,H11804)</f>
        <v>Onslow Energy</v>
      </c>
      <c r="F11804" s="5"/>
      <c r="G11804" s="1" t="n">
        <v>59036</v>
      </c>
      <c r="H11804" s="3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10194</v>
      </c>
      <c r="C11805" s="1" t="str">
        <f aca="false">IF(H11805="",F11805,H11805)</f>
        <v>Optimum Wind 3 LLC</v>
      </c>
      <c r="F11805" s="5"/>
      <c r="G11805" s="1" t="n">
        <v>59227</v>
      </c>
      <c r="H11805" s="3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10195</v>
      </c>
      <c r="C11806" s="1" t="str">
        <f aca="false">IF(H11806="",F11806,H11806)</f>
        <v>Optimum Wind 4 LLC</v>
      </c>
      <c r="F11806" s="5"/>
      <c r="G11806" s="1" t="n">
        <v>59226</v>
      </c>
      <c r="H11806" s="3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10196</v>
      </c>
      <c r="C11807" s="1" t="str">
        <f aca="false">IF(H11807="",F11807,H11807)</f>
        <v>Optimum Wind 5 LLC</v>
      </c>
      <c r="F11807" s="5"/>
      <c r="G11807" s="1" t="n">
        <v>59223</v>
      </c>
      <c r="H11807" s="3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10197</v>
      </c>
      <c r="C11808" s="1" t="str">
        <f aca="false">IF(H11808="",F11808,H11808)</f>
        <v>Optimum Wind 6 LLC</v>
      </c>
      <c r="F11808" s="5"/>
      <c r="G11808" s="1" t="n">
        <v>59224</v>
      </c>
      <c r="H11808" s="3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10198</v>
      </c>
      <c r="C11809" s="1" t="str">
        <f aca="false">IF(H11809="",F11809,H11809)</f>
        <v>Optimum Wind 7 LLC</v>
      </c>
      <c r="F11809" s="5"/>
      <c r="G11809" s="1" t="n">
        <v>59225</v>
      </c>
      <c r="H11809" s="3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10199</v>
      </c>
      <c r="C11810" s="1" t="str">
        <f aca="false">IF(H11810="",F11810,H11810)</f>
        <v>Orange County Solar Farm (NY)</v>
      </c>
      <c r="F11810" s="5"/>
      <c r="G11810" s="1" t="n">
        <v>60229</v>
      </c>
      <c r="H11810" s="3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10200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3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10201</v>
      </c>
      <c r="C11812" s="1" t="str">
        <f aca="false">IF(H11812="",F11812,H11812)</f>
        <v>Orchard Ranch Solar</v>
      </c>
      <c r="F11812" s="5"/>
      <c r="G11812" s="1" t="n">
        <v>60010</v>
      </c>
      <c r="H11812" s="3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10202</v>
      </c>
      <c r="C11813" s="1" t="str">
        <f aca="false">IF(H11813="",F11813,H11813)</f>
        <v>Oregon Clean Energy Center</v>
      </c>
      <c r="F11813" s="5"/>
      <c r="G11813" s="1" t="n">
        <v>59764</v>
      </c>
      <c r="H11813" s="3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10203</v>
      </c>
      <c r="C11814" s="1" t="str">
        <f aca="false">IF(H11814="",F11814,H11814)</f>
        <v>Organ Church Solar</v>
      </c>
      <c r="F11814" s="5"/>
      <c r="G11814" s="1" t="n">
        <v>60284</v>
      </c>
      <c r="H11814" s="3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10204</v>
      </c>
      <c r="C11815" s="1" t="str">
        <f aca="false">IF(H11815="",F11815,H11815)</f>
        <v>Oro Loma</v>
      </c>
      <c r="F11815" s="5"/>
      <c r="G11815" s="1" t="n">
        <v>59915</v>
      </c>
      <c r="H11815" s="3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10205</v>
      </c>
      <c r="C11816" s="1" t="str">
        <f aca="false">IF(H11816="",F11816,H11816)</f>
        <v>Ostrich Farm</v>
      </c>
      <c r="F11816" s="5"/>
      <c r="G11816" s="1" t="n">
        <v>58857</v>
      </c>
      <c r="H11816" s="3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10206</v>
      </c>
      <c r="C11817" s="1" t="str">
        <f aca="false">IF(H11817="",F11817,H11817)</f>
        <v>Owatonna Energy Station</v>
      </c>
      <c r="F11817" s="5"/>
      <c r="G11817" s="1" t="n">
        <v>60254</v>
      </c>
      <c r="H11817" s="3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10207</v>
      </c>
      <c r="C11818" s="1" t="str">
        <f aca="false">IF(H11818="",F11818,H11818)</f>
        <v>Oxbow Creek</v>
      </c>
      <c r="F11818" s="5"/>
      <c r="G11818" s="1" t="n">
        <v>58714</v>
      </c>
      <c r="H11818" s="3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10208</v>
      </c>
      <c r="C11819" s="1" t="str">
        <f aca="false">IF(H11819="",F11819,H11819)</f>
        <v>Palmer Renewable Energy</v>
      </c>
      <c r="F11819" s="5"/>
      <c r="G11819" s="1" t="n">
        <v>59336</v>
      </c>
      <c r="H11819" s="3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10209</v>
      </c>
      <c r="C11820" s="1" t="str">
        <f aca="false">IF(H11820="",F11820,H11820)</f>
        <v>Panda Hummel Station LLC</v>
      </c>
      <c r="F11820" s="5"/>
      <c r="G11820" s="1" t="n">
        <v>60368</v>
      </c>
      <c r="H11820" s="3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10210</v>
      </c>
      <c r="C11821" s="1" t="str">
        <f aca="false">IF(H11821="",F11821,H11821)</f>
        <v>Patriot Wind Farm</v>
      </c>
      <c r="F11821" s="5"/>
      <c r="G11821" s="1" t="n">
        <v>58614</v>
      </c>
      <c r="H11821" s="3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10211</v>
      </c>
      <c r="C11822" s="1" t="str">
        <f aca="false">IF(H11822="",F11822,H11822)</f>
        <v>Paynesville Wind Farm</v>
      </c>
      <c r="F11822" s="5"/>
      <c r="G11822" s="1" t="n">
        <v>58693</v>
      </c>
      <c r="H11822" s="3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10212</v>
      </c>
      <c r="C11823" s="1" t="str">
        <f aca="false">IF(H11823="",F11823,H11823)</f>
        <v>Peanut Farm</v>
      </c>
      <c r="F11823" s="5"/>
      <c r="G11823" s="1" t="n">
        <v>58858</v>
      </c>
      <c r="H11823" s="3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10213</v>
      </c>
      <c r="C11824" s="1" t="str">
        <f aca="false">IF(H11824="",F11824,H11824)</f>
        <v>Pecan Creek Energy Center</v>
      </c>
      <c r="F11824" s="5"/>
      <c r="G11824" s="1" t="n">
        <v>59298</v>
      </c>
      <c r="H11824" s="3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10214</v>
      </c>
      <c r="C11825" s="1" t="str">
        <f aca="false">IF(H11825="",F11825,H11825)</f>
        <v>Pecan Solar</v>
      </c>
      <c r="F11825" s="5"/>
      <c r="G11825" s="1" t="n">
        <v>60030</v>
      </c>
      <c r="H11825" s="3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10215</v>
      </c>
      <c r="C11826" s="1" t="str">
        <f aca="false">IF(H11826="",F11826,H11826)</f>
        <v>Perennial Wind Chaser Station</v>
      </c>
      <c r="F11826" s="5"/>
      <c r="G11826" s="1" t="n">
        <v>59721</v>
      </c>
      <c r="H11826" s="3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10216</v>
      </c>
      <c r="C11827" s="1" t="str">
        <f aca="false">IF(H11827="",F11827,H11827)</f>
        <v>Pike Road Solar</v>
      </c>
      <c r="F11827" s="5"/>
      <c r="G11827" s="1" t="n">
        <v>60360</v>
      </c>
      <c r="H11827" s="3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10217</v>
      </c>
      <c r="C11828" s="1" t="str">
        <f aca="false">IF(H11828="",F11828,H11828)</f>
        <v>Pine Valley Solar Farm, LLC</v>
      </c>
      <c r="F11828" s="5"/>
      <c r="G11828" s="1" t="n">
        <v>60298</v>
      </c>
      <c r="H11828" s="3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10218</v>
      </c>
      <c r="C11829" s="1" t="str">
        <f aca="false">IF(H11829="",F11829,H11829)</f>
        <v>Pinecrest Energy Center</v>
      </c>
      <c r="F11829" s="5"/>
      <c r="G11829" s="1" t="n">
        <v>59923</v>
      </c>
      <c r="H11829" s="3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10219</v>
      </c>
      <c r="C11830" s="1" t="str">
        <f aca="false">IF(H11830="",F11830,H11830)</f>
        <v>Pinewood Solar Center LLC</v>
      </c>
      <c r="F11830" s="5"/>
      <c r="G11830" s="1" t="n">
        <v>59160</v>
      </c>
      <c r="H11830" s="3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10220</v>
      </c>
      <c r="C11831" s="1" t="str">
        <f aca="false">IF(H11831="",F11831,H11831)</f>
        <v>Pit 64</v>
      </c>
      <c r="F11831" s="5"/>
      <c r="G11831" s="1" t="n">
        <v>59588</v>
      </c>
      <c r="H11831" s="3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10221</v>
      </c>
      <c r="C11832" s="1" t="str">
        <f aca="false">IF(H11832="",F11832,H11832)</f>
        <v>Playa Solar</v>
      </c>
      <c r="F11832" s="5"/>
      <c r="G11832" s="1" t="n">
        <v>59827</v>
      </c>
      <c r="H11832" s="3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10222</v>
      </c>
      <c r="C11833" s="1" t="str">
        <f aca="false">IF(H11833="",F11833,H11833)</f>
        <v>Playa Solar 2</v>
      </c>
      <c r="F11833" s="5"/>
      <c r="G11833" s="1" t="n">
        <v>60261</v>
      </c>
      <c r="H11833" s="3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10223</v>
      </c>
      <c r="C11834" s="1" t="str">
        <f aca="false">IF(H11834="",F11834,H11834)</f>
        <v>Pocatello Solar</v>
      </c>
      <c r="F11834" s="5"/>
      <c r="G11834" s="1" t="n">
        <v>59696</v>
      </c>
      <c r="H11834" s="3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10224</v>
      </c>
      <c r="C11835" s="1" t="str">
        <f aca="false">IF(H11835="",F11835,H11835)</f>
        <v>Poplars Ranch Solar LLC</v>
      </c>
      <c r="F11835" s="5"/>
      <c r="G11835" s="1" t="n">
        <v>59890</v>
      </c>
      <c r="H11835" s="3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10225</v>
      </c>
      <c r="C11836" s="1" t="str">
        <f aca="false">IF(H11836="",F11836,H11836)</f>
        <v>Port Comfort Power LLC</v>
      </c>
      <c r="F11836" s="5"/>
      <c r="G11836" s="1" t="n">
        <v>60459</v>
      </c>
      <c r="H11836" s="3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10226</v>
      </c>
      <c r="C11837" s="1" t="str">
        <f aca="false">IF(H11837="",F11837,H11837)</f>
        <v>Portal Ridge Solar A, LLC</v>
      </c>
      <c r="F11837" s="5"/>
      <c r="G11837" s="1" t="n">
        <v>60309</v>
      </c>
      <c r="H11837" s="3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10227</v>
      </c>
      <c r="C11838" s="1" t="str">
        <f aca="false">IF(H11838="",F11838,H11838)</f>
        <v>Portal Ridge Solar B, LLC</v>
      </c>
      <c r="F11838" s="5"/>
      <c r="G11838" s="1" t="n">
        <v>60310</v>
      </c>
      <c r="H11838" s="3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10228</v>
      </c>
      <c r="C11839" s="1" t="str">
        <f aca="false">IF(H11839="",F11839,H11839)</f>
        <v>Portal Ridge Solar C, LLC</v>
      </c>
      <c r="F11839" s="5"/>
      <c r="G11839" s="1" t="n">
        <v>60311</v>
      </c>
      <c r="H11839" s="3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10229</v>
      </c>
      <c r="C11840" s="1" t="str">
        <f aca="false">IF(H11840="",F11840,H11840)</f>
        <v>Prospector Windfarm</v>
      </c>
      <c r="F11840" s="5"/>
      <c r="G11840" s="1" t="n">
        <v>59493</v>
      </c>
      <c r="H11840" s="3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10230</v>
      </c>
      <c r="C11841" s="1" t="str">
        <f aca="false">IF(H11841="",F11841,H11841)</f>
        <v>Providence Solar</v>
      </c>
      <c r="F11841" s="5"/>
      <c r="G11841" s="1" t="n">
        <v>60337</v>
      </c>
      <c r="H11841" s="3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10231</v>
      </c>
      <c r="C11842" s="1" t="str">
        <f aca="false">IF(H11842="",F11842,H11842)</f>
        <v>Pryor Caves Wind Project, LLC</v>
      </c>
      <c r="F11842" s="5"/>
      <c r="G11842" s="1" t="n">
        <v>59757</v>
      </c>
      <c r="H11842" s="3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10232</v>
      </c>
      <c r="C11843" s="1" t="str">
        <f aca="false">IF(H11843="",F11843,H11843)</f>
        <v>Purdys Run Energy, LLC</v>
      </c>
      <c r="F11843" s="5"/>
      <c r="G11843" s="1" t="n">
        <v>59419</v>
      </c>
      <c r="H11843" s="3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10233</v>
      </c>
      <c r="C11844" s="1" t="str">
        <f aca="false">IF(H11844="",F11844,H11844)</f>
        <v>Quail Holdings</v>
      </c>
      <c r="F11844" s="5"/>
      <c r="G11844" s="1" t="n">
        <v>60434</v>
      </c>
      <c r="H11844" s="3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10234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3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10235</v>
      </c>
      <c r="C11846" s="1" t="str">
        <f aca="false">IF(H11846="",F11846,H11846)</f>
        <v>RE Tranquility 8</v>
      </c>
      <c r="F11846" s="5"/>
      <c r="G11846" s="1" t="n">
        <v>59940</v>
      </c>
      <c r="H11846" s="3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10236</v>
      </c>
      <c r="C11847" s="1" t="str">
        <f aca="false">IF(H11847="",F11847,H11847)</f>
        <v>Red Glen</v>
      </c>
      <c r="F11847" s="5"/>
      <c r="G11847" s="1" t="n">
        <v>58819</v>
      </c>
      <c r="H11847" s="3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10237</v>
      </c>
      <c r="C11848" s="1" t="str">
        <f aca="false">IF(H11848="",F11848,H11848)</f>
        <v>Red Rock Hydro Plant</v>
      </c>
      <c r="F11848" s="5"/>
      <c r="G11848" s="1" t="n">
        <v>58434</v>
      </c>
      <c r="H11848" s="3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10238</v>
      </c>
      <c r="C11849" s="1" t="str">
        <f aca="false">IF(H11849="",F11849,H11849)</f>
        <v>Redwood 4 Solar Farm</v>
      </c>
      <c r="F11849" s="5"/>
      <c r="G11849" s="1" t="n">
        <v>60490</v>
      </c>
      <c r="H11849" s="3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10239</v>
      </c>
      <c r="C11850" s="1" t="str">
        <f aca="false">IF(H11850="",F11850,H11850)</f>
        <v>Remington Solar Facility</v>
      </c>
      <c r="F11850" s="5"/>
      <c r="G11850" s="1" t="n">
        <v>59685</v>
      </c>
      <c r="H11850" s="3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10240</v>
      </c>
      <c r="C11851" s="1" t="str">
        <f aca="false">IF(H11851="",F11851,H11851)</f>
        <v>RES Ag - DM 2-1 LLC</v>
      </c>
      <c r="F11851" s="5"/>
      <c r="G11851" s="1" t="n">
        <v>58566</v>
      </c>
      <c r="H11851" s="3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10241</v>
      </c>
      <c r="C11852" s="1" t="str">
        <f aca="false">IF(H11852="",F11852,H11852)</f>
        <v>RES Ag - DM 4-3 LLC</v>
      </c>
      <c r="F11852" s="5"/>
      <c r="G11852" s="1" t="n">
        <v>58567</v>
      </c>
      <c r="H11852" s="3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10242</v>
      </c>
      <c r="C11853" s="1" t="str">
        <f aca="false">IF(H11853="",F11853,H11853)</f>
        <v>Reynolds Creek</v>
      </c>
      <c r="F11853" s="5"/>
      <c r="G11853" s="1" t="n">
        <v>59037</v>
      </c>
      <c r="H11853" s="3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10243</v>
      </c>
      <c r="C11854" s="1" t="str">
        <f aca="false">IF(H11854="",F11854,H11854)</f>
        <v>Rhubarb One</v>
      </c>
      <c r="F11854" s="5"/>
      <c r="G11854" s="1" t="n">
        <v>59216</v>
      </c>
      <c r="H11854" s="3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10244</v>
      </c>
      <c r="C11855" s="1" t="str">
        <f aca="false">IF(H11855="",F11855,H11855)</f>
        <v>Rhubarb One SC</v>
      </c>
      <c r="F11855" s="5"/>
      <c r="G11855" s="1" t="n">
        <v>59596</v>
      </c>
      <c r="H11855" s="3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10245</v>
      </c>
      <c r="C11856" s="1" t="str">
        <f aca="false">IF(H11856="",F11856,H11856)</f>
        <v>Rio Mesa SEGF 2</v>
      </c>
      <c r="F11856" s="5"/>
      <c r="G11856" s="1" t="n">
        <v>58189</v>
      </c>
      <c r="H11856" s="3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10246</v>
      </c>
      <c r="C11857" s="1" t="str">
        <f aca="false">IF(H11857="",F11857,H11857)</f>
        <v>Rio Mesa Solar Facility 1</v>
      </c>
      <c r="F11857" s="5"/>
      <c r="G11857" s="1" t="n">
        <v>58188</v>
      </c>
      <c r="H11857" s="3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10247</v>
      </c>
      <c r="C11858" s="1" t="str">
        <f aca="false">IF(H11858="",F11858,H11858)</f>
        <v>RJ Solar</v>
      </c>
      <c r="F11858" s="5"/>
      <c r="G11858" s="1" t="n">
        <v>58743</v>
      </c>
      <c r="H11858" s="3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10248</v>
      </c>
      <c r="C11859" s="1" t="str">
        <f aca="false">IF(H11859="",F11859,H11859)</f>
        <v>Roady Lane Farm LLC</v>
      </c>
      <c r="F11859" s="5"/>
      <c r="G11859" s="1" t="n">
        <v>59108</v>
      </c>
      <c r="H11859" s="3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10249</v>
      </c>
      <c r="C11860" s="1" t="str">
        <f aca="false">IF(H11860="",F11860,H11860)</f>
        <v>Robin Solar</v>
      </c>
      <c r="F11860" s="5"/>
      <c r="G11860" s="1" t="n">
        <v>60165</v>
      </c>
      <c r="H11860" s="3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10250</v>
      </c>
      <c r="C11861" s="1" t="str">
        <f aca="false">IF(H11861="",F11861,H11861)</f>
        <v>Rocksprings</v>
      </c>
      <c r="F11861" s="5"/>
      <c r="G11861" s="1" t="n">
        <v>60217</v>
      </c>
      <c r="H11861" s="3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10251</v>
      </c>
      <c r="C11862" s="1" t="str">
        <f aca="false">IF(H11862="",F11862,H11862)</f>
        <v>Rockwood Energy Center LLC</v>
      </c>
      <c r="F11862" s="5"/>
      <c r="G11862" s="1" t="n">
        <v>59918</v>
      </c>
      <c r="H11862" s="3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10252</v>
      </c>
      <c r="C11863" s="1" t="str">
        <f aca="false">IF(H11863="",F11863,H11863)</f>
        <v>Roman Solar</v>
      </c>
      <c r="F11863" s="5"/>
      <c r="G11863" s="1" t="n">
        <v>60159</v>
      </c>
      <c r="H11863" s="3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10253</v>
      </c>
      <c r="C11864" s="1" t="str">
        <f aca="false">IF(H11864="",F11864,H11864)</f>
        <v>Round Hill PV1</v>
      </c>
      <c r="F11864" s="5"/>
      <c r="G11864" s="1" t="n">
        <v>59998</v>
      </c>
      <c r="H11864" s="3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10254</v>
      </c>
      <c r="C11865" s="1" t="str">
        <f aca="false">IF(H11865="",F11865,H11865)</f>
        <v>Sadie Solar</v>
      </c>
      <c r="F11865" s="5"/>
      <c r="G11865" s="1" t="n">
        <v>60168</v>
      </c>
      <c r="H11865" s="3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10255</v>
      </c>
      <c r="C11866" s="1" t="str">
        <f aca="false">IF(H11866="",F11866,H11866)</f>
        <v>San Roman Wind I, LLC</v>
      </c>
      <c r="F11866" s="5"/>
      <c r="G11866" s="1" t="n">
        <v>59712</v>
      </c>
      <c r="H11866" s="3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10256</v>
      </c>
      <c r="C11867" s="1" t="str">
        <f aca="false">IF(H11867="",F11867,H11867)</f>
        <v>Sandy Ridge Solar Farm</v>
      </c>
      <c r="F11867" s="5"/>
      <c r="G11867" s="1" t="n">
        <v>59590</v>
      </c>
      <c r="H11867" s="3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10257</v>
      </c>
      <c r="C11868" s="1" t="str">
        <f aca="false">IF(H11868="",F11868,H11868)</f>
        <v>Sangamon Wind One LLC</v>
      </c>
      <c r="F11868" s="5"/>
      <c r="G11868" s="1" t="n">
        <v>58925</v>
      </c>
      <c r="H11868" s="3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10258</v>
      </c>
      <c r="C11869" s="1" t="str">
        <f aca="false">IF(H11869="",F11869,H11869)</f>
        <v>Sangamon Wind Two LLC</v>
      </c>
      <c r="F11869" s="5"/>
      <c r="G11869" s="1" t="n">
        <v>58926</v>
      </c>
      <c r="H11869" s="3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10259</v>
      </c>
      <c r="C11870" s="1" t="str">
        <f aca="false">IF(H11870="",F11870,H11870)</f>
        <v>Schofield Generating Station</v>
      </c>
      <c r="F11870" s="5"/>
      <c r="G11870" s="1" t="n">
        <v>60328</v>
      </c>
      <c r="H11870" s="3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10260</v>
      </c>
      <c r="C11871" s="1" t="str">
        <f aca="false">IF(H11871="",F11871,H11871)</f>
        <v>Scioto Ridge Wind Farm</v>
      </c>
      <c r="F11871" s="5"/>
      <c r="G11871" s="1" t="n">
        <v>58780</v>
      </c>
      <c r="H11871" s="3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10261</v>
      </c>
      <c r="C11872" s="1" t="str">
        <f aca="false">IF(H11872="",F11872,H11872)</f>
        <v>Searchlight Wind</v>
      </c>
      <c r="F11872" s="5"/>
      <c r="G11872" s="1" t="n">
        <v>58988</v>
      </c>
      <c r="H11872" s="3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10262</v>
      </c>
      <c r="C11873" s="1" t="str">
        <f aca="false">IF(H11873="",F11873,H11873)</f>
        <v>Sellers Farm Solar</v>
      </c>
      <c r="F11873" s="5"/>
      <c r="G11873" s="1" t="n">
        <v>60439</v>
      </c>
      <c r="H11873" s="3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10263</v>
      </c>
      <c r="C11874" s="1" t="str">
        <f aca="false">IF(H11874="",F11874,H11874)</f>
        <v>Shadow Solar</v>
      </c>
      <c r="F11874" s="5"/>
      <c r="G11874" s="1" t="n">
        <v>58744</v>
      </c>
      <c r="H11874" s="3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10264</v>
      </c>
      <c r="C11875" s="1" t="str">
        <f aca="false">IF(H11875="",F11875,H11875)</f>
        <v>Shell Chemical Appalachia LLC</v>
      </c>
      <c r="F11875" s="5"/>
      <c r="G11875" s="1" t="n">
        <v>58933</v>
      </c>
      <c r="H11875" s="3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10265</v>
      </c>
      <c r="C11876" s="1" t="str">
        <f aca="false">IF(H11876="",F11876,H11876)</f>
        <v>Shelter Solar</v>
      </c>
      <c r="F11876" s="5"/>
      <c r="G11876" s="1" t="n">
        <v>60156</v>
      </c>
      <c r="H11876" s="3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10266</v>
      </c>
      <c r="C11877" s="1" t="str">
        <f aca="false">IF(H11877="",F11877,H11877)</f>
        <v>Shippenville</v>
      </c>
      <c r="F11877" s="5"/>
      <c r="G11877" s="1" t="n">
        <v>58820</v>
      </c>
      <c r="H11877" s="3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10267</v>
      </c>
      <c r="C11878" s="1" t="str">
        <f aca="false">IF(H11878="",F11878,H11878)</f>
        <v>Shoe Creek Solar, LLC</v>
      </c>
      <c r="F11878" s="5"/>
      <c r="G11878" s="1" t="n">
        <v>60380</v>
      </c>
      <c r="H11878" s="3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10268</v>
      </c>
      <c r="C11879" s="1" t="str">
        <f aca="false">IF(H11879="",F11879,H11879)</f>
        <v>Shoreham Solar Commons</v>
      </c>
      <c r="F11879" s="5"/>
      <c r="G11879" s="1" t="n">
        <v>60045</v>
      </c>
      <c r="H11879" s="3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10269</v>
      </c>
      <c r="C11880" s="1" t="str">
        <f aca="false">IF(H11880="",F11880,H11880)</f>
        <v>Shorthorn Holdings</v>
      </c>
      <c r="F11880" s="5"/>
      <c r="G11880" s="1" t="n">
        <v>60028</v>
      </c>
      <c r="H11880" s="3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10270</v>
      </c>
      <c r="C11881" s="1" t="str">
        <f aca="false">IF(H11881="",F11881,H11881)</f>
        <v>Sibley Wind</v>
      </c>
      <c r="F11881" s="5"/>
      <c r="G11881" s="1" t="n">
        <v>58950</v>
      </c>
      <c r="H11881" s="3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10271</v>
      </c>
      <c r="C11882" s="1" t="str">
        <f aca="false">IF(H11882="",F11882,H11882)</f>
        <v>Signature Solar</v>
      </c>
      <c r="F11882" s="5"/>
      <c r="G11882" s="1" t="n">
        <v>60155</v>
      </c>
      <c r="H11882" s="3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10272</v>
      </c>
      <c r="C11883" s="1" t="str">
        <f aca="false">IF(H11883="",F11883,H11883)</f>
        <v>Smithfield Solar LLC</v>
      </c>
      <c r="F11883" s="5"/>
      <c r="G11883" s="1" t="n">
        <v>59920</v>
      </c>
      <c r="H11883" s="3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10273</v>
      </c>
      <c r="C11884" s="1" t="str">
        <f aca="false">IF(H11884="",F11884,H11884)</f>
        <v>Snow Mountain Solar, LLC</v>
      </c>
      <c r="F11884" s="5"/>
      <c r="G11884" s="1" t="n">
        <v>59935</v>
      </c>
      <c r="H11884" s="3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10274</v>
      </c>
      <c r="C11885" s="1" t="str">
        <f aca="false">IF(H11885="",F11885,H11885)</f>
        <v>Soluga Farms IV</v>
      </c>
      <c r="F11885" s="5"/>
      <c r="G11885" s="1" t="n">
        <v>59934</v>
      </c>
      <c r="H11885" s="3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10275</v>
      </c>
      <c r="C11886" s="1" t="str">
        <f aca="false">IF(H11886="",F11886,H11886)</f>
        <v>Sonoran Energy Project</v>
      </c>
      <c r="F11886" s="5"/>
      <c r="G11886" s="1" t="n">
        <v>59925</v>
      </c>
      <c r="H11886" s="3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10276</v>
      </c>
      <c r="C11887" s="1" t="str">
        <f aca="false">IF(H11887="",F11887,H11887)</f>
        <v>Sonoran West Solar EGS</v>
      </c>
      <c r="F11887" s="5"/>
      <c r="G11887" s="1" t="n">
        <v>59202</v>
      </c>
      <c r="H11887" s="3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10277</v>
      </c>
      <c r="C11888" s="1" t="str">
        <f aca="false">IF(H11888="",F11888,H11888)</f>
        <v>South Dunes Power Plant</v>
      </c>
      <c r="F11888" s="5"/>
      <c r="G11888" s="1" t="n">
        <v>58841</v>
      </c>
      <c r="H11888" s="3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10278</v>
      </c>
      <c r="C11889" s="1" t="str">
        <f aca="false">IF(H11889="",F11889,H11889)</f>
        <v>South Field Energy</v>
      </c>
      <c r="F11889" s="5"/>
      <c r="G11889" s="1" t="n">
        <v>60356</v>
      </c>
      <c r="H11889" s="3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10279</v>
      </c>
      <c r="C11890" s="1" t="str">
        <f aca="false">IF(H11890="",F11890,H11890)</f>
        <v>Soy Solar</v>
      </c>
      <c r="F11890" s="5"/>
      <c r="G11890" s="1" t="n">
        <v>59571</v>
      </c>
      <c r="H11890" s="3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10280</v>
      </c>
      <c r="C11891" s="1" t="str">
        <f aca="false">IF(H11891="",F11891,H11891)</f>
        <v>Spring Mill Solar RES</v>
      </c>
      <c r="F11891" s="5"/>
      <c r="G11891" s="1" t="n">
        <v>59987</v>
      </c>
      <c r="H11891" s="3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10281</v>
      </c>
      <c r="C11892" s="1" t="str">
        <f aca="false">IF(H11892="",F11892,H11892)</f>
        <v>Spring Valley Farm</v>
      </c>
      <c r="F11892" s="5"/>
      <c r="G11892" s="1" t="n">
        <v>59594</v>
      </c>
      <c r="H11892" s="3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10282</v>
      </c>
      <c r="C11893" s="1" t="str">
        <f aca="false">IF(H11893="",F11893,H11893)</f>
        <v>Spring Valley Farm 2, LLC</v>
      </c>
      <c r="F11893" s="5"/>
      <c r="G11893" s="1" t="n">
        <v>59593</v>
      </c>
      <c r="H11893" s="3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10283</v>
      </c>
      <c r="C11894" s="1" t="str">
        <f aca="false">IF(H11894="",F11894,H11894)</f>
        <v>Springbok 3 Solar Farm</v>
      </c>
      <c r="F11894" s="5"/>
      <c r="G11894" s="1" t="n">
        <v>60491</v>
      </c>
      <c r="H11894" s="3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10284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3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10285</v>
      </c>
      <c r="C11896" s="1" t="str">
        <f aca="false">IF(H11896="",F11896,H11896)</f>
        <v>St. Matthews Solar</v>
      </c>
      <c r="F11896" s="5"/>
      <c r="G11896" s="1" t="n">
        <v>60293</v>
      </c>
      <c r="H11896" s="3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10286</v>
      </c>
      <c r="C11897" s="1" t="str">
        <f aca="false">IF(H11897="",F11897,H11897)</f>
        <v>St. Pauls Solar 1, LLC</v>
      </c>
      <c r="F11897" s="5"/>
      <c r="G11897" s="1" t="n">
        <v>60396</v>
      </c>
      <c r="H11897" s="3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10287</v>
      </c>
      <c r="C11898" s="1" t="str">
        <f aca="false">IF(H11898="",F11898,H11898)</f>
        <v>Stargate Point Comfort</v>
      </c>
      <c r="F11898" s="5"/>
      <c r="G11898" s="1" t="n">
        <v>58895</v>
      </c>
      <c r="H11898" s="3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10288</v>
      </c>
      <c r="C11899" s="1" t="str">
        <f aca="false">IF(H11899="",F11899,H11899)</f>
        <v>Stella Wind Farm</v>
      </c>
      <c r="F11899" s="5"/>
      <c r="G11899" s="1" t="n">
        <v>59063</v>
      </c>
      <c r="H11899" s="3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10289</v>
      </c>
      <c r="C11900" s="1" t="str">
        <f aca="false">IF(H11900="",F11900,H11900)</f>
        <v>Stella Wind Farm II</v>
      </c>
      <c r="F11900" s="5"/>
      <c r="G11900" s="1" t="n">
        <v>59064</v>
      </c>
      <c r="H11900" s="3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10290</v>
      </c>
      <c r="C11901" s="1" t="str">
        <f aca="false">IF(H11901="",F11901,H11901)</f>
        <v>Stonewall</v>
      </c>
      <c r="F11901" s="5"/>
      <c r="G11901" s="1" t="n">
        <v>59004</v>
      </c>
      <c r="H11901" s="3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10291</v>
      </c>
      <c r="C11902" s="1" t="str">
        <f aca="false">IF(H11902="",F11902,H11902)</f>
        <v>Subase Microgrid Project</v>
      </c>
      <c r="F11902" s="5"/>
      <c r="G11902" s="1" t="n">
        <v>59701</v>
      </c>
      <c r="H11902" s="3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10292</v>
      </c>
      <c r="C11903" s="1" t="str">
        <f aca="false">IF(H11903="",F11903,H11903)</f>
        <v>Sugar Creek Wind One LLC</v>
      </c>
      <c r="F11903" s="5"/>
      <c r="G11903" s="1" t="n">
        <v>58924</v>
      </c>
      <c r="H11903" s="3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10293</v>
      </c>
      <c r="C11904" s="1" t="str">
        <f aca="false">IF(H11904="",F11904,H11904)</f>
        <v>Summit Ridge I Wind Farm</v>
      </c>
      <c r="F11904" s="5"/>
      <c r="G11904" s="1" t="n">
        <v>58894</v>
      </c>
      <c r="H11904" s="3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10294</v>
      </c>
      <c r="C11905" s="1" t="str">
        <f aca="false">IF(H11905="",F11905,H11905)</f>
        <v>Sumrall I Solar Farm</v>
      </c>
      <c r="F11905" s="5"/>
      <c r="G11905" s="1" t="n">
        <v>60306</v>
      </c>
      <c r="H11905" s="3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10295</v>
      </c>
      <c r="C11906" s="1" t="str">
        <f aca="false">IF(H11906="",F11906,H11906)</f>
        <v>Sumrall II Solar Farm</v>
      </c>
      <c r="F11906" s="5"/>
      <c r="G11906" s="1" t="n">
        <v>60303</v>
      </c>
      <c r="H11906" s="3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10296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3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10297</v>
      </c>
      <c r="C11908" s="1" t="str">
        <f aca="false">IF(H11908="",F11908,H11908)</f>
        <v>SunE Redlands</v>
      </c>
      <c r="F11908" s="5"/>
      <c r="G11908" s="1" t="n">
        <v>60031</v>
      </c>
      <c r="H11908" s="3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10298</v>
      </c>
      <c r="C11909" s="1" t="str">
        <f aca="false">IF(H11909="",F11909,H11909)</f>
        <v>Sunshine Valley Solar</v>
      </c>
      <c r="F11909" s="5"/>
      <c r="G11909" s="1" t="n">
        <v>59826</v>
      </c>
      <c r="H11909" s="3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10299</v>
      </c>
      <c r="C11910" s="1" t="str">
        <f aca="false">IF(H11910="",F11910,H11910)</f>
        <v>Sunwind Doyle Wind</v>
      </c>
      <c r="F11910" s="5"/>
      <c r="G11910" s="1" t="n">
        <v>58976</v>
      </c>
      <c r="H11910" s="3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10300</v>
      </c>
      <c r="C11911" s="1" t="str">
        <f aca="false">IF(H11911="",F11911,H11911)</f>
        <v>Tamworth Holdings</v>
      </c>
      <c r="F11911" s="5"/>
      <c r="G11911" s="1" t="n">
        <v>60394</v>
      </c>
      <c r="H11911" s="3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10301</v>
      </c>
      <c r="C11912" s="1" t="str">
        <f aca="false">IF(H11912="",F11912,H11912)</f>
        <v>Tarboro Farm</v>
      </c>
      <c r="F11912" s="5"/>
      <c r="G11912" s="1" t="n">
        <v>59582</v>
      </c>
      <c r="H11912" s="3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10302</v>
      </c>
      <c r="C11913" s="1" t="str">
        <f aca="false">IF(H11913="",F11913,H11913)</f>
        <v>Tate Solar</v>
      </c>
      <c r="F11913" s="5"/>
      <c r="G11913" s="1" t="n">
        <v>60160</v>
      </c>
      <c r="H11913" s="3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10303</v>
      </c>
      <c r="C11914" s="1" t="str">
        <f aca="false">IF(H11914="",F11914,H11914)</f>
        <v>Tehachapi Spindle</v>
      </c>
      <c r="F11914" s="5"/>
      <c r="G11914" s="1" t="n">
        <v>58291</v>
      </c>
      <c r="H11914" s="3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10304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3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10305</v>
      </c>
      <c r="C11916" s="1" t="str">
        <f aca="false">IF(H11916="",F11916,H11916)</f>
        <v>Terrapin Hills Wind Farm</v>
      </c>
      <c r="F11916" s="5"/>
      <c r="G11916" s="1" t="n">
        <v>60211</v>
      </c>
      <c r="H11916" s="3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10306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3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10307</v>
      </c>
      <c r="C11918" s="1" t="str">
        <f aca="false">IF(H11918="",F11918,H11918)</f>
        <v>Texas Clean Energy Project</v>
      </c>
      <c r="F11918" s="5"/>
      <c r="G11918" s="1" t="n">
        <v>59859</v>
      </c>
      <c r="H11918" s="3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10308</v>
      </c>
      <c r="C11919" s="1" t="str">
        <f aca="false">IF(H11919="",F11919,H11919)</f>
        <v>Thermo Solar PV-01</v>
      </c>
      <c r="F11919" s="5"/>
      <c r="G11919" s="1" t="n">
        <v>59883</v>
      </c>
      <c r="H11919" s="3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10309</v>
      </c>
      <c r="C11920" s="1" t="str">
        <f aca="false">IF(H11920="",F11920,H11920)</f>
        <v>Tides Lane Farm</v>
      </c>
      <c r="F11920" s="5"/>
      <c r="G11920" s="1" t="n">
        <v>60429</v>
      </c>
      <c r="H11920" s="3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10310</v>
      </c>
      <c r="C11921" s="1" t="str">
        <f aca="false">IF(H11921="",F11921,H11921)</f>
        <v>Tower Solar Center LLC</v>
      </c>
      <c r="F11921" s="5"/>
      <c r="G11921" s="1" t="n">
        <v>59159</v>
      </c>
      <c r="H11921" s="3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10311</v>
      </c>
      <c r="C11922" s="1" t="str">
        <f aca="false">IF(H11922="",F11922,H11922)</f>
        <v>Town of Halfmoon</v>
      </c>
      <c r="F11922" s="5"/>
      <c r="G11922" s="1" t="n">
        <v>60115</v>
      </c>
      <c r="H11922" s="3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10312</v>
      </c>
      <c r="C11923" s="1" t="str">
        <f aca="false">IF(H11923="",F11923,H11923)</f>
        <v>Trinity Solar</v>
      </c>
      <c r="F11923" s="5"/>
      <c r="G11923" s="1" t="n">
        <v>60291</v>
      </c>
      <c r="H11923" s="3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10313</v>
      </c>
      <c r="C11924" s="1" t="str">
        <f aca="false">IF(H11924="",F11924,H11924)</f>
        <v>Trishe Wind Colorado</v>
      </c>
      <c r="F11924" s="5"/>
      <c r="G11924" s="1" t="n">
        <v>58928</v>
      </c>
      <c r="H11924" s="3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10314</v>
      </c>
      <c r="C11925" s="1" t="str">
        <f aca="false">IF(H11925="",F11925,H11925)</f>
        <v>Trishe Wind Ohio LLC</v>
      </c>
      <c r="F11925" s="5"/>
      <c r="G11925" s="1" t="n">
        <v>59296</v>
      </c>
      <c r="H11925" s="3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10315</v>
      </c>
      <c r="C11926" s="1" t="str">
        <f aca="false">IF(H11926="",F11926,H11926)</f>
        <v>Troutdale Energy Center</v>
      </c>
      <c r="F11926" s="5"/>
      <c r="G11926" s="1" t="n">
        <v>58396</v>
      </c>
      <c r="H11926" s="3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10316</v>
      </c>
      <c r="C11927" s="1" t="str">
        <f aca="false">IF(H11927="",F11927,H11927)</f>
        <v>Turkey Creek PV1</v>
      </c>
      <c r="F11927" s="5"/>
      <c r="G11927" s="1" t="n">
        <v>60000</v>
      </c>
      <c r="H11927" s="3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10317</v>
      </c>
      <c r="C11928" s="1" t="str">
        <f aca="false">IF(H11928="",F11928,H11928)</f>
        <v>Turrill Solar Farm</v>
      </c>
      <c r="F11928" s="5"/>
      <c r="G11928" s="1" t="n">
        <v>60347</v>
      </c>
      <c r="H11928" s="3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10318</v>
      </c>
      <c r="C11929" s="1" t="str">
        <f aca="false">IF(H11929="",F11929,H11929)</f>
        <v>Twin Forks Wind Farm LLC</v>
      </c>
      <c r="F11929" s="5"/>
      <c r="G11929" s="1" t="n">
        <v>59061</v>
      </c>
      <c r="H11929" s="3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10319</v>
      </c>
      <c r="C11930" s="1" t="str">
        <f aca="false">IF(H11930="",F11930,H11930)</f>
        <v>Two Mile Desert Project</v>
      </c>
      <c r="F11930" s="5"/>
      <c r="G11930" s="1" t="n">
        <v>60510</v>
      </c>
      <c r="H11930" s="3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10320</v>
      </c>
      <c r="C11931" s="1" t="str">
        <f aca="false">IF(H11931="",F11931,H11931)</f>
        <v>Union Valley Energy Center</v>
      </c>
      <c r="F11931" s="5"/>
      <c r="G11931" s="1" t="n">
        <v>59616</v>
      </c>
      <c r="H11931" s="3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10321</v>
      </c>
      <c r="C11932" s="1" t="str">
        <f aca="false">IF(H11932="",F11932,H11932)</f>
        <v>Univ Minnesota CHP Plant</v>
      </c>
      <c r="F11932" s="5"/>
      <c r="G11932" s="1" t="n">
        <v>59197</v>
      </c>
      <c r="H11932" s="3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10322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3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10323</v>
      </c>
      <c r="C11934" s="1" t="str">
        <f aca="false">IF(H11934="",F11934,H11934)</f>
        <v>Van Alstyne Energy Center</v>
      </c>
      <c r="F11934" s="5"/>
      <c r="G11934" s="1" t="n">
        <v>59617</v>
      </c>
      <c r="H11934" s="3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10324</v>
      </c>
      <c r="C11935" s="1" t="str">
        <f aca="false">IF(H11935="",F11935,H11935)</f>
        <v>Van Erk Dairy LLC</v>
      </c>
      <c r="F11935" s="5"/>
      <c r="G11935" s="1" t="n">
        <v>59259</v>
      </c>
      <c r="H11935" s="3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10325</v>
      </c>
      <c r="C11936" s="1" t="str">
        <f aca="false">IF(H11936="",F11936,H11936)</f>
        <v>Van Nuys Solar</v>
      </c>
      <c r="F11936" s="5"/>
      <c r="G11936" s="1" t="n">
        <v>59402</v>
      </c>
      <c r="H11936" s="3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10326</v>
      </c>
      <c r="C11937" s="1" t="str">
        <f aca="false">IF(H11937="",F11937,H11937)</f>
        <v>Vaughn Creek PV1</v>
      </c>
      <c r="F11937" s="5"/>
      <c r="G11937" s="1" t="n">
        <v>60001</v>
      </c>
      <c r="H11937" s="3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10327</v>
      </c>
      <c r="C11938" s="1" t="str">
        <f aca="false">IF(H11938="",F11938,H11938)</f>
        <v>Venus Wind 3 LLC</v>
      </c>
      <c r="F11938" s="5"/>
      <c r="G11938" s="1" t="n">
        <v>59230</v>
      </c>
      <c r="H11938" s="3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10328</v>
      </c>
      <c r="C11939" s="1" t="str">
        <f aca="false">IF(H11939="",F11939,H11939)</f>
        <v>Vici Wind Farm</v>
      </c>
      <c r="F11939" s="5"/>
      <c r="G11939" s="1" t="n">
        <v>59062</v>
      </c>
      <c r="H11939" s="3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10329</v>
      </c>
      <c r="C11940" s="1" t="str">
        <f aca="false">IF(H11940="",F11940,H11940)</f>
        <v>Waipio Solar</v>
      </c>
      <c r="F11940" s="5"/>
      <c r="G11940" s="1" t="n">
        <v>60024</v>
      </c>
      <c r="H11940" s="3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10330</v>
      </c>
      <c r="C11941" s="1" t="str">
        <f aca="false">IF(H11941="",F11941,H11941)</f>
        <v>Wallace Solar 2</v>
      </c>
      <c r="F11941" s="5"/>
      <c r="G11941" s="1" t="n">
        <v>60090</v>
      </c>
      <c r="H11941" s="3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10331</v>
      </c>
      <c r="C11942" s="1" t="str">
        <f aca="false">IF(H11942="",F11942,H11942)</f>
        <v>Walnut Ridge Wind Farm</v>
      </c>
      <c r="F11942" s="5"/>
      <c r="G11942" s="1" t="n">
        <v>58694</v>
      </c>
      <c r="H11942" s="3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10332</v>
      </c>
      <c r="C11943" s="1" t="str">
        <f aca="false">IF(H11943="",F11943,H11943)</f>
        <v>Warbler Holdings</v>
      </c>
      <c r="F11943" s="5"/>
      <c r="G11943" s="1" t="n">
        <v>60393</v>
      </c>
      <c r="H11943" s="3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10333</v>
      </c>
      <c r="C11944" s="1" t="str">
        <f aca="false">IF(H11944="",F11944,H11944)</f>
        <v>Waste Mangement Redwood LFGTE</v>
      </c>
      <c r="F11944" s="5"/>
      <c r="G11944" s="1" t="n">
        <v>59299</v>
      </c>
      <c r="H11944" s="3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10334</v>
      </c>
      <c r="C11945" s="1" t="str">
        <f aca="false">IF(H11945="",F11945,H11945)</f>
        <v>Waterman Turnout Hydroelectric</v>
      </c>
      <c r="F11945" s="5"/>
      <c r="G11945" s="1" t="n">
        <v>60466</v>
      </c>
      <c r="H11945" s="3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10335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3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10336</v>
      </c>
      <c r="C11947" s="1" t="str">
        <f aca="false">IF(H11947="",F11947,H11947)</f>
        <v>WED Coventry 5</v>
      </c>
      <c r="F11947" s="5"/>
      <c r="G11947" s="1" t="n">
        <v>59313</v>
      </c>
      <c r="H11947" s="3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10337</v>
      </c>
      <c r="C11948" s="1" t="str">
        <f aca="false">IF(H11948="",F11948,H11948)</f>
        <v>Weldon Solar</v>
      </c>
      <c r="F11948" s="5"/>
      <c r="G11948" s="1" t="n">
        <v>59644</v>
      </c>
      <c r="H11948" s="3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10338</v>
      </c>
      <c r="C11949" s="1" t="str">
        <f aca="false">IF(H11949="",F11949,H11949)</f>
        <v>Wellons Farm</v>
      </c>
      <c r="F11949" s="5"/>
      <c r="G11949" s="1" t="n">
        <v>59584</v>
      </c>
      <c r="H11949" s="3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10339</v>
      </c>
      <c r="C11950" s="1" t="str">
        <f aca="false">IF(H11950="",F11950,H11950)</f>
        <v>West Bridgewater AB</v>
      </c>
      <c r="F11950" s="5"/>
      <c r="G11950" s="1" t="n">
        <v>60424</v>
      </c>
      <c r="H11950" s="3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10340</v>
      </c>
      <c r="C11951" s="1" t="str">
        <f aca="false">IF(H11951="",F11951,H11951)</f>
        <v>West Siler Farm LLC</v>
      </c>
      <c r="F11951" s="5"/>
      <c r="G11951" s="1" t="n">
        <v>59112</v>
      </c>
      <c r="H11951" s="3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10341</v>
      </c>
      <c r="C11952" s="1" t="str">
        <f aca="false">IF(H11952="",F11952,H11952)</f>
        <v>Wheaton Solar</v>
      </c>
      <c r="F11952" s="5"/>
      <c r="G11952" s="1" t="n">
        <v>60203</v>
      </c>
      <c r="H11952" s="3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10342</v>
      </c>
      <c r="C11953" s="1" t="str">
        <f aca="false">IF(H11953="",F11953,H11953)</f>
        <v>White Camp Solar</v>
      </c>
      <c r="F11953" s="5"/>
      <c r="G11953" s="1" t="n">
        <v>58888</v>
      </c>
      <c r="H11953" s="3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10343</v>
      </c>
      <c r="C11954" s="1" t="str">
        <f aca="false">IF(H11954="",F11954,H11954)</f>
        <v>White Street Renewables</v>
      </c>
      <c r="F11954" s="5"/>
      <c r="G11954" s="1" t="n">
        <v>60364</v>
      </c>
      <c r="H11954" s="3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10344</v>
      </c>
      <c r="C11955" s="1" t="str">
        <f aca="false">IF(H11955="",F11955,H11955)</f>
        <v>Whiteville Solar 2</v>
      </c>
      <c r="F11955" s="5"/>
      <c r="G11955" s="1" t="n">
        <v>60292</v>
      </c>
      <c r="H11955" s="3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10345</v>
      </c>
      <c r="C11956" s="1" t="str">
        <f aca="false">IF(H11956="",F11956,H11956)</f>
        <v>Wildcat Point</v>
      </c>
      <c r="F11956" s="5"/>
      <c r="G11956" s="1" t="n">
        <v>59220</v>
      </c>
      <c r="H11956" s="3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10346</v>
      </c>
      <c r="C11957" s="1" t="str">
        <f aca="false">IF(H11957="",F11957,H11957)</f>
        <v>Wildcat Wind Farm II LLC`</v>
      </c>
      <c r="F11957" s="5"/>
      <c r="G11957" s="1" t="n">
        <v>59069</v>
      </c>
      <c r="H11957" s="3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10347</v>
      </c>
      <c r="C11958" s="1" t="str">
        <f aca="false">IF(H11958="",F11958,H11958)</f>
        <v>Wildwood Solar II</v>
      </c>
      <c r="F11958" s="5"/>
      <c r="G11958" s="1" t="n">
        <v>59253</v>
      </c>
      <c r="H11958" s="3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10348</v>
      </c>
      <c r="C11959" s="1" t="str">
        <f aca="false">IF(H11959="",F11959,H11959)</f>
        <v>Wilfork Solar</v>
      </c>
      <c r="F11959" s="5"/>
      <c r="G11959" s="1" t="n">
        <v>60162</v>
      </c>
      <c r="H11959" s="3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10349</v>
      </c>
      <c r="C11960" s="1" t="str">
        <f aca="false">IF(H11960="",F11960,H11960)</f>
        <v>Willard Solar</v>
      </c>
      <c r="F11960" s="5"/>
      <c r="G11960" s="1" t="n">
        <v>60287</v>
      </c>
      <c r="H11960" s="3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10350</v>
      </c>
      <c r="C11961" s="1" t="str">
        <f aca="false">IF(H11961="",F11961,H11961)</f>
        <v>Willoughby PV1</v>
      </c>
      <c r="F11961" s="5"/>
      <c r="G11961" s="1" t="n">
        <v>60003</v>
      </c>
      <c r="H11961" s="3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10351</v>
      </c>
      <c r="C11962" s="1" t="str">
        <f aca="false">IF(H11962="",F11962,H11962)</f>
        <v>Willow Spring Solar 3, LLC</v>
      </c>
      <c r="F11962" s="5"/>
      <c r="G11962" s="1" t="n">
        <v>60325</v>
      </c>
      <c r="H11962" s="3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10352</v>
      </c>
      <c r="C11963" s="1" t="str">
        <f aca="false">IF(H11963="",F11963,H11963)</f>
        <v>Willow Spring Solar, LLC</v>
      </c>
      <c r="F11963" s="5"/>
      <c r="G11963" s="1" t="n">
        <v>60324</v>
      </c>
      <c r="H11963" s="3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10353</v>
      </c>
      <c r="C11964" s="1" t="str">
        <f aca="false">IF(H11964="",F11964,H11964)</f>
        <v>Willow Spring Windfarm</v>
      </c>
      <c r="F11964" s="5"/>
      <c r="G11964" s="1" t="n">
        <v>59494</v>
      </c>
      <c r="H11964" s="3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10354</v>
      </c>
      <c r="C11965" s="1" t="str">
        <f aca="false">IF(H11965="",F11965,H11965)</f>
        <v>Windhub Solar A LLC</v>
      </c>
      <c r="F11965" s="5"/>
      <c r="G11965" s="1" t="n">
        <v>59878</v>
      </c>
      <c r="H11965" s="3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10355</v>
      </c>
      <c r="C11966" s="1" t="str">
        <f aca="false">IF(H11966="",F11966,H11966)</f>
        <v>Windhub Solar B, LLC</v>
      </c>
      <c r="F11966" s="5"/>
      <c r="G11966" s="1" t="n">
        <v>59969</v>
      </c>
      <c r="H11966" s="3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10356</v>
      </c>
      <c r="C11967" s="1" t="str">
        <f aca="false">IF(H11967="",F11967,H11967)</f>
        <v>Wolf Hollow II</v>
      </c>
      <c r="F11967" s="5"/>
      <c r="G11967" s="1" t="n">
        <v>59812</v>
      </c>
      <c r="H11967" s="3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10357</v>
      </c>
      <c r="C11968" s="1" t="str">
        <f aca="false">IF(H11968="",F11968,H11968)</f>
        <v>Wommack Farm</v>
      </c>
      <c r="F11968" s="5"/>
      <c r="G11968" s="1" t="n">
        <v>59585</v>
      </c>
      <c r="H11968" s="3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10358</v>
      </c>
      <c r="C11969" s="1" t="str">
        <f aca="false">IF(H11969="",F11969,H11969)</f>
        <v>Wright Solar Park</v>
      </c>
      <c r="F11969" s="5"/>
      <c r="G11969" s="1" t="n">
        <v>59525</v>
      </c>
      <c r="H11969" s="3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10359</v>
      </c>
      <c r="C11970" s="1" t="str">
        <f aca="false">IF(H11970="",F11970,H11970)</f>
        <v>Zuni Solar 1</v>
      </c>
      <c r="F11970" s="5"/>
      <c r="G11970" s="1" t="n">
        <v>58285</v>
      </c>
      <c r="H11970" s="3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10360</v>
      </c>
      <c r="C11971" s="1" t="str">
        <f aca="false">IF(H11971="",F11971,H11971)</f>
        <v>Zuni Solar 2</v>
      </c>
      <c r="F11971" s="5"/>
      <c r="G11971" s="1" t="n">
        <v>58286</v>
      </c>
      <c r="H11971" s="3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9984</v>
      </c>
      <c r="C11972" s="1" t="str">
        <f aca="false">IF(H11972="",F11972,H11972)</f>
        <v>Double Weir</v>
      </c>
      <c r="F11972" s="5"/>
      <c r="G11972" s="1" t="n">
        <v>56567</v>
      </c>
      <c r="H11972" s="3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10361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3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10362</v>
      </c>
      <c r="C11974" s="1" t="str">
        <f aca="false">IF(H11974="",F11974,H11974)</f>
        <v>Albany Solar</v>
      </c>
      <c r="F11974" s="5"/>
      <c r="G11974" s="1" t="n">
        <v>60519</v>
      </c>
      <c r="H11974" s="3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10363</v>
      </c>
      <c r="C11975" s="1" t="str">
        <f aca="false">IF(H11975="",F11975,H11975)</f>
        <v>Annandale Solar</v>
      </c>
      <c r="F11975" s="5"/>
      <c r="G11975" s="1" t="n">
        <v>60520</v>
      </c>
      <c r="H11975" s="3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10364</v>
      </c>
      <c r="C11976" s="1" t="str">
        <f aca="false">IF(H11976="",F11976,H11976)</f>
        <v>Atwater Solar</v>
      </c>
      <c r="F11976" s="5"/>
      <c r="G11976" s="1" t="n">
        <v>60521</v>
      </c>
      <c r="H11976" s="3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10365</v>
      </c>
      <c r="C11977" s="1" t="str">
        <f aca="false">IF(H11977="",F11977,H11977)</f>
        <v>Dodge Center Solar</v>
      </c>
      <c r="F11977" s="5"/>
      <c r="G11977" s="1" t="n">
        <v>60523</v>
      </c>
      <c r="H11977" s="3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10366</v>
      </c>
      <c r="C11978" s="1" t="str">
        <f aca="false">IF(H11978="",F11978,H11978)</f>
        <v>Eastwood Solar</v>
      </c>
      <c r="F11978" s="5"/>
      <c r="G11978" s="1" t="n">
        <v>60524</v>
      </c>
      <c r="H11978" s="3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10367</v>
      </c>
      <c r="C11979" s="1" t="str">
        <f aca="false">IF(H11979="",F11979,H11979)</f>
        <v>Hastings Solar</v>
      </c>
      <c r="F11979" s="5"/>
      <c r="G11979" s="1" t="n">
        <v>60525</v>
      </c>
      <c r="H11979" s="3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10368</v>
      </c>
      <c r="C11980" s="1" t="str">
        <f aca="false">IF(H11980="",F11980,H11980)</f>
        <v>Lake Emily Solar</v>
      </c>
      <c r="F11980" s="5"/>
      <c r="G11980" s="1" t="n">
        <v>60526</v>
      </c>
      <c r="H11980" s="3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10369</v>
      </c>
      <c r="C11981" s="1" t="str">
        <f aca="false">IF(H11981="",F11981,H11981)</f>
        <v>Lake Pulaski Solar</v>
      </c>
      <c r="F11981" s="5"/>
      <c r="G11981" s="1" t="n">
        <v>60527</v>
      </c>
      <c r="H11981" s="3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10370</v>
      </c>
      <c r="C11982" s="1" t="str">
        <f aca="false">IF(H11982="",F11982,H11982)</f>
        <v>Lawrence Creek Solar</v>
      </c>
      <c r="F11982" s="5"/>
      <c r="G11982" s="1" t="n">
        <v>60528</v>
      </c>
      <c r="H11982" s="3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10371</v>
      </c>
      <c r="C11983" s="1" t="str">
        <f aca="false">IF(H11983="",F11983,H11983)</f>
        <v>Montrose Solar</v>
      </c>
      <c r="F11983" s="5"/>
      <c r="G11983" s="1" t="n">
        <v>60529</v>
      </c>
      <c r="H11983" s="3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10372</v>
      </c>
      <c r="C11984" s="1" t="str">
        <f aca="false">IF(H11984="",F11984,H11984)</f>
        <v>Paynesville Solar</v>
      </c>
      <c r="F11984" s="5"/>
      <c r="G11984" s="1" t="n">
        <v>60530</v>
      </c>
      <c r="H11984" s="3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10373</v>
      </c>
      <c r="C11985" s="1" t="str">
        <f aca="false">IF(H11985="",F11985,H11985)</f>
        <v>Pine Island Solar</v>
      </c>
      <c r="F11985" s="5"/>
      <c r="G11985" s="1" t="n">
        <v>60531</v>
      </c>
      <c r="H11985" s="3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10374</v>
      </c>
      <c r="C11986" s="1" t="str">
        <f aca="false">IF(H11986="",F11986,H11986)</f>
        <v>Waseca Solar</v>
      </c>
      <c r="F11986" s="5"/>
      <c r="G11986" s="1" t="n">
        <v>60532</v>
      </c>
      <c r="H11986" s="3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10375</v>
      </c>
      <c r="C11987" s="1" t="str">
        <f aca="false">IF(H11987="",F11987,H11987)</f>
        <v>West Faribault Solar</v>
      </c>
      <c r="F11987" s="5"/>
      <c r="G11987" s="1" t="n">
        <v>60533</v>
      </c>
      <c r="H11987" s="3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10376</v>
      </c>
      <c r="C11988" s="1" t="str">
        <f aca="false">IF(H11988="",F11988,H11988)</f>
        <v>West Waconia Solar</v>
      </c>
      <c r="F11988" s="5"/>
      <c r="G11988" s="1" t="n">
        <v>60534</v>
      </c>
      <c r="H11988" s="3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10377</v>
      </c>
      <c r="C11989" s="1" t="str">
        <f aca="false">IF(H11989="",F11989,H11989)</f>
        <v>Innovative Solar 42</v>
      </c>
      <c r="F11989" s="5"/>
      <c r="G11989" s="1" t="n">
        <v>60539</v>
      </c>
      <c r="H11989" s="3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10378</v>
      </c>
      <c r="C11990" s="1" t="str">
        <f aca="false">IF(H11990="",F11990,H11990)</f>
        <v>Innovative Solar 31</v>
      </c>
      <c r="F11990" s="5"/>
      <c r="G11990" s="1" t="n">
        <v>60540</v>
      </c>
      <c r="H11990" s="3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10379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3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10380</v>
      </c>
      <c r="C11992" s="1" t="str">
        <f aca="false">IF(H11992="",F11992,H11992)</f>
        <v>Big Level Wind</v>
      </c>
      <c r="F11992" s="5"/>
      <c r="G11992" s="1" t="n">
        <v>60551</v>
      </c>
      <c r="H11992" s="3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10381</v>
      </c>
      <c r="C11993" s="1" t="str">
        <f aca="false">IF(H11993="",F11993,H11993)</f>
        <v>Hattiesburg Solar Farm</v>
      </c>
      <c r="F11993" s="5"/>
      <c r="G11993" s="1" t="n">
        <v>60552</v>
      </c>
      <c r="H11993" s="3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10382</v>
      </c>
      <c r="C11994" s="1" t="str">
        <f aca="false">IF(H11994="",F11994,H11994)</f>
        <v>Peanut Solar</v>
      </c>
      <c r="F11994" s="5"/>
      <c r="G11994" s="1" t="n">
        <v>60557</v>
      </c>
      <c r="H11994" s="3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10383</v>
      </c>
      <c r="C11995" s="1" t="str">
        <f aca="false">IF(H11995="",F11995,H11995)</f>
        <v>Solar Blythe 2</v>
      </c>
      <c r="F11995" s="5"/>
      <c r="G11995" s="1" t="n">
        <v>60558</v>
      </c>
      <c r="H11995" s="3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10384</v>
      </c>
      <c r="C11996" s="1" t="str">
        <f aca="false">IF(H11996="",F11996,H11996)</f>
        <v>Marquette Energy Center</v>
      </c>
      <c r="F11996" s="5"/>
      <c r="G11996" s="1" t="n">
        <v>60559</v>
      </c>
      <c r="H11996" s="3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10385</v>
      </c>
      <c r="C11997" s="1" t="str">
        <f aca="false">IF(H11997="",F11997,H11997)</f>
        <v>Millington Solar Farm</v>
      </c>
      <c r="F11997" s="5"/>
      <c r="G11997" s="1" t="n">
        <v>60560</v>
      </c>
      <c r="H11997" s="3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10386</v>
      </c>
      <c r="C11998" s="1" t="str">
        <f aca="false">IF(H11998="",F11998,H11998)</f>
        <v>Westside Energy Station</v>
      </c>
      <c r="F11998" s="5"/>
      <c r="G11998" s="1" t="n">
        <v>60564</v>
      </c>
      <c r="H11998" s="3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10387</v>
      </c>
      <c r="C11999" s="1" t="str">
        <f aca="false">IF(H11999="",F11999,H11999)</f>
        <v>El Cajon Energy Storage</v>
      </c>
      <c r="F11999" s="5"/>
      <c r="G11999" s="1" t="n">
        <v>60569</v>
      </c>
      <c r="H11999" s="3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10388</v>
      </c>
      <c r="C12000" s="1" t="str">
        <f aca="false">IF(H12000="",F12000,H12000)</f>
        <v>Escondido Energy Storage</v>
      </c>
      <c r="F12000" s="5"/>
      <c r="G12000" s="1" t="n">
        <v>60570</v>
      </c>
      <c r="H12000" s="3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10389</v>
      </c>
      <c r="C12001" s="1" t="str">
        <f aca="false">IF(H12001="",F12001,H12001)</f>
        <v>White Wing Solar</v>
      </c>
      <c r="F12001" s="5"/>
      <c r="G12001" s="1" t="n">
        <v>60572</v>
      </c>
      <c r="H12001" s="3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10390</v>
      </c>
      <c r="C12002" s="1" t="str">
        <f aca="false">IF(H12002="",F12002,H12002)</f>
        <v>Hector Farm</v>
      </c>
      <c r="F12002" s="5"/>
      <c r="G12002" s="1" t="n">
        <v>60577</v>
      </c>
      <c r="H12002" s="3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10391</v>
      </c>
      <c r="C12003" s="1" t="str">
        <f aca="false">IF(H12003="",F12003,H12003)</f>
        <v>Upton County Solar</v>
      </c>
      <c r="F12003" s="5"/>
      <c r="G12003" s="1" t="n">
        <v>60581</v>
      </c>
      <c r="H12003" s="3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10392</v>
      </c>
      <c r="C12004" s="1" t="str">
        <f aca="false">IF(H12004="",F12004,H12004)</f>
        <v>CoTAL Solar Farm</v>
      </c>
      <c r="F12004" s="5"/>
      <c r="G12004" s="1" t="n">
        <v>60582</v>
      </c>
      <c r="H12004" s="3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10393</v>
      </c>
      <c r="C12005" s="1" t="str">
        <f aca="false">IF(H12005="",F12005,H12005)</f>
        <v>LaFayette Solar Farm</v>
      </c>
      <c r="F12005" s="5"/>
      <c r="G12005" s="1" t="n">
        <v>60583</v>
      </c>
      <c r="H12005" s="3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10394</v>
      </c>
      <c r="C12006" s="1" t="str">
        <f aca="false">IF(H12006="",F12006,H12006)</f>
        <v>Oceana Solar</v>
      </c>
      <c r="F12006" s="5"/>
      <c r="G12006" s="1" t="n">
        <v>60584</v>
      </c>
      <c r="H12006" s="3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10395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3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10396</v>
      </c>
      <c r="C12008" s="1" t="str">
        <f aca="false">IF(H12008="",F12008,H12008)</f>
        <v>CPV Fairview Energy Center</v>
      </c>
      <c r="F12008" s="5"/>
      <c r="G12008" s="1" t="n">
        <v>60589</v>
      </c>
      <c r="H12008" s="3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10397</v>
      </c>
      <c r="C12009" s="1" t="str">
        <f aca="false">IF(H12009="",F12009,H12009)</f>
        <v>Voyager Wind I</v>
      </c>
      <c r="F12009" s="5"/>
      <c r="G12009" s="1" t="n">
        <v>60594</v>
      </c>
      <c r="H12009" s="3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10398</v>
      </c>
      <c r="C12010" s="1" t="str">
        <f aca="false">IF(H12010="",F12010,H12010)</f>
        <v>Sand Creek Wind Farm</v>
      </c>
      <c r="F12010" s="5"/>
      <c r="G12010" s="1" t="n">
        <v>60595</v>
      </c>
      <c r="H12010" s="3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10399</v>
      </c>
      <c r="C12011" s="1" t="str">
        <f aca="false">IF(H12011="",F12011,H12011)</f>
        <v>Baron Winds Farm</v>
      </c>
      <c r="F12011" s="5"/>
      <c r="G12011" s="1" t="n">
        <v>60596</v>
      </c>
      <c r="H12011" s="3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10400</v>
      </c>
      <c r="C12012" s="1" t="str">
        <f aca="false">IF(H12012="",F12012,H12012)</f>
        <v>Bay Branch Solar</v>
      </c>
      <c r="F12012" s="5"/>
      <c r="G12012" s="1" t="n">
        <v>60601</v>
      </c>
      <c r="H12012" s="3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10401</v>
      </c>
      <c r="C12013" s="1" t="str">
        <f aca="false">IF(H12013="",F12013,H12013)</f>
        <v>Jacobson 5 MW Solar</v>
      </c>
      <c r="F12013" s="5"/>
      <c r="G12013" s="1" t="n">
        <v>60603</v>
      </c>
      <c r="H12013" s="3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10402</v>
      </c>
      <c r="C12014" s="1" t="str">
        <f aca="false">IF(H12014="",F12014,H12014)</f>
        <v>CMEEC - Rogers Rd Solar</v>
      </c>
      <c r="F12014" s="5"/>
      <c r="G12014" s="1" t="n">
        <v>60605</v>
      </c>
      <c r="H12014" s="3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10403</v>
      </c>
      <c r="C12015" s="1" t="str">
        <f aca="false">IF(H12015="",F12015,H12015)</f>
        <v>CMEEC - Hollyhock Solar</v>
      </c>
      <c r="F12015" s="5"/>
      <c r="G12015" s="1" t="n">
        <v>60606</v>
      </c>
      <c r="H12015" s="3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10404</v>
      </c>
      <c r="C12016" s="1" t="str">
        <f aca="false">IF(H12016="",F12016,H12016)</f>
        <v>CMEEC - Polaris Park Solar</v>
      </c>
      <c r="F12016" s="5"/>
      <c r="G12016" s="1" t="n">
        <v>60607</v>
      </c>
      <c r="H12016" s="3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10405</v>
      </c>
      <c r="C12017" s="1" t="str">
        <f aca="false">IF(H12017="",F12017,H12017)</f>
        <v>CMEEC - Navy NE Trident</v>
      </c>
      <c r="F12017" s="5"/>
      <c r="G12017" s="1" t="n">
        <v>60608</v>
      </c>
      <c r="H12017" s="3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10406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3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10407</v>
      </c>
      <c r="C12019" s="1" t="str">
        <f aca="false">IF(H12019="",F12019,H12019)</f>
        <v>Rush Creek Wind</v>
      </c>
      <c r="F12019" s="5"/>
      <c r="G12019" s="1" t="n">
        <v>60619</v>
      </c>
      <c r="H12019" s="3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10408</v>
      </c>
      <c r="C12020" s="1" t="str">
        <f aca="false">IF(H12020="",F12020,H12020)</f>
        <v>Worcester Landfill</v>
      </c>
      <c r="F12020" s="5"/>
      <c r="G12020" s="1" t="n">
        <v>60621</v>
      </c>
      <c r="H12020" s="3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10409</v>
      </c>
      <c r="C12021" s="1" t="str">
        <f aca="false">IF(H12021="",F12021,H12021)</f>
        <v>DG AMP Solar Bowling Green</v>
      </c>
      <c r="F12021" s="5"/>
      <c r="G12021" s="1" t="n">
        <v>60622</v>
      </c>
      <c r="H12021" s="3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10410</v>
      </c>
      <c r="C12022" s="1" t="str">
        <f aca="false">IF(H12022="",F12022,H12022)</f>
        <v>Brantley Solar</v>
      </c>
      <c r="F12022" s="5"/>
      <c r="G12022" s="1" t="n">
        <v>60623</v>
      </c>
      <c r="H12022" s="3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10411</v>
      </c>
      <c r="C12023" s="1" t="str">
        <f aca="false">IF(H12023="",F12023,H12023)</f>
        <v>Fox Creek Solar</v>
      </c>
      <c r="F12023" s="5"/>
      <c r="G12023" s="1" t="n">
        <v>60624</v>
      </c>
      <c r="H12023" s="3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10412</v>
      </c>
      <c r="C12024" s="1" t="str">
        <f aca="false">IF(H12024="",F12024,H12024)</f>
        <v>NRG Renew Canal 1 CSG LLC</v>
      </c>
      <c r="F12024" s="5"/>
      <c r="G12024" s="1" t="n">
        <v>60625</v>
      </c>
      <c r="H12024" s="3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10413</v>
      </c>
      <c r="C12025" s="1" t="str">
        <f aca="false">IF(H12025="",F12025,H12025)</f>
        <v>BRE NC Solar 2</v>
      </c>
      <c r="F12025" s="5"/>
      <c r="G12025" s="1" t="n">
        <v>60626</v>
      </c>
      <c r="H12025" s="3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10414</v>
      </c>
      <c r="C12026" s="1" t="str">
        <f aca="false">IF(H12026="",F12026,H12026)</f>
        <v>BRE NC Solar 3</v>
      </c>
      <c r="F12026" s="5"/>
      <c r="G12026" s="1" t="n">
        <v>60627</v>
      </c>
      <c r="H12026" s="3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10415</v>
      </c>
      <c r="C12027" s="1" t="str">
        <f aca="false">IF(H12027="",F12027,H12027)</f>
        <v>BRE NC Solar 4</v>
      </c>
      <c r="F12027" s="5"/>
      <c r="G12027" s="1" t="n">
        <v>60628</v>
      </c>
      <c r="H12027" s="3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10416</v>
      </c>
      <c r="C12028" s="1" t="str">
        <f aca="false">IF(H12028="",F12028,H12028)</f>
        <v>Howardtown Farm</v>
      </c>
      <c r="F12028" s="5"/>
      <c r="G12028" s="1" t="n">
        <v>60630</v>
      </c>
      <c r="H12028" s="3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10417</v>
      </c>
      <c r="C12029" s="1" t="str">
        <f aca="false">IF(H12029="",F12029,H12029)</f>
        <v>Auten Road Farm, LLC</v>
      </c>
      <c r="F12029" s="5"/>
      <c r="G12029" s="1" t="n">
        <v>60634</v>
      </c>
      <c r="H12029" s="3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10418</v>
      </c>
      <c r="C12030" s="1" t="str">
        <f aca="false">IF(H12030="",F12030,H12030)</f>
        <v>Cork Oak Solar</v>
      </c>
      <c r="F12030" s="5"/>
      <c r="G12030" s="1" t="n">
        <v>60637</v>
      </c>
      <c r="H12030" s="3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10419</v>
      </c>
      <c r="C12031" s="1" t="str">
        <f aca="false">IF(H12031="",F12031,H12031)</f>
        <v>Sunflower Solar</v>
      </c>
      <c r="F12031" s="5"/>
      <c r="G12031" s="1" t="n">
        <v>60638</v>
      </c>
      <c r="H12031" s="3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10420</v>
      </c>
      <c r="C12032" s="1" t="str">
        <f aca="false">IF(H12032="",F12032,H12032)</f>
        <v>NRG Solar Mule, LLC</v>
      </c>
      <c r="F12032" s="5"/>
      <c r="G12032" s="1" t="n">
        <v>60640</v>
      </c>
      <c r="H12032" s="3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10421</v>
      </c>
      <c r="C12033" s="1" t="str">
        <f aca="false">IF(H12033="",F12033,H12033)</f>
        <v>Henrietta D Energy Storage LLC</v>
      </c>
      <c r="F12033" s="5"/>
      <c r="G12033" s="1" t="n">
        <v>60641</v>
      </c>
      <c r="H12033" s="3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10422</v>
      </c>
      <c r="C12034" s="1" t="str">
        <f aca="false">IF(H12034="",F12034,H12034)</f>
        <v>M&amp;G Resins USA</v>
      </c>
      <c r="F12034" s="5"/>
      <c r="G12034" s="1" t="n">
        <v>60642</v>
      </c>
      <c r="H12034" s="3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10423</v>
      </c>
      <c r="C12035" s="1" t="str">
        <f aca="false">IF(H12035="",F12035,H12035)</f>
        <v>Energy Nuevo Storage Farm</v>
      </c>
      <c r="F12035" s="5"/>
      <c r="G12035" s="1" t="n">
        <v>60646</v>
      </c>
      <c r="H12035" s="3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10424</v>
      </c>
      <c r="C12036" s="1" t="str">
        <f aca="false">IF(H12036="",F12036,H12036)</f>
        <v>Shakopee Energy Park</v>
      </c>
      <c r="F12036" s="5"/>
      <c r="G12036" s="1" t="n">
        <v>60647</v>
      </c>
      <c r="H12036" s="3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10425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3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10426</v>
      </c>
      <c r="C12038" s="1" t="str">
        <f aca="false">IF(H12038="",F12038,H12038)</f>
        <v>Mission Rock Energy Center</v>
      </c>
      <c r="F12038" s="5"/>
      <c r="G12038" s="1" t="n">
        <v>60650</v>
      </c>
      <c r="H12038" s="3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10427</v>
      </c>
      <c r="C12039" s="1" t="str">
        <f aca="false">IF(H12039="",F12039,H12039)</f>
        <v>Townsite Solar Project</v>
      </c>
      <c r="F12039" s="5"/>
      <c r="G12039" s="1" t="n">
        <v>60654</v>
      </c>
      <c r="H12039" s="3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10428</v>
      </c>
      <c r="C12040" s="1" t="str">
        <f aca="false">IF(H12040="",F12040,H12040)</f>
        <v>Rock Creek Wind Project</v>
      </c>
      <c r="F12040" s="5"/>
      <c r="G12040" s="1" t="n">
        <v>60655</v>
      </c>
      <c r="H12040" s="3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10429</v>
      </c>
      <c r="C12041" s="1" t="str">
        <f aca="false">IF(H12041="",F12041,H12041)</f>
        <v>Moffett Solar Project</v>
      </c>
      <c r="F12041" s="5"/>
      <c r="G12041" s="1" t="n">
        <v>60658</v>
      </c>
      <c r="H12041" s="3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10430</v>
      </c>
      <c r="C12042" s="1" t="str">
        <f aca="false">IF(H12042="",F12042,H12042)</f>
        <v>Ridgeland Solar Project</v>
      </c>
      <c r="F12042" s="5"/>
      <c r="G12042" s="1" t="n">
        <v>60659</v>
      </c>
      <c r="H12042" s="3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10431</v>
      </c>
      <c r="C12043" s="1" t="str">
        <f aca="false">IF(H12043="",F12043,H12043)</f>
        <v>CE&amp;P Imperial Valley 1</v>
      </c>
      <c r="F12043" s="5"/>
      <c r="G12043" s="1" t="n">
        <v>60670</v>
      </c>
      <c r="H12043" s="3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10432</v>
      </c>
      <c r="C12044" s="1" t="str">
        <f aca="false">IF(H12044="",F12044,H12044)</f>
        <v>Allen Combined Cycle Plant</v>
      </c>
      <c r="F12044" s="5"/>
      <c r="G12044" s="1" t="n">
        <v>60671</v>
      </c>
      <c r="H12044" s="3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10433</v>
      </c>
      <c r="C12045" s="1" t="str">
        <f aca="false">IF(H12045="",F12045,H12045)</f>
        <v>Nixa Solar, LLC</v>
      </c>
      <c r="F12045" s="5"/>
      <c r="G12045" s="1" t="n">
        <v>60673</v>
      </c>
      <c r="H12045" s="3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10434</v>
      </c>
      <c r="C12046" s="1" t="str">
        <f aca="false">IF(H12046="",F12046,H12046)</f>
        <v>Tisch Mills Wind</v>
      </c>
      <c r="F12046" s="5"/>
      <c r="G12046" s="1" t="n">
        <v>60674</v>
      </c>
      <c r="H12046" s="3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10435</v>
      </c>
      <c r="C12047" s="1" t="str">
        <f aca="false">IF(H12047="",F12047,H12047)</f>
        <v>San Joaquin Solar</v>
      </c>
      <c r="F12047" s="5"/>
      <c r="G12047" s="1" t="n">
        <v>60678</v>
      </c>
      <c r="H12047" s="3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10436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3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10437</v>
      </c>
      <c r="C12049" s="1" t="str">
        <f aca="false">IF(H12049="",F12049,H12049)</f>
        <v>ANAD Solar Array</v>
      </c>
      <c r="F12049" s="5"/>
      <c r="G12049" s="1" t="n">
        <v>60680</v>
      </c>
      <c r="H12049" s="3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10438</v>
      </c>
      <c r="C12050" s="1" t="str">
        <f aca="false">IF(H12050="",F12050,H12050)</f>
        <v>Annapolis Solar Park, LLC</v>
      </c>
      <c r="F12050" s="5"/>
      <c r="G12050" s="1" t="n">
        <v>60681</v>
      </c>
      <c r="H12050" s="3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10439</v>
      </c>
      <c r="C12051" s="1" t="str">
        <f aca="false">IF(H12051="",F12051,H12051)</f>
        <v>Pearl Solar</v>
      </c>
      <c r="F12051" s="5"/>
      <c r="G12051" s="1" t="n">
        <v>60682</v>
      </c>
      <c r="H12051" s="3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10440</v>
      </c>
      <c r="C12052" s="1" t="str">
        <f aca="false">IF(H12052="",F12052,H12052)</f>
        <v>TRS Fuel Cell</v>
      </c>
      <c r="F12052" s="5"/>
      <c r="G12052" s="1" t="n">
        <v>60683</v>
      </c>
      <c r="H12052" s="3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3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10441</v>
      </c>
      <c r="C12054" s="1" t="str">
        <f aca="false">IF(H12054="",F12054,H12054)</f>
        <v>Western Plains Wind Farm</v>
      </c>
      <c r="F12054" s="5"/>
      <c r="G12054" s="1" t="n">
        <v>60689</v>
      </c>
      <c r="H12054" s="3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10442</v>
      </c>
      <c r="C12055" s="1" t="str">
        <f aca="false">IF(H12055="",F12055,H12055)</f>
        <v>Blue Summit Storage, LLC</v>
      </c>
      <c r="F12055" s="5"/>
      <c r="G12055" s="1" t="n">
        <v>60690</v>
      </c>
      <c r="H12055" s="3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10443</v>
      </c>
      <c r="C12056" s="1" t="str">
        <f aca="false">IF(H12056="",F12056,H12056)</f>
        <v>Tanager Holdings</v>
      </c>
      <c r="F12056" s="5"/>
      <c r="G12056" s="1" t="n">
        <v>60691</v>
      </c>
      <c r="H12056" s="3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10444</v>
      </c>
      <c r="C12057" s="1" t="str">
        <f aca="false">IF(H12057="",F12057,H12057)</f>
        <v>Friesian Holdings</v>
      </c>
      <c r="F12057" s="5"/>
      <c r="G12057" s="1" t="n">
        <v>60692</v>
      </c>
      <c r="H12057" s="3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10445</v>
      </c>
      <c r="C12058" s="1" t="str">
        <f aca="false">IF(H12058="",F12058,H12058)</f>
        <v>FDS Co-Generation Facility</v>
      </c>
      <c r="F12058" s="5"/>
      <c r="G12058" s="1" t="n">
        <v>60693</v>
      </c>
      <c r="H12058" s="3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10446</v>
      </c>
      <c r="C12059" s="1" t="str">
        <f aca="false">IF(H12059="",F12059,H12059)</f>
        <v>WakeSun, LLC CSG</v>
      </c>
      <c r="F12059" s="5"/>
      <c r="G12059" s="1" t="n">
        <v>60694</v>
      </c>
      <c r="H12059" s="3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10447</v>
      </c>
      <c r="C12060" s="1" t="str">
        <f aca="false">IF(H12060="",F12060,H12060)</f>
        <v>Gaines County</v>
      </c>
      <c r="F12060" s="5"/>
      <c r="G12060" s="1" t="n">
        <v>60697</v>
      </c>
      <c r="H12060" s="3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10448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3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10449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3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10450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3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10451</v>
      </c>
      <c r="C12064" s="1" t="str">
        <f aca="false">IF(H12064="",F12064,H12064)</f>
        <v>Ursa Community Solar</v>
      </c>
      <c r="F12064" s="5"/>
      <c r="G12064" s="1" t="n">
        <v>60712</v>
      </c>
      <c r="H12064" s="3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10452</v>
      </c>
      <c r="C12065" s="1" t="str">
        <f aca="false">IF(H12065="",F12065,H12065)</f>
        <v>Orion Community Solar</v>
      </c>
      <c r="F12065" s="5"/>
      <c r="G12065" s="1" t="n">
        <v>60716</v>
      </c>
      <c r="H12065" s="3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10453</v>
      </c>
      <c r="C12066" s="1" t="str">
        <f aca="false">IF(H12066="",F12066,H12066)</f>
        <v>New Colony Wind Project</v>
      </c>
      <c r="F12066" s="5"/>
      <c r="G12066" s="1" t="n">
        <v>60718</v>
      </c>
      <c r="H12066" s="3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10454</v>
      </c>
      <c r="C12067" s="1" t="str">
        <f aca="false">IF(H12067="",F12067,H12067)</f>
        <v>Sadiebrook Solar, LLC</v>
      </c>
      <c r="F12067" s="5"/>
      <c r="G12067" s="1" t="n">
        <v>60719</v>
      </c>
      <c r="H12067" s="3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10455</v>
      </c>
      <c r="C12068" s="1" t="str">
        <f aca="false">IF(H12068="",F12068,H12068)</f>
        <v>Weld 1 Community Solar Array</v>
      </c>
      <c r="F12068" s="5"/>
      <c r="G12068" s="1" t="n">
        <v>60720</v>
      </c>
      <c r="H12068" s="3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10456</v>
      </c>
      <c r="C12069" s="1" t="str">
        <f aca="false">IF(H12069="",F12069,H12069)</f>
        <v>Logan 1 Community Solar Array</v>
      </c>
      <c r="F12069" s="5"/>
      <c r="G12069" s="1" t="n">
        <v>60722</v>
      </c>
      <c r="H12069" s="3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10457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3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10458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3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10459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3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10460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3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10461</v>
      </c>
      <c r="C12074" s="1" t="str">
        <f aca="false">IF(H12074="",F12074,H12074)</f>
        <v>Rattlesnake Power, LLC</v>
      </c>
      <c r="F12074" s="5"/>
      <c r="G12074" s="1" t="n">
        <v>60743</v>
      </c>
      <c r="H12074" s="3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10462</v>
      </c>
      <c r="C12075" s="1" t="str">
        <f aca="false">IF(H12075="",F12075,H12075)</f>
        <v>Simcoe Solar</v>
      </c>
      <c r="F12075" s="5"/>
      <c r="G12075" s="1" t="n">
        <v>60748</v>
      </c>
      <c r="H12075" s="3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10463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3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10464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3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10465</v>
      </c>
      <c r="C12078" s="1" t="str">
        <f aca="false">IF(H12078="",F12078,H12078)</f>
        <v>Shirley Landfill</v>
      </c>
      <c r="F12078" s="5"/>
      <c r="G12078" s="1" t="n">
        <v>60753</v>
      </c>
      <c r="H12078" s="3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10466</v>
      </c>
      <c r="C12079" s="1" t="str">
        <f aca="false">IF(H12079="",F12079,H12079)</f>
        <v>DDR Shoppers World</v>
      </c>
      <c r="F12079" s="5"/>
      <c r="G12079" s="1" t="n">
        <v>60754</v>
      </c>
      <c r="H12079" s="3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10467</v>
      </c>
      <c r="C12080" s="1" t="str">
        <f aca="false">IF(H12080="",F12080,H12080)</f>
        <v>Spartan</v>
      </c>
      <c r="F12080" s="5"/>
      <c r="G12080" s="1" t="n">
        <v>60755</v>
      </c>
      <c r="H12080" s="3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10468</v>
      </c>
      <c r="C12081" s="1" t="str">
        <f aca="false">IF(H12081="",F12081,H12081)</f>
        <v>Cedarville</v>
      </c>
      <c r="F12081" s="5"/>
      <c r="G12081" s="1" t="n">
        <v>60757</v>
      </c>
      <c r="H12081" s="3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10469</v>
      </c>
      <c r="C12082" s="1" t="str">
        <f aca="false">IF(H12082="",F12082,H12082)</f>
        <v>Phantom Solar</v>
      </c>
      <c r="F12082" s="5"/>
      <c r="G12082" s="1" t="n">
        <v>60774</v>
      </c>
      <c r="H12082" s="3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10470</v>
      </c>
      <c r="C12083" s="1" t="str">
        <f aca="false">IF(H12083="",F12083,H12083)</f>
        <v>Deerfield Solar</v>
      </c>
      <c r="F12083" s="5"/>
      <c r="G12083" s="1" t="n">
        <v>60775</v>
      </c>
      <c r="H12083" s="3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10471</v>
      </c>
      <c r="C12084" s="1" t="str">
        <f aca="false">IF(H12084="",F12084,H12084)</f>
        <v>American Kings Solar, LLC</v>
      </c>
      <c r="F12084" s="5"/>
      <c r="G12084" s="1" t="n">
        <v>60777</v>
      </c>
      <c r="H12084" s="3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10472</v>
      </c>
      <c r="C12085" s="1" t="str">
        <f aca="false">IF(H12085="",F12085,H12085)</f>
        <v>Rowan Solar NC LLC</v>
      </c>
      <c r="F12085" s="5"/>
      <c r="G12085" s="1" t="n">
        <v>60780</v>
      </c>
      <c r="H12085" s="3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10473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3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10474</v>
      </c>
      <c r="C12087" s="1" t="str">
        <f aca="false">IF(H12087="",F12087,H12087)</f>
        <v>Jersey Holdings</v>
      </c>
      <c r="F12087" s="5"/>
      <c r="G12087" s="1" t="n">
        <v>60784</v>
      </c>
      <c r="H12087" s="3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10475</v>
      </c>
      <c r="C12088" s="1" t="str">
        <f aca="false">IF(H12088="",F12088,H12088)</f>
        <v>Tungsten Mountain</v>
      </c>
      <c r="F12088" s="5"/>
      <c r="G12088" s="1" t="n">
        <v>60785</v>
      </c>
      <c r="H12088" s="3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10476</v>
      </c>
      <c r="C12089" s="1" t="str">
        <f aca="false">IF(H12089="",F12089,H12089)</f>
        <v>Renovo Energy Center</v>
      </c>
      <c r="F12089" s="5"/>
      <c r="G12089" s="1" t="n">
        <v>60786</v>
      </c>
      <c r="H12089" s="3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10477</v>
      </c>
      <c r="C12090" s="1" t="str">
        <f aca="false">IF(H12090="",F12090,H12090)</f>
        <v>Suwannee Solar Facility</v>
      </c>
      <c r="F12090" s="5"/>
      <c r="G12090" s="1" t="n">
        <v>60788</v>
      </c>
      <c r="H12090" s="3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10478</v>
      </c>
      <c r="C12091" s="1" t="str">
        <f aca="false">IF(H12091="",F12091,H12091)</f>
        <v>Bluebell Solar</v>
      </c>
      <c r="F12091" s="5"/>
      <c r="G12091" s="1" t="n">
        <v>60789</v>
      </c>
      <c r="H12091" s="3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10479</v>
      </c>
      <c r="C12092" s="1" t="str">
        <f aca="false">IF(H12092="",F12092,H12092)</f>
        <v>PVN Milliken, LLC</v>
      </c>
      <c r="F12092" s="5"/>
      <c r="G12092" s="1" t="n">
        <v>60790</v>
      </c>
      <c r="H12092" s="3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10480</v>
      </c>
      <c r="C12093" s="1" t="str">
        <f aca="false">IF(H12093="",F12093,H12093)</f>
        <v>SunAnza</v>
      </c>
      <c r="F12093" s="5"/>
      <c r="G12093" s="1" t="n">
        <v>60791</v>
      </c>
      <c r="H12093" s="3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10481</v>
      </c>
      <c r="C12094" s="1" t="str">
        <f aca="false">IF(H12094="",F12094,H12094)</f>
        <v>Iron Horse Solar 4, LLC</v>
      </c>
      <c r="F12094" s="5"/>
      <c r="G12094" s="1" t="n">
        <v>60799</v>
      </c>
      <c r="H12094" s="3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10482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3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10483</v>
      </c>
      <c r="C12096" s="1" t="str">
        <f aca="false">IF(H12096="",F12096,H12096)</f>
        <v>Salt Springs Wind Farm</v>
      </c>
      <c r="F12096" s="5"/>
      <c r="G12096" s="1" t="n">
        <v>60807</v>
      </c>
      <c r="H12096" s="3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10484</v>
      </c>
      <c r="C12097" s="1" t="str">
        <f aca="false">IF(H12097="",F12097,H12097)</f>
        <v>Cloverdale Solar Center</v>
      </c>
      <c r="F12097" s="5"/>
      <c r="G12097" s="1" t="n">
        <v>60813</v>
      </c>
      <c r="H12097" s="3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10485</v>
      </c>
      <c r="C12098" s="1" t="str">
        <f aca="false">IF(H12098="",F12098,H12098)</f>
        <v>7-Mile Ridge Wind Project</v>
      </c>
      <c r="F12098" s="5"/>
      <c r="G12098" s="1" t="n">
        <v>60814</v>
      </c>
      <c r="H12098" s="3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10486</v>
      </c>
      <c r="C12099" s="1" t="str">
        <f aca="false">IF(H12099="",F12099,H12099)</f>
        <v>Hampshire College</v>
      </c>
      <c r="F12099" s="5"/>
      <c r="G12099" s="1" t="n">
        <v>60815</v>
      </c>
      <c r="H12099" s="3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10487</v>
      </c>
      <c r="C12100" s="1" t="str">
        <f aca="false">IF(H12100="",F12100,H12100)</f>
        <v>Town of Lexington Solar</v>
      </c>
      <c r="F12100" s="5"/>
      <c r="G12100" s="1" t="n">
        <v>60816</v>
      </c>
      <c r="H12100" s="3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10488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3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10489</v>
      </c>
      <c r="C12102" s="1" t="str">
        <f aca="false">IF(H12102="",F12102,H12102)</f>
        <v>Oswego County - Fulton Solar</v>
      </c>
      <c r="F12102" s="5"/>
      <c r="G12102" s="1" t="n">
        <v>60818</v>
      </c>
      <c r="H12102" s="3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10490</v>
      </c>
      <c r="C12103" s="1" t="str">
        <f aca="false">IF(H12103="",F12103,H12103)</f>
        <v>Jefferson-Lewis BOCES Solar</v>
      </c>
      <c r="F12103" s="5"/>
      <c r="G12103" s="1" t="n">
        <v>60819</v>
      </c>
      <c r="H12103" s="3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10491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3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10492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3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10493</v>
      </c>
      <c r="C12106" s="1" t="str">
        <f aca="false">IF(H12106="",F12106,H12106)</f>
        <v>Intel - Ocotillo Campus Solar</v>
      </c>
      <c r="F12106" s="5"/>
      <c r="G12106" s="1" t="n">
        <v>60822</v>
      </c>
      <c r="H12106" s="3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10494</v>
      </c>
      <c r="C12107" s="1" t="str">
        <f aca="false">IF(H12107="",F12107,H12107)</f>
        <v>South Sioux City Solar</v>
      </c>
      <c r="F12107" s="5"/>
      <c r="G12107" s="1" t="n">
        <v>60823</v>
      </c>
      <c r="H12107" s="3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10495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3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10496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3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10497</v>
      </c>
      <c r="C12110" s="1" t="str">
        <f aca="false">IF(H12110="",F12110,H12110)</f>
        <v>Neenach Solar Center</v>
      </c>
      <c r="F12110" s="5"/>
      <c r="G12110" s="1" t="n">
        <v>60826</v>
      </c>
      <c r="H12110" s="3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10498</v>
      </c>
      <c r="C12111" s="1" t="str">
        <f aca="false">IF(H12111="",F12111,H12111)</f>
        <v>Sun Streams, LLC</v>
      </c>
      <c r="F12111" s="5"/>
      <c r="G12111" s="1" t="n">
        <v>60827</v>
      </c>
      <c r="H12111" s="3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10499</v>
      </c>
      <c r="C12112" s="1" t="str">
        <f aca="false">IF(H12112="",F12112,H12112)</f>
        <v>Osceola Solar, LLC</v>
      </c>
      <c r="F12112" s="5"/>
      <c r="G12112" s="1" t="n">
        <v>60828</v>
      </c>
      <c r="H12112" s="3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10500</v>
      </c>
      <c r="C12113" s="1" t="str">
        <f aca="false">IF(H12113="",F12113,H12113)</f>
        <v>Eastway Solar, LLC</v>
      </c>
      <c r="F12113" s="5"/>
      <c r="G12113" s="1" t="n">
        <v>60829</v>
      </c>
      <c r="H12113" s="3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10501</v>
      </c>
      <c r="C12114" s="1" t="str">
        <f aca="false">IF(H12114="",F12114,H12114)</f>
        <v>Webster Holdco Solar</v>
      </c>
      <c r="F12114" s="5"/>
      <c r="G12114" s="1" t="n">
        <v>60830</v>
      </c>
      <c r="H12114" s="3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10502</v>
      </c>
      <c r="C12115" s="1" t="str">
        <f aca="false">IF(H12115="",F12115,H12115)</f>
        <v>Orbit Energy RI</v>
      </c>
      <c r="F12115" s="5"/>
      <c r="G12115" s="1" t="n">
        <v>60831</v>
      </c>
      <c r="H12115" s="3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10503</v>
      </c>
      <c r="C12116" s="1" t="str">
        <f aca="false">IF(H12116="",F12116,H12116)</f>
        <v>Farmington Holdco Solar</v>
      </c>
      <c r="F12116" s="5"/>
      <c r="G12116" s="1" t="n">
        <v>60832</v>
      </c>
      <c r="H12116" s="3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10504</v>
      </c>
      <c r="C12117" s="1" t="str">
        <f aca="false">IF(H12117="",F12117,H12117)</f>
        <v>Dodge Holdco Solar</v>
      </c>
      <c r="F12117" s="5"/>
      <c r="G12117" s="1" t="n">
        <v>60833</v>
      </c>
      <c r="H12117" s="3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10505</v>
      </c>
      <c r="C12118" s="1" t="str">
        <f aca="false">IF(H12118="",F12118,H12118)</f>
        <v>Hwy 14 Holdco Solar</v>
      </c>
      <c r="F12118" s="5"/>
      <c r="G12118" s="1" t="n">
        <v>60834</v>
      </c>
      <c r="H12118" s="3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10506</v>
      </c>
      <c r="C12119" s="1" t="str">
        <f aca="false">IF(H12119="",F12119,H12119)</f>
        <v>Pine Island Solar</v>
      </c>
      <c r="F12119" s="5"/>
      <c r="G12119" s="1" t="n">
        <v>60835</v>
      </c>
      <c r="H12119" s="3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10507</v>
      </c>
      <c r="C12120" s="1" t="str">
        <f aca="false">IF(H12120="",F12120,H12120)</f>
        <v>Big Lake Holdco Solar</v>
      </c>
      <c r="F12120" s="5"/>
      <c r="G12120" s="1" t="n">
        <v>60836</v>
      </c>
      <c r="H12120" s="3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10508</v>
      </c>
      <c r="C12121" s="1" t="str">
        <f aca="false">IF(H12121="",F12121,H12121)</f>
        <v>Forest Lake Solar</v>
      </c>
      <c r="F12121" s="5"/>
      <c r="G12121" s="1" t="n">
        <v>60837</v>
      </c>
      <c r="H12121" s="3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10509</v>
      </c>
      <c r="C12122" s="1" t="str">
        <f aca="false">IF(H12122="",F12122,H12122)</f>
        <v>Wabasha Holdco Solar</v>
      </c>
      <c r="F12122" s="5"/>
      <c r="G12122" s="1" t="n">
        <v>60838</v>
      </c>
      <c r="H12122" s="3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10510</v>
      </c>
      <c r="C12123" s="1" t="str">
        <f aca="false">IF(H12123="",F12123,H12123)</f>
        <v>Genentech Vacaville Meter #1</v>
      </c>
      <c r="F12123" s="5"/>
      <c r="G12123" s="1" t="n">
        <v>60844</v>
      </c>
      <c r="H12123" s="3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10511</v>
      </c>
      <c r="C12124" s="1" t="str">
        <f aca="false">IF(H12124="",F12124,H12124)</f>
        <v>US GSA - Sacramento</v>
      </c>
      <c r="F12124" s="5"/>
      <c r="G12124" s="1" t="n">
        <v>60846</v>
      </c>
      <c r="H12124" s="3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10512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3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10513</v>
      </c>
      <c r="C12126" s="1" t="str">
        <f aca="false">IF(H12126="",F12126,H12126)</f>
        <v>Thigpen Farms Solar, LLC</v>
      </c>
      <c r="F12126" s="5"/>
      <c r="G12126" s="1" t="n">
        <v>60850</v>
      </c>
      <c r="H12126" s="3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10514</v>
      </c>
      <c r="C12127" s="1" t="str">
        <f aca="false">IF(H12127="",F12127,H12127)</f>
        <v>Bird Machine Solar Farm</v>
      </c>
      <c r="F12127" s="5"/>
      <c r="G12127" s="1" t="n">
        <v>60854</v>
      </c>
      <c r="H12127" s="3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10515</v>
      </c>
      <c r="C12128" s="1" t="str">
        <f aca="false">IF(H12128="",F12128,H12128)</f>
        <v>Iron Horse Solar I CSG</v>
      </c>
      <c r="F12128" s="5"/>
      <c r="G12128" s="1" t="n">
        <v>60855</v>
      </c>
      <c r="H12128" s="3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10516</v>
      </c>
      <c r="C12129" s="1" t="str">
        <f aca="false">IF(H12129="",F12129,H12129)</f>
        <v>Astra Wind Farm</v>
      </c>
      <c r="F12129" s="5"/>
      <c r="G12129" s="1" t="n">
        <v>60856</v>
      </c>
      <c r="H12129" s="3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10517</v>
      </c>
      <c r="C12130" s="1" t="str">
        <f aca="false">IF(H12130="",F12130,H12130)</f>
        <v>Williams Solar, LLC</v>
      </c>
      <c r="F12130" s="5"/>
      <c r="G12130" s="1" t="n">
        <v>60859</v>
      </c>
      <c r="H12130" s="3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10518</v>
      </c>
      <c r="C12131" s="1" t="str">
        <f aca="false">IF(H12131="",F12131,H12131)</f>
        <v>Dept of General Services -FTB</v>
      </c>
      <c r="F12131" s="5"/>
      <c r="G12131" s="1" t="n">
        <v>60861</v>
      </c>
      <c r="H12131" s="3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10519</v>
      </c>
      <c r="C12132" s="1" t="str">
        <f aca="false">IF(H12132="",F12132,H12132)</f>
        <v>Cooperative Solar One</v>
      </c>
      <c r="F12132" s="5"/>
      <c r="G12132" s="1" t="n">
        <v>60863</v>
      </c>
      <c r="H12132" s="3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10520</v>
      </c>
      <c r="C12133" s="1" t="str">
        <f aca="false">IF(H12133="",F12133,H12133)</f>
        <v>Bashaw Solar CSG 1, LLC</v>
      </c>
      <c r="F12133" s="5"/>
      <c r="G12133" s="1" t="n">
        <v>60866</v>
      </c>
      <c r="H12133" s="3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10521</v>
      </c>
      <c r="C12134" s="1" t="str">
        <f aca="false">IF(H12134="",F12134,H12134)</f>
        <v>Timothy Lake Powerhouse</v>
      </c>
      <c r="F12134" s="5"/>
      <c r="G12134" s="1" t="n">
        <v>60868</v>
      </c>
      <c r="H12134" s="3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10522</v>
      </c>
      <c r="C12135" s="1" t="str">
        <f aca="false">IF(H12135="",F12135,H12135)</f>
        <v>Homestead Wind LLC</v>
      </c>
      <c r="F12135" s="5"/>
      <c r="G12135" s="1" t="n">
        <v>60871</v>
      </c>
      <c r="H12135" s="3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10523</v>
      </c>
      <c r="C12136" s="1" t="str">
        <f aca="false">IF(H12136="",F12136,H12136)</f>
        <v>Wildomar Solar</v>
      </c>
      <c r="F12136" s="5"/>
      <c r="G12136" s="1" t="n">
        <v>60872</v>
      </c>
      <c r="H12136" s="3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10524</v>
      </c>
      <c r="C12137" s="1" t="str">
        <f aca="false">IF(H12137="",F12137,H12137)</f>
        <v>Prairie Wind Farm</v>
      </c>
      <c r="F12137" s="5"/>
      <c r="G12137" s="1" t="n">
        <v>60873</v>
      </c>
      <c r="H12137" s="3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10525</v>
      </c>
      <c r="C12138" s="1" t="str">
        <f aca="false">IF(H12138="",F12138,H12138)</f>
        <v>Carl Friedrich Gauss Solar</v>
      </c>
      <c r="F12138" s="5"/>
      <c r="G12138" s="1" t="n">
        <v>60882</v>
      </c>
      <c r="H12138" s="3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10526</v>
      </c>
      <c r="C12139" s="1" t="str">
        <f aca="false">IF(H12139="",F12139,H12139)</f>
        <v>Deerfield Wind Energy, LLC</v>
      </c>
      <c r="F12139" s="5"/>
      <c r="G12139" s="1" t="n">
        <v>60883</v>
      </c>
      <c r="H12139" s="3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10527</v>
      </c>
      <c r="C12140" s="1" t="str">
        <f aca="false">IF(H12140="",F12140,H12140)</f>
        <v>Halifax Solar LLC</v>
      </c>
      <c r="F12140" s="5"/>
      <c r="G12140" s="1" t="n">
        <v>60884</v>
      </c>
      <c r="H12140" s="3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10528</v>
      </c>
      <c r="C12141" s="1" t="str">
        <f aca="false">IF(H12141="",F12141,H12141)</f>
        <v>Boulder Solar II, LLC</v>
      </c>
      <c r="F12141" s="5"/>
      <c r="G12141" s="1" t="n">
        <v>60885</v>
      </c>
      <c r="H12141" s="3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10529</v>
      </c>
      <c r="C12142" s="1" t="str">
        <f aca="false">IF(H12142="",F12142,H12142)</f>
        <v>Sauk DPC Solar</v>
      </c>
      <c r="F12142" s="5"/>
      <c r="G12142" s="1" t="n">
        <v>60887</v>
      </c>
      <c r="H12142" s="3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10530</v>
      </c>
      <c r="C12143" s="1" t="str">
        <f aca="false">IF(H12143="",F12143,H12143)</f>
        <v>Lafayette DPC Solar</v>
      </c>
      <c r="F12143" s="5"/>
      <c r="G12143" s="1" t="n">
        <v>60888</v>
      </c>
      <c r="H12143" s="3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10531</v>
      </c>
      <c r="C12144" s="1" t="str">
        <f aca="false">IF(H12144="",F12144,H12144)</f>
        <v>Conrath DPC Solar</v>
      </c>
      <c r="F12144" s="5"/>
      <c r="G12144" s="1" t="n">
        <v>60889</v>
      </c>
      <c r="H12144" s="3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10532</v>
      </c>
      <c r="C12145" s="1" t="str">
        <f aca="false">IF(H12145="",F12145,H12145)</f>
        <v>Warren DPC Solar</v>
      </c>
      <c r="F12145" s="5"/>
      <c r="G12145" s="1" t="n">
        <v>60890</v>
      </c>
      <c r="H12145" s="3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10533</v>
      </c>
      <c r="C12146" s="1" t="str">
        <f aca="false">IF(H12146="",F12146,H12146)</f>
        <v>Liberty Pole DPC Solar</v>
      </c>
      <c r="F12146" s="5"/>
      <c r="G12146" s="1" t="n">
        <v>60891</v>
      </c>
      <c r="H12146" s="3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10534</v>
      </c>
      <c r="C12147" s="1" t="str">
        <f aca="false">IF(H12147="",F12147,H12147)</f>
        <v>Downsville DPC Solar</v>
      </c>
      <c r="F12147" s="5"/>
      <c r="G12147" s="1" t="n">
        <v>60892</v>
      </c>
      <c r="H12147" s="3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10535</v>
      </c>
      <c r="C12148" s="1" t="str">
        <f aca="false">IF(H12148="",F12148,H12148)</f>
        <v>Mt. Hope DPC Solar</v>
      </c>
      <c r="F12148" s="5"/>
      <c r="G12148" s="1" t="n">
        <v>60893</v>
      </c>
      <c r="H12148" s="3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10536</v>
      </c>
      <c r="C12149" s="1" t="str">
        <f aca="false">IF(H12149="",F12149,H12149)</f>
        <v>Medford DPC Solar</v>
      </c>
      <c r="F12149" s="5"/>
      <c r="G12149" s="1" t="n">
        <v>60894</v>
      </c>
      <c r="H12149" s="3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10537</v>
      </c>
      <c r="C12150" s="1" t="str">
        <f aca="false">IF(H12150="",F12150,H12150)</f>
        <v>Whistling Winds DPC Solar</v>
      </c>
      <c r="F12150" s="5"/>
      <c r="G12150" s="1" t="n">
        <v>60895</v>
      </c>
      <c r="H12150" s="3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10538</v>
      </c>
      <c r="C12151" s="1" t="str">
        <f aca="false">IF(H12151="",F12151,H12151)</f>
        <v>Carter Solar One, LLC</v>
      </c>
      <c r="F12151" s="5"/>
      <c r="G12151" s="1" t="n">
        <v>60896</v>
      </c>
      <c r="H12151" s="3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10539</v>
      </c>
      <c r="C12152" s="1" t="str">
        <f aca="false">IF(H12152="",F12152,H12152)</f>
        <v>Jackpot Solar North, LLC</v>
      </c>
      <c r="F12152" s="5"/>
      <c r="G12152" s="1" t="n">
        <v>60897</v>
      </c>
      <c r="H12152" s="3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10540</v>
      </c>
      <c r="C12153" s="1" t="str">
        <f aca="false">IF(H12153="",F12153,H12153)</f>
        <v>Jackpot Solar South, LLC</v>
      </c>
      <c r="F12153" s="5"/>
      <c r="G12153" s="1" t="n">
        <v>60898</v>
      </c>
      <c r="H12153" s="3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10541</v>
      </c>
      <c r="C12154" s="1" t="str">
        <f aca="false">IF(H12154="",F12154,H12154)</f>
        <v>Jackpot Solar East, LLC</v>
      </c>
      <c r="F12154" s="5"/>
      <c r="G12154" s="1" t="n">
        <v>60899</v>
      </c>
      <c r="H12154" s="3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10542</v>
      </c>
      <c r="C12155" s="1" t="str">
        <f aca="false">IF(H12155="",F12155,H12155)</f>
        <v>Jackpot Solar West, LLC</v>
      </c>
      <c r="F12155" s="5"/>
      <c r="G12155" s="1" t="n">
        <v>60900</v>
      </c>
      <c r="H12155" s="3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10543</v>
      </c>
      <c r="C12156" s="1" t="str">
        <f aca="false">IF(H12156="",F12156,H12156)</f>
        <v>Willow Springs Wind Farm</v>
      </c>
      <c r="F12156" s="5"/>
      <c r="G12156" s="1" t="n">
        <v>60901</v>
      </c>
      <c r="H12156" s="3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10544</v>
      </c>
      <c r="C12157" s="1" t="str">
        <f aca="false">IF(H12157="",F12157,H12157)</f>
        <v>Dermott Wind</v>
      </c>
      <c r="F12157" s="5"/>
      <c r="G12157" s="1" t="n">
        <v>60902</v>
      </c>
      <c r="H12157" s="3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3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10545</v>
      </c>
      <c r="C12159" s="1" t="str">
        <f aca="false">IF(H12159="",F12159,H12159)</f>
        <v>Time Warner Cable - Knowles</v>
      </c>
      <c r="F12159" s="5"/>
      <c r="G12159" s="1" t="n">
        <v>60904</v>
      </c>
      <c r="H12159" s="3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10546</v>
      </c>
      <c r="C12160" s="1" t="str">
        <f aca="false">IF(H12160="",F12160,H12160)</f>
        <v>Oliver Wind III, LLC</v>
      </c>
      <c r="F12160" s="5"/>
      <c r="G12160" s="1" t="n">
        <v>60905</v>
      </c>
      <c r="H12160" s="3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10547</v>
      </c>
      <c r="C12161" s="1" t="str">
        <f aca="false">IF(H12161="",F12161,H12161)</f>
        <v>Mt. Tom Solar Project</v>
      </c>
      <c r="F12161" s="5"/>
      <c r="G12161" s="1" t="n">
        <v>60906</v>
      </c>
      <c r="H12161" s="3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10548</v>
      </c>
      <c r="C12162" s="1" t="str">
        <f aca="false">IF(H12162="",F12162,H12162)</f>
        <v>Big Blue River Wind Farm</v>
      </c>
      <c r="F12162" s="5"/>
      <c r="G12162" s="1" t="n">
        <v>60907</v>
      </c>
      <c r="H12162" s="3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10549</v>
      </c>
      <c r="C12163" s="1" t="str">
        <f aca="false">IF(H12163="",F12163,H12163)</f>
        <v>Northampton Landfill Solar PV</v>
      </c>
      <c r="F12163" s="5"/>
      <c r="G12163" s="1" t="n">
        <v>60908</v>
      </c>
      <c r="H12163" s="3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10550</v>
      </c>
      <c r="C12164" s="1" t="str">
        <f aca="false">IF(H12164="",F12164,H12164)</f>
        <v>NET Power La Porte Station</v>
      </c>
      <c r="F12164" s="5"/>
      <c r="G12164" s="1" t="n">
        <v>60910</v>
      </c>
      <c r="H12164" s="3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10551</v>
      </c>
      <c r="C12165" s="1" t="str">
        <f aca="false">IF(H12165="",F12165,H12165)</f>
        <v>Correctional Solar LLC</v>
      </c>
      <c r="F12165" s="5"/>
      <c r="G12165" s="1" t="n">
        <v>60915</v>
      </c>
      <c r="H12165" s="3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10552</v>
      </c>
      <c r="C12166" s="1" t="str">
        <f aca="false">IF(H12166="",F12166,H12166)</f>
        <v>Sappony Solar LLC</v>
      </c>
      <c r="F12166" s="5"/>
      <c r="G12166" s="1" t="n">
        <v>60916</v>
      </c>
      <c r="H12166" s="3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10553</v>
      </c>
      <c r="C12167" s="1" t="str">
        <f aca="false">IF(H12167="",F12167,H12167)</f>
        <v>Buckingham Solar LLC</v>
      </c>
      <c r="F12167" s="5"/>
      <c r="G12167" s="1" t="n">
        <v>60917</v>
      </c>
      <c r="H12167" s="3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10554</v>
      </c>
      <c r="C12168" s="1" t="str">
        <f aca="false">IF(H12168="",F12168,H12168)</f>
        <v>Viper Solar</v>
      </c>
      <c r="F12168" s="5"/>
      <c r="G12168" s="1" t="n">
        <v>60920</v>
      </c>
      <c r="H12168" s="3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10555</v>
      </c>
      <c r="C12169" s="1" t="str">
        <f aca="false">IF(H12169="",F12169,H12169)</f>
        <v>Scarlet Solar</v>
      </c>
      <c r="F12169" s="5"/>
      <c r="G12169" s="1" t="n">
        <v>60921</v>
      </c>
      <c r="H12169" s="3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10556</v>
      </c>
      <c r="C12170" s="1" t="str">
        <f aca="false">IF(H12170="",F12170,H12170)</f>
        <v>Ruskin Solar</v>
      </c>
      <c r="F12170" s="5"/>
      <c r="G12170" s="1" t="n">
        <v>60922</v>
      </c>
      <c r="H12170" s="3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10557</v>
      </c>
      <c r="C12171" s="1" t="str">
        <f aca="false">IF(H12171="",F12171,H12171)</f>
        <v>Montgomery County</v>
      </c>
      <c r="F12171" s="5"/>
      <c r="G12171" s="1" t="n">
        <v>60925</v>
      </c>
      <c r="H12171" s="3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10558</v>
      </c>
      <c r="C12172" s="1" t="str">
        <f aca="false">IF(H12172="",F12172,H12172)</f>
        <v>St. Charles Power Station (LA)</v>
      </c>
      <c r="F12172" s="5"/>
      <c r="G12172" s="1" t="n">
        <v>60926</v>
      </c>
      <c r="H12172" s="3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10559</v>
      </c>
      <c r="C12173" s="1" t="str">
        <f aca="false">IF(H12173="",F12173,H12173)</f>
        <v>Lake Charles Power</v>
      </c>
      <c r="F12173" s="5"/>
      <c r="G12173" s="1" t="n">
        <v>60927</v>
      </c>
      <c r="H12173" s="3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10560</v>
      </c>
      <c r="C12174" s="1" t="str">
        <f aca="false">IF(H12174="",F12174,H12174)</f>
        <v>New Orleans Power</v>
      </c>
      <c r="F12174" s="5"/>
      <c r="G12174" s="1" t="n">
        <v>60928</v>
      </c>
      <c r="H12174" s="3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10561</v>
      </c>
      <c r="C12175" s="1" t="str">
        <f aca="false">IF(H12175="",F12175,H12175)</f>
        <v>Goodhue Solar</v>
      </c>
      <c r="F12175" s="5"/>
      <c r="G12175" s="1" t="n">
        <v>60934</v>
      </c>
      <c r="H12175" s="3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10562</v>
      </c>
      <c r="C12176" s="1" t="str">
        <f aca="false">IF(H12176="",F12176,H12176)</f>
        <v>GRE Marshan Solar</v>
      </c>
      <c r="F12176" s="5"/>
      <c r="G12176" s="1" t="n">
        <v>60935</v>
      </c>
      <c r="H12176" s="3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10563</v>
      </c>
      <c r="C12177" s="1" t="str">
        <f aca="false">IF(H12177="",F12177,H12177)</f>
        <v>New Auburn DPC Solar</v>
      </c>
      <c r="F12177" s="5"/>
      <c r="G12177" s="1" t="n">
        <v>60936</v>
      </c>
      <c r="H12177" s="3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10564</v>
      </c>
      <c r="C12178" s="1" t="str">
        <f aca="false">IF(H12178="",F12178,H12178)</f>
        <v>Antlia Community Solar</v>
      </c>
      <c r="F12178" s="5"/>
      <c r="G12178" s="1" t="n">
        <v>60937</v>
      </c>
      <c r="H12178" s="3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10565</v>
      </c>
      <c r="C12179" s="1" t="str">
        <f aca="false">IF(H12179="",F12179,H12179)</f>
        <v>Aries Community Solar</v>
      </c>
      <c r="F12179" s="5"/>
      <c r="G12179" s="1" t="n">
        <v>60938</v>
      </c>
      <c r="H12179" s="3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10566</v>
      </c>
      <c r="C12180" s="1" t="str">
        <f aca="false">IF(H12180="",F12180,H12180)</f>
        <v>Centaurus Community Solar</v>
      </c>
      <c r="F12180" s="5"/>
      <c r="G12180" s="1" t="n">
        <v>60939</v>
      </c>
      <c r="H12180" s="3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10567</v>
      </c>
      <c r="C12181" s="1" t="str">
        <f aca="false">IF(H12181="",F12181,H12181)</f>
        <v>Gemini Community Solar</v>
      </c>
      <c r="F12181" s="5"/>
      <c r="G12181" s="1" t="n">
        <v>60940</v>
      </c>
      <c r="H12181" s="3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10568</v>
      </c>
      <c r="C12182" s="1" t="str">
        <f aca="false">IF(H12182="",F12182,H12182)</f>
        <v>Mapleton Community Solar</v>
      </c>
      <c r="F12182" s="5"/>
      <c r="G12182" s="1" t="n">
        <v>60941</v>
      </c>
      <c r="H12182" s="3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10569</v>
      </c>
      <c r="C12183" s="1" t="str">
        <f aca="false">IF(H12183="",F12183,H12183)</f>
        <v>Morgan Community Solar</v>
      </c>
      <c r="F12183" s="5"/>
      <c r="G12183" s="1" t="n">
        <v>60942</v>
      </c>
      <c r="H12183" s="3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10570</v>
      </c>
      <c r="C12184" s="1" t="str">
        <f aca="false">IF(H12184="",F12184,H12184)</f>
        <v>Spica Community Solar</v>
      </c>
      <c r="F12184" s="5"/>
      <c r="G12184" s="1" t="n">
        <v>60943</v>
      </c>
      <c r="H12184" s="3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10571</v>
      </c>
      <c r="C12185" s="1" t="str">
        <f aca="false">IF(H12185="",F12185,H12185)</f>
        <v>Vega Community Solar</v>
      </c>
      <c r="F12185" s="5"/>
      <c r="G12185" s="1" t="n">
        <v>60944</v>
      </c>
      <c r="H12185" s="3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10572</v>
      </c>
      <c r="C12186" s="1" t="str">
        <f aca="false">IF(H12186="",F12186,H12186)</f>
        <v>Spartan PV 1</v>
      </c>
      <c r="F12186" s="5"/>
      <c r="G12186" s="1" t="n">
        <v>60945</v>
      </c>
      <c r="H12186" s="3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10573</v>
      </c>
      <c r="C12187" s="1" t="str">
        <f aca="false">IF(H12187="",F12187,H12187)</f>
        <v>Santa Paula Energy Storage</v>
      </c>
      <c r="F12187" s="5"/>
      <c r="G12187" s="1" t="n">
        <v>60946</v>
      </c>
      <c r="H12187" s="3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10574</v>
      </c>
      <c r="C12188" s="1" t="str">
        <f aca="false">IF(H12188="",F12188,H12188)</f>
        <v>Jacumba Solar Farm</v>
      </c>
      <c r="F12188" s="5"/>
      <c r="G12188" s="1" t="n">
        <v>60947</v>
      </c>
      <c r="H12188" s="3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10575</v>
      </c>
      <c r="C12189" s="1" t="str">
        <f aca="false">IF(H12189="",F12189,H12189)</f>
        <v>Washington Solar</v>
      </c>
      <c r="F12189" s="5"/>
      <c r="G12189" s="1" t="n">
        <v>60948</v>
      </c>
      <c r="H12189" s="3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10576</v>
      </c>
      <c r="C12190" s="1" t="str">
        <f aca="false">IF(H12190="",F12190,H12190)</f>
        <v>Adams Solar</v>
      </c>
      <c r="F12190" s="5"/>
      <c r="G12190" s="1" t="n">
        <v>60949</v>
      </c>
      <c r="H12190" s="3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10577</v>
      </c>
      <c r="C12191" s="1" t="str">
        <f aca="false">IF(H12191="",F12191,H12191)</f>
        <v>Mountain Lion Solar</v>
      </c>
      <c r="F12191" s="5"/>
      <c r="G12191" s="1" t="n">
        <v>60950</v>
      </c>
      <c r="H12191" s="3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10578</v>
      </c>
      <c r="C12192" s="1" t="str">
        <f aca="false">IF(H12192="",F12192,H12192)</f>
        <v>West Dubuque Solar</v>
      </c>
      <c r="F12192" s="5"/>
      <c r="G12192" s="1" t="n">
        <v>60951</v>
      </c>
      <c r="H12192" s="3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10579</v>
      </c>
      <c r="C12193" s="1" t="str">
        <f aca="false">IF(H12193="",F12193,H12193)</f>
        <v>VEC Magee Hill Solar</v>
      </c>
      <c r="F12193" s="5"/>
      <c r="G12193" s="1" t="n">
        <v>60954</v>
      </c>
      <c r="H12193" s="3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10580</v>
      </c>
      <c r="C12194" s="1" t="str">
        <f aca="false">IF(H12194="",F12194,H12194)</f>
        <v>Strawberry Point DPC Solar</v>
      </c>
      <c r="F12194" s="5"/>
      <c r="G12194" s="1" t="n">
        <v>60955</v>
      </c>
      <c r="H12194" s="3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10581</v>
      </c>
      <c r="C12195" s="1" t="str">
        <f aca="false">IF(H12195="",F12195,H12195)</f>
        <v>Westar Cities Solar</v>
      </c>
      <c r="F12195" s="5"/>
      <c r="G12195" s="1" t="n">
        <v>60956</v>
      </c>
      <c r="H12195" s="3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10582</v>
      </c>
      <c r="C12196" s="1" t="str">
        <f aca="false">IF(H12196="",F12196,H12196)</f>
        <v>Sand Lake DPC Solar</v>
      </c>
      <c r="F12196" s="5"/>
      <c r="G12196" s="1" t="n">
        <v>60957</v>
      </c>
      <c r="H12196" s="3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10583</v>
      </c>
      <c r="C12197" s="1" t="str">
        <f aca="false">IF(H12197="",F12197,H12197)</f>
        <v>Nesvold Watertown Solar</v>
      </c>
      <c r="F12197" s="5"/>
      <c r="G12197" s="1" t="n">
        <v>60958</v>
      </c>
      <c r="H12197" s="3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10584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3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10585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3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10586</v>
      </c>
      <c r="C12200" s="1" t="str">
        <f aca="false">IF(H12200="",F12200,H12200)</f>
        <v>Violet Solar</v>
      </c>
      <c r="F12200" s="5"/>
      <c r="G12200" s="1" t="n">
        <v>60961</v>
      </c>
      <c r="H12200" s="3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10587</v>
      </c>
      <c r="C12201" s="1" t="str">
        <f aca="false">IF(H12201="",F12201,H12201)</f>
        <v>Red Maple Solar</v>
      </c>
      <c r="F12201" s="5"/>
      <c r="G12201" s="1" t="n">
        <v>60962</v>
      </c>
      <c r="H12201" s="3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10588</v>
      </c>
      <c r="C12202" s="1" t="str">
        <f aca="false">IF(H12202="",F12202,H12202)</f>
        <v>Eisenhower Solar</v>
      </c>
      <c r="F12202" s="5"/>
      <c r="G12202" s="1" t="n">
        <v>60963</v>
      </c>
      <c r="H12202" s="3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10589</v>
      </c>
      <c r="C12203" s="1" t="str">
        <f aca="false">IF(H12203="",F12203,H12203)</f>
        <v>Apache Solar 1</v>
      </c>
      <c r="F12203" s="5"/>
      <c r="G12203" s="1" t="n">
        <v>60964</v>
      </c>
      <c r="H12203" s="3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10590</v>
      </c>
      <c r="C12204" s="1" t="str">
        <f aca="false">IF(H12204="",F12204,H12204)</f>
        <v>Lind Solar CSG</v>
      </c>
      <c r="F12204" s="5"/>
      <c r="G12204" s="1" t="n">
        <v>60966</v>
      </c>
      <c r="H12204" s="3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10591</v>
      </c>
      <c r="C12205" s="1" t="str">
        <f aca="false">IF(H12205="",F12205,H12205)</f>
        <v>Onyx - Lamphear Road</v>
      </c>
      <c r="F12205" s="5"/>
      <c r="G12205" s="1" t="n">
        <v>60967</v>
      </c>
      <c r="H12205" s="3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10592</v>
      </c>
      <c r="C12206" s="1" t="str">
        <f aca="false">IF(H12206="",F12206,H12206)</f>
        <v>Scott-II Solar LLC</v>
      </c>
      <c r="F12206" s="5"/>
      <c r="G12206" s="1" t="n">
        <v>60968</v>
      </c>
      <c r="H12206" s="3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10593</v>
      </c>
      <c r="C12207" s="1" t="str">
        <f aca="false">IF(H12207="",F12207,H12207)</f>
        <v>River Otter Solar</v>
      </c>
      <c r="F12207" s="5"/>
      <c r="G12207" s="1" t="n">
        <v>60969</v>
      </c>
      <c r="H12207" s="3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10594</v>
      </c>
      <c r="C12208" s="1" t="str">
        <f aca="false">IF(H12208="",F12208,H12208)</f>
        <v>Tyler Solar</v>
      </c>
      <c r="F12208" s="5"/>
      <c r="G12208" s="1" t="n">
        <v>60970</v>
      </c>
      <c r="H12208" s="3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10595</v>
      </c>
      <c r="C12209" s="1" t="str">
        <f aca="false">IF(H12209="",F12209,H12209)</f>
        <v>Michael Solar</v>
      </c>
      <c r="F12209" s="5"/>
      <c r="G12209" s="1" t="n">
        <v>60971</v>
      </c>
      <c r="H12209" s="3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10596</v>
      </c>
      <c r="C12210" s="1" t="str">
        <f aca="false">IF(H12210="",F12210,H12210)</f>
        <v>San Jacinto Solar</v>
      </c>
      <c r="F12210" s="5"/>
      <c r="G12210" s="1" t="n">
        <v>60972</v>
      </c>
      <c r="H12210" s="3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10597</v>
      </c>
      <c r="C12211" s="1" t="str">
        <f aca="false">IF(H12211="",F12211,H12211)</f>
        <v>Lake Perris Solar</v>
      </c>
      <c r="F12211" s="5"/>
      <c r="G12211" s="1" t="n">
        <v>60973</v>
      </c>
      <c r="H12211" s="3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10598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3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10599</v>
      </c>
      <c r="C12213" s="1" t="str">
        <f aca="false">IF(H12213="",F12213,H12213)</f>
        <v>Whitney Point Solar</v>
      </c>
      <c r="F12213" s="5"/>
      <c r="G12213" s="1" t="n">
        <v>60975</v>
      </c>
      <c r="H12213" s="3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10600</v>
      </c>
      <c r="C12214" s="1" t="str">
        <f aca="false">IF(H12214="",F12214,H12214)</f>
        <v>OSLH, LLC</v>
      </c>
      <c r="F12214" s="5"/>
      <c r="G12214" s="1" t="n">
        <v>60976</v>
      </c>
      <c r="H12214" s="3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10601</v>
      </c>
      <c r="C12215" s="1" t="str">
        <f aca="false">IF(H12215="",F12215,H12215)</f>
        <v>Dakota Solar</v>
      </c>
      <c r="F12215" s="5"/>
      <c r="G12215" s="1" t="n">
        <v>60977</v>
      </c>
      <c r="H12215" s="3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10602</v>
      </c>
      <c r="C12216" s="1" t="str">
        <f aca="false">IF(H12216="",F12216,H12216)</f>
        <v>CSUF State College</v>
      </c>
      <c r="F12216" s="5"/>
      <c r="G12216" s="1" t="n">
        <v>60978</v>
      </c>
      <c r="H12216" s="3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10603</v>
      </c>
      <c r="C12217" s="1" t="str">
        <f aca="false">IF(H12217="",F12217,H12217)</f>
        <v>CSUF Nutwood Solar</v>
      </c>
      <c r="F12217" s="5"/>
      <c r="G12217" s="1" t="n">
        <v>60979</v>
      </c>
      <c r="H12217" s="3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10604</v>
      </c>
      <c r="C12218" s="1" t="str">
        <f aca="false">IF(H12218="",F12218,H12218)</f>
        <v>ZV Solar 1</v>
      </c>
      <c r="F12218" s="5"/>
      <c r="G12218" s="1" t="n">
        <v>60980</v>
      </c>
      <c r="H12218" s="3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10605</v>
      </c>
      <c r="C12219" s="1" t="str">
        <f aca="false">IF(H12219="",F12219,H12219)</f>
        <v>NextEra Westside PV</v>
      </c>
      <c r="F12219" s="5"/>
      <c r="G12219" s="1" t="n">
        <v>60981</v>
      </c>
      <c r="H12219" s="3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10606</v>
      </c>
      <c r="C12220" s="1" t="str">
        <f aca="false">IF(H12220="",F12220,H12220)</f>
        <v>Atkinson Farm Solar</v>
      </c>
      <c r="F12220" s="5"/>
      <c r="G12220" s="1" t="n">
        <v>60982</v>
      </c>
      <c r="H12220" s="3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10607</v>
      </c>
      <c r="C12221" s="1" t="str">
        <f aca="false">IF(H12221="",F12221,H12221)</f>
        <v>Buckthorn Wind Project</v>
      </c>
      <c r="F12221" s="5"/>
      <c r="G12221" s="1" t="n">
        <v>60983</v>
      </c>
      <c r="H12221" s="3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10608</v>
      </c>
      <c r="C12222" s="1" t="str">
        <f aca="false">IF(H12222="",F12222,H12222)</f>
        <v>Lindberg Field Solar 2</v>
      </c>
      <c r="F12222" s="5"/>
      <c r="G12222" s="1" t="n">
        <v>60984</v>
      </c>
      <c r="H12222" s="3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10609</v>
      </c>
      <c r="C12223" s="1" t="str">
        <f aca="false">IF(H12223="",F12223,H12223)</f>
        <v>Elizabethtown Solar</v>
      </c>
      <c r="F12223" s="5"/>
      <c r="G12223" s="1" t="n">
        <v>60985</v>
      </c>
      <c r="H12223" s="3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10610</v>
      </c>
      <c r="C12224" s="1" t="str">
        <f aca="false">IF(H12224="",F12224,H12224)</f>
        <v>AIS Solar Project</v>
      </c>
      <c r="F12224" s="5"/>
      <c r="G12224" s="1" t="n">
        <v>60986</v>
      </c>
      <c r="H12224" s="3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10611</v>
      </c>
      <c r="C12225" s="1" t="str">
        <f aca="false">IF(H12225="",F12225,H12225)</f>
        <v>Santa Rita Wind Energy</v>
      </c>
      <c r="F12225" s="5"/>
      <c r="G12225" s="1" t="n">
        <v>60987</v>
      </c>
      <c r="H12225" s="3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10612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3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10613</v>
      </c>
      <c r="C12227" s="1" t="str">
        <f aca="false">IF(H12227="",F12227,H12227)</f>
        <v>SolaireHolman Solar Project</v>
      </c>
      <c r="F12227" s="5"/>
      <c r="G12227" s="1" t="n">
        <v>60989</v>
      </c>
      <c r="H12227" s="3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10614</v>
      </c>
      <c r="C12228" s="1" t="str">
        <f aca="false">IF(H12228="",F12228,H12228)</f>
        <v>Florence Solar W3-080, LLC</v>
      </c>
      <c r="F12228" s="5"/>
      <c r="G12228" s="1" t="n">
        <v>60990</v>
      </c>
      <c r="H12228" s="3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10615</v>
      </c>
      <c r="C12229" s="1" t="str">
        <f aca="false">IF(H12229="",F12229,H12229)</f>
        <v>Sterling I Wind Farm</v>
      </c>
      <c r="F12229" s="5"/>
      <c r="G12229" s="1" t="n">
        <v>60991</v>
      </c>
      <c r="H12229" s="3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10616</v>
      </c>
      <c r="C12230" s="1" t="str">
        <f aca="false">IF(H12230="",F12230,H12230)</f>
        <v>Northern Cardinal Solar</v>
      </c>
      <c r="F12230" s="5"/>
      <c r="G12230" s="1" t="n">
        <v>60992</v>
      </c>
      <c r="H12230" s="3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10617</v>
      </c>
      <c r="C12231" s="1" t="str">
        <f aca="false">IF(H12231="",F12231,H12231)</f>
        <v>Darlington Solar, LLC</v>
      </c>
      <c r="F12231" s="5"/>
      <c r="G12231" s="1" t="n">
        <v>60993</v>
      </c>
      <c r="H12231" s="3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10618</v>
      </c>
      <c r="C12232" s="1" t="str">
        <f aca="false">IF(H12232="",F12232,H12232)</f>
        <v>French's Landfill PV</v>
      </c>
      <c r="F12232" s="5"/>
      <c r="G12232" s="1" t="n">
        <v>60994</v>
      </c>
      <c r="H12232" s="3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10619</v>
      </c>
      <c r="C12233" s="1" t="str">
        <f aca="false">IF(H12233="",F12233,H12233)</f>
        <v>Ramona Solar Energy</v>
      </c>
      <c r="F12233" s="5"/>
      <c r="G12233" s="1" t="n">
        <v>60995</v>
      </c>
      <c r="H12233" s="3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10620</v>
      </c>
      <c r="C12234" s="1" t="str">
        <f aca="false">IF(H12234="",F12234,H12234)</f>
        <v>Iron Horse Battery Storage</v>
      </c>
      <c r="F12234" s="5"/>
      <c r="G12234" s="1" t="n">
        <v>60996</v>
      </c>
      <c r="H12234" s="3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10621</v>
      </c>
      <c r="C12235" s="1" t="str">
        <f aca="false">IF(H12235="",F12235,H12235)</f>
        <v>Everett PV1</v>
      </c>
      <c r="F12235" s="5"/>
      <c r="G12235" s="1" t="n">
        <v>60997</v>
      </c>
      <c r="H12235" s="3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10622</v>
      </c>
      <c r="C12236" s="1" t="str">
        <f aca="false">IF(H12236="",F12236,H12236)</f>
        <v>Underwood PV2</v>
      </c>
      <c r="F12236" s="5"/>
      <c r="G12236" s="1" t="n">
        <v>60998</v>
      </c>
      <c r="H12236" s="3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10623</v>
      </c>
      <c r="C12237" s="1" t="str">
        <f aca="false">IF(H12237="",F12237,H12237)</f>
        <v>Reading Wind Project</v>
      </c>
      <c r="F12237" s="5"/>
      <c r="G12237" s="1" t="n">
        <v>60999</v>
      </c>
      <c r="H12237" s="3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10624</v>
      </c>
      <c r="C12238" s="1" t="str">
        <f aca="false">IF(H12238="",F12238,H12238)</f>
        <v>King Mill</v>
      </c>
      <c r="F12238" s="5"/>
      <c r="G12238" s="1" t="n">
        <v>61000</v>
      </c>
      <c r="H12238" s="3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10625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3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10626</v>
      </c>
      <c r="C12240" s="1" t="str">
        <f aca="false">IF(H12240="",F12240,H12240)</f>
        <v>WED Portsmouth One, LLC</v>
      </c>
      <c r="F12240" s="5"/>
      <c r="G12240" s="1" t="n">
        <v>61002</v>
      </c>
      <c r="H12240" s="3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10627</v>
      </c>
      <c r="C12241" s="1" t="str">
        <f aca="false">IF(H12241="",F12241,H12241)</f>
        <v>Musgrave East Solar Farm</v>
      </c>
      <c r="F12241" s="5"/>
      <c r="G12241" s="1" t="n">
        <v>61003</v>
      </c>
      <c r="H12241" s="3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10628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3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10629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3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10630</v>
      </c>
      <c r="C12244" s="1" t="str">
        <f aca="false">IF(H12244="",F12244,H12244)</f>
        <v>SCDA Solar 1</v>
      </c>
      <c r="F12244" s="5"/>
      <c r="G12244" s="1" t="n">
        <v>61006</v>
      </c>
      <c r="H12244" s="3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10631</v>
      </c>
      <c r="C12245" s="1" t="str">
        <f aca="false">IF(H12245="",F12245,H12245)</f>
        <v>Redbrook Solar 1</v>
      </c>
      <c r="F12245" s="5"/>
      <c r="G12245" s="1" t="n">
        <v>61007</v>
      </c>
      <c r="H12245" s="3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10632</v>
      </c>
      <c r="C12246" s="1" t="str">
        <f aca="false">IF(H12246="",F12246,H12246)</f>
        <v>Brook Street Solar 1</v>
      </c>
      <c r="F12246" s="5"/>
      <c r="G12246" s="1" t="n">
        <v>61008</v>
      </c>
      <c r="H12246" s="3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10633</v>
      </c>
      <c r="C12247" s="1" t="str">
        <f aca="false">IF(H12247="",F12247,H12247)</f>
        <v>Spring Street Solar 1 CSG</v>
      </c>
      <c r="F12247" s="5"/>
      <c r="G12247" s="1" t="n">
        <v>61009</v>
      </c>
      <c r="H12247" s="3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10634</v>
      </c>
      <c r="C12248" s="1" t="str">
        <f aca="false">IF(H12248="",F12248,H12248)</f>
        <v>Bullock Road Solar 1</v>
      </c>
      <c r="F12248" s="5"/>
      <c r="G12248" s="1" t="n">
        <v>61010</v>
      </c>
      <c r="H12248" s="3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10635</v>
      </c>
      <c r="C12249" s="1" t="str">
        <f aca="false">IF(H12249="",F12249,H12249)</f>
        <v>Chestnut Solar</v>
      </c>
      <c r="F12249" s="5"/>
      <c r="G12249" s="1" t="n">
        <v>61011</v>
      </c>
      <c r="H12249" s="3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10636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3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10637</v>
      </c>
      <c r="C12251" s="1" t="str">
        <f aca="false">IF(H12251="",F12251,H12251)</f>
        <v>Marin Clean Energy Solar One</v>
      </c>
      <c r="F12251" s="5"/>
      <c r="G12251" s="1" t="n">
        <v>61013</v>
      </c>
      <c r="H12251" s="3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10638</v>
      </c>
      <c r="C12252" s="1" t="str">
        <f aca="false">IF(H12252="",F12252,H12252)</f>
        <v>Musgrave West Solar Farm</v>
      </c>
      <c r="F12252" s="5"/>
      <c r="G12252" s="1" t="n">
        <v>61015</v>
      </c>
      <c r="H12252" s="3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10639</v>
      </c>
      <c r="C12253" s="1" t="str">
        <f aca="false">IF(H12253="",F12253,H12253)</f>
        <v>Stafford St Solar 1</v>
      </c>
      <c r="F12253" s="5"/>
      <c r="G12253" s="1" t="n">
        <v>61016</v>
      </c>
      <c r="H12253" s="3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10640</v>
      </c>
      <c r="C12254" s="1" t="str">
        <f aca="false">IF(H12254="",F12254,H12254)</f>
        <v>Stafford St Solar 2</v>
      </c>
      <c r="F12254" s="5"/>
      <c r="G12254" s="1" t="n">
        <v>61017</v>
      </c>
      <c r="H12254" s="3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10641</v>
      </c>
      <c r="C12255" s="1" t="str">
        <f aca="false">IF(H12255="",F12255,H12255)</f>
        <v>Stafford St Solar 3</v>
      </c>
      <c r="F12255" s="5"/>
      <c r="G12255" s="1" t="n">
        <v>61018</v>
      </c>
      <c r="H12255" s="3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10642</v>
      </c>
      <c r="C12256" s="1" t="str">
        <f aca="false">IF(H12256="",F12256,H12256)</f>
        <v>Siler 421 Farm, LLC</v>
      </c>
      <c r="F12256" s="5"/>
      <c r="G12256" s="1" t="n">
        <v>61019</v>
      </c>
      <c r="H12256" s="3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10643</v>
      </c>
      <c r="C12257" s="1" t="str">
        <f aca="false">IF(H12257="",F12257,H12257)</f>
        <v>Indian River Solar Center</v>
      </c>
      <c r="F12257" s="5"/>
      <c r="G12257" s="1" t="n">
        <v>61020</v>
      </c>
      <c r="H12257" s="3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10644</v>
      </c>
      <c r="C12258" s="1" t="str">
        <f aca="false">IF(H12258="",F12258,H12258)</f>
        <v>Horizon Solar Energy Center</v>
      </c>
      <c r="F12258" s="5"/>
      <c r="G12258" s="1" t="n">
        <v>61021</v>
      </c>
      <c r="H12258" s="3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10645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3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10646</v>
      </c>
      <c r="C12260" s="1" t="str">
        <f aca="false">IF(H12260="",F12260,H12260)</f>
        <v>Hollyfield</v>
      </c>
      <c r="F12260" s="5"/>
      <c r="G12260" s="1" t="n">
        <v>61023</v>
      </c>
      <c r="H12260" s="3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10647</v>
      </c>
      <c r="C12261" s="1" t="str">
        <f aca="false">IF(H12261="",F12261,H12261)</f>
        <v>Hammock Solar</v>
      </c>
      <c r="F12261" s="5"/>
      <c r="G12261" s="1" t="n">
        <v>61024</v>
      </c>
      <c r="H12261" s="3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10648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3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10649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3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10650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3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10651</v>
      </c>
      <c r="C12265" s="1" t="str">
        <f aca="false">IF(H12265="",F12265,H12265)</f>
        <v>Hickory Run Energy Station</v>
      </c>
      <c r="F12265" s="5"/>
      <c r="G12265" s="1" t="n">
        <v>61028</v>
      </c>
      <c r="H12265" s="3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10652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3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10653</v>
      </c>
      <c r="C12267" s="1" t="str">
        <f aca="false">IF(H12267="",F12267,H12267)</f>
        <v>Harford Solar Farm</v>
      </c>
      <c r="F12267" s="5"/>
      <c r="G12267" s="1" t="n">
        <v>61030</v>
      </c>
      <c r="H12267" s="3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10654</v>
      </c>
      <c r="C12268" s="1" t="str">
        <f aca="false">IF(H12268="",F12268,H12268)</f>
        <v>Floyd Road Solar Farm</v>
      </c>
      <c r="F12268" s="5"/>
      <c r="G12268" s="1" t="n">
        <v>61031</v>
      </c>
      <c r="H12268" s="3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10655</v>
      </c>
      <c r="C12269" s="1" t="str">
        <f aca="false">IF(H12269="",F12269,H12269)</f>
        <v>Heart of Texas Wind Project</v>
      </c>
      <c r="F12269" s="5"/>
      <c r="G12269" s="1" t="n">
        <v>61032</v>
      </c>
      <c r="H12269" s="3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10656</v>
      </c>
      <c r="C12270" s="1" t="str">
        <f aca="false">IF(H12270="",F12270,H12270)</f>
        <v>Monument Road</v>
      </c>
      <c r="F12270" s="5"/>
      <c r="G12270" s="1" t="n">
        <v>61033</v>
      </c>
      <c r="H12270" s="3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10657</v>
      </c>
      <c r="C12271" s="1" t="str">
        <f aca="false">IF(H12271="",F12271,H12271)</f>
        <v>Birdsboro Power</v>
      </c>
      <c r="F12271" s="5"/>
      <c r="G12271" s="1" t="n">
        <v>61035</v>
      </c>
      <c r="H12271" s="3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10658</v>
      </c>
      <c r="C12272" s="1" t="str">
        <f aca="false">IF(H12272="",F12272,H12272)</f>
        <v>Apple Hill Solar</v>
      </c>
      <c r="F12272" s="5"/>
      <c r="G12272" s="1" t="n">
        <v>61037</v>
      </c>
      <c r="H12272" s="3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10659</v>
      </c>
      <c r="C12273" s="1" t="str">
        <f aca="false">IF(H12273="",F12273,H12273)</f>
        <v>Weybridge 1 Solar</v>
      </c>
      <c r="F12273" s="5"/>
      <c r="G12273" s="1" t="n">
        <v>61038</v>
      </c>
      <c r="H12273" s="3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10660</v>
      </c>
      <c r="C12274" s="1" t="str">
        <f aca="false">IF(H12274="",F12274,H12274)</f>
        <v>Deerfield Wind LLC</v>
      </c>
      <c r="F12274" s="5"/>
      <c r="G12274" s="1" t="n">
        <v>61039</v>
      </c>
      <c r="H12274" s="3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10661</v>
      </c>
      <c r="C12275" s="1" t="str">
        <f aca="false">IF(H12275="",F12275,H12275)</f>
        <v>Twin Buttes II Wind</v>
      </c>
      <c r="F12275" s="5"/>
      <c r="G12275" s="1" t="n">
        <v>61040</v>
      </c>
      <c r="H12275" s="3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10662</v>
      </c>
      <c r="C12276" s="1" t="str">
        <f aca="false">IF(H12276="",F12276,H12276)</f>
        <v>Roaring Brook, LLC</v>
      </c>
      <c r="F12276" s="5"/>
      <c r="G12276" s="1" t="n">
        <v>61041</v>
      </c>
      <c r="H12276" s="3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10663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3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10664</v>
      </c>
      <c r="C12278" s="1" t="str">
        <f aca="false">IF(H12278="",F12278,H12278)</f>
        <v>Canandaigua Solar Array</v>
      </c>
      <c r="F12278" s="5"/>
      <c r="G12278" s="1" t="n">
        <v>61043</v>
      </c>
      <c r="H12278" s="3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10665</v>
      </c>
      <c r="C12279" s="1" t="str">
        <f aca="false">IF(H12279="",F12279,H12279)</f>
        <v>La Joya NM</v>
      </c>
      <c r="F12279" s="5"/>
      <c r="G12279" s="1" t="n">
        <v>61044</v>
      </c>
      <c r="H12279" s="3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10666</v>
      </c>
      <c r="C12280" s="1" t="str">
        <f aca="false">IF(H12280="",F12280,H12280)</f>
        <v>Lund Hill</v>
      </c>
      <c r="F12280" s="5"/>
      <c r="G12280" s="1" t="n">
        <v>61045</v>
      </c>
      <c r="H12280" s="3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10667</v>
      </c>
      <c r="C12281" s="1" t="str">
        <f aca="false">IF(H12281="",F12281,H12281)</f>
        <v>Tatanka Ridge</v>
      </c>
      <c r="F12281" s="5"/>
      <c r="G12281" s="1" t="n">
        <v>61046</v>
      </c>
      <c r="H12281" s="3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10668</v>
      </c>
      <c r="C12282" s="1" t="str">
        <f aca="false">IF(H12282="",F12282,H12282)</f>
        <v>Coyote Ridge</v>
      </c>
      <c r="F12282" s="5"/>
      <c r="G12282" s="1" t="n">
        <v>61047</v>
      </c>
      <c r="H12282" s="3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10669</v>
      </c>
      <c r="C12283" s="1" t="str">
        <f aca="false">IF(H12283="",F12283,H12283)</f>
        <v>Gala Solar</v>
      </c>
      <c r="F12283" s="5"/>
      <c r="G12283" s="1" t="n">
        <v>61048</v>
      </c>
      <c r="H12283" s="3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10670</v>
      </c>
      <c r="C12284" s="1" t="str">
        <f aca="false">IF(H12284="",F12284,H12284)</f>
        <v>Morada del Sol, LLC</v>
      </c>
      <c r="F12284" s="5"/>
      <c r="G12284" s="1" t="n">
        <v>61049</v>
      </c>
      <c r="H12284" s="3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10671</v>
      </c>
      <c r="C12285" s="1" t="str">
        <f aca="false">IF(H12285="",F12285,H12285)</f>
        <v>Wildflower Solar Energy Center</v>
      </c>
      <c r="F12285" s="5"/>
      <c r="G12285" s="1" t="n">
        <v>61050</v>
      </c>
      <c r="H12285" s="3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10672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3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10673</v>
      </c>
      <c r="C12287" s="1" t="str">
        <f aca="false">IF(H12287="",F12287,H12287)</f>
        <v>Loggerhead Solar Energy Center</v>
      </c>
      <c r="F12287" s="5"/>
      <c r="G12287" s="1" t="n">
        <v>61052</v>
      </c>
      <c r="H12287" s="3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10674</v>
      </c>
      <c r="C12288" s="1" t="str">
        <f aca="false">IF(H12288="",F12288,H12288)</f>
        <v>Greenfield Solar Park</v>
      </c>
      <c r="F12288" s="5"/>
      <c r="G12288" s="1" t="n">
        <v>61053</v>
      </c>
      <c r="H12288" s="3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10675</v>
      </c>
      <c r="C12289" s="1" t="str">
        <f aca="false">IF(H12289="",F12289,H12289)</f>
        <v>IMPA Anderson Solar Park 2</v>
      </c>
      <c r="F12289" s="5"/>
      <c r="G12289" s="1" t="n">
        <v>61054</v>
      </c>
      <c r="H12289" s="3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10676</v>
      </c>
      <c r="C12290" s="1" t="str">
        <f aca="false">IF(H12290="",F12290,H12290)</f>
        <v>DG AMP Solar Front Royal</v>
      </c>
      <c r="F12290" s="5"/>
      <c r="G12290" s="1" t="n">
        <v>61055</v>
      </c>
      <c r="H12290" s="3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10677</v>
      </c>
      <c r="C12291" s="1" t="str">
        <f aca="false">IF(H12291="",F12291,H12291)</f>
        <v>Seward Wind Farm</v>
      </c>
      <c r="F12291" s="5"/>
      <c r="G12291" s="1" t="n">
        <v>61056</v>
      </c>
      <c r="H12291" s="3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10678</v>
      </c>
      <c r="C12292" s="1" t="str">
        <f aca="false">IF(H12292="",F12292,H12292)</f>
        <v>West Liberty Wind Farm</v>
      </c>
      <c r="F12292" s="5"/>
      <c r="G12292" s="1" t="n">
        <v>61057</v>
      </c>
      <c r="H12292" s="3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10679</v>
      </c>
      <c r="C12293" s="1" t="str">
        <f aca="false">IF(H12293="",F12293,H12293)</f>
        <v>Kramer Solar</v>
      </c>
      <c r="F12293" s="5"/>
      <c r="G12293" s="1" t="n">
        <v>61058</v>
      </c>
      <c r="H12293" s="3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10680</v>
      </c>
      <c r="C12294" s="1" t="str">
        <f aca="false">IF(H12294="",F12294,H12294)</f>
        <v>Novel OYA of Osakis</v>
      </c>
      <c r="F12294" s="5"/>
      <c r="G12294" s="1" t="n">
        <v>61059</v>
      </c>
      <c r="H12294" s="3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10681</v>
      </c>
      <c r="C12295" s="1" t="str">
        <f aca="false">IF(H12295="",F12295,H12295)</f>
        <v>Novel - OYA of Mapleton</v>
      </c>
      <c r="F12295" s="5"/>
      <c r="G12295" s="1" t="n">
        <v>61060</v>
      </c>
      <c r="H12295" s="3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10682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3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10683</v>
      </c>
      <c r="C12297" s="1" t="str">
        <f aca="false">IF(H12297="",F12297,H12297)</f>
        <v>Foundation CDCR LAC</v>
      </c>
      <c r="F12297" s="5"/>
      <c r="G12297" s="1" t="n">
        <v>61066</v>
      </c>
      <c r="H12297" s="3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10684</v>
      </c>
      <c r="C12298" s="1" t="str">
        <f aca="false">IF(H12298="",F12298,H12298)</f>
        <v>Foundation Scheid Vineyards</v>
      </c>
      <c r="F12298" s="5"/>
      <c r="G12298" s="1" t="n">
        <v>61067</v>
      </c>
      <c r="H12298" s="3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10685</v>
      </c>
      <c r="C12299" s="1" t="str">
        <f aca="false">IF(H12299="",F12299,H12299)</f>
        <v>AES LAWAI SOLAR</v>
      </c>
      <c r="F12299" s="5"/>
      <c r="G12299" s="1" t="n">
        <v>61068</v>
      </c>
      <c r="H12299" s="3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10686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3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10687</v>
      </c>
      <c r="C12301" s="1" t="str">
        <f aca="false">IF(H12301="",F12301,H12301)</f>
        <v>Saratoga Wind Farm</v>
      </c>
      <c r="F12301" s="5"/>
      <c r="G12301" s="1" t="n">
        <v>61070</v>
      </c>
      <c r="H12301" s="3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10688</v>
      </c>
      <c r="C12302" s="1" t="str">
        <f aca="false">IF(H12302="",F12302,H12302)</f>
        <v>Washburn Wind Farm</v>
      </c>
      <c r="F12302" s="5"/>
      <c r="G12302" s="1" t="n">
        <v>61071</v>
      </c>
      <c r="H12302" s="3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10689</v>
      </c>
      <c r="C12303" s="1" t="str">
        <f aca="false">IF(H12303="",F12303,H12303)</f>
        <v>Lemond Solar</v>
      </c>
      <c r="F12303" s="5"/>
      <c r="G12303" s="1" t="n">
        <v>61072</v>
      </c>
      <c r="H12303" s="3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10690</v>
      </c>
      <c r="C12304" s="1" t="str">
        <f aca="false">IF(H12304="",F12304,H12304)</f>
        <v>Pemberton Road I</v>
      </c>
      <c r="F12304" s="5"/>
      <c r="G12304" s="1" t="n">
        <v>61073</v>
      </c>
      <c r="H12304" s="3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10691</v>
      </c>
      <c r="C12305" s="1" t="str">
        <f aca="false">IF(H12305="",F12305,H12305)</f>
        <v>Pemberton Road II</v>
      </c>
      <c r="F12305" s="5"/>
      <c r="G12305" s="1" t="n">
        <v>61074</v>
      </c>
      <c r="H12305" s="3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10692</v>
      </c>
      <c r="C12306" s="1" t="str">
        <f aca="false">IF(H12306="",F12306,H12306)</f>
        <v>UAMPS Carbon Free Power Plant</v>
      </c>
      <c r="F12306" s="5"/>
      <c r="G12306" s="1" t="n">
        <v>61075</v>
      </c>
      <c r="H12306" s="3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10693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3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10694</v>
      </c>
      <c r="C12308" s="1" t="str">
        <f aca="false">IF(H12308="",F12308,H12308)</f>
        <v>Orient Wind Farm</v>
      </c>
      <c r="F12308" s="5"/>
      <c r="G12308" s="1" t="n">
        <v>61077</v>
      </c>
      <c r="H12308" s="3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10695</v>
      </c>
      <c r="C12309" s="1" t="str">
        <f aca="false">IF(H12309="",F12309,H12309)</f>
        <v>Plum Creek Wind</v>
      </c>
      <c r="F12309" s="5"/>
      <c r="G12309" s="1" t="n">
        <v>61078</v>
      </c>
      <c r="H12309" s="3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10696</v>
      </c>
      <c r="C12310" s="1" t="str">
        <f aca="false">IF(H12310="",F12310,H12310)</f>
        <v>Beaver Creek Wind</v>
      </c>
      <c r="F12310" s="5"/>
      <c r="G12310" s="1" t="n">
        <v>61079</v>
      </c>
      <c r="H12310" s="3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10697</v>
      </c>
      <c r="C12311" s="1" t="str">
        <f aca="false">IF(H12311="",F12311,H12311)</f>
        <v>Sub 12</v>
      </c>
      <c r="F12311" s="5"/>
      <c r="G12311" s="1" t="n">
        <v>61080</v>
      </c>
      <c r="H12311" s="3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10698</v>
      </c>
      <c r="C12312" s="1" t="str">
        <f aca="false">IF(H12312="",F12312,H12312)</f>
        <v>Lancaster SCE ReMAT</v>
      </c>
      <c r="F12312" s="5"/>
      <c r="G12312" s="1" t="n">
        <v>61081</v>
      </c>
      <c r="H12312" s="3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10699</v>
      </c>
      <c r="C12313" s="1" t="str">
        <f aca="false">IF(H12313="",F12313,H12313)</f>
        <v>Luning Energy</v>
      </c>
      <c r="F12313" s="5"/>
      <c r="G12313" s="1" t="n">
        <v>61084</v>
      </c>
      <c r="H12313" s="3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10700</v>
      </c>
      <c r="C12314" s="1" t="str">
        <f aca="false">IF(H12314="",F12314,H12314)</f>
        <v>Stone Solar</v>
      </c>
      <c r="F12314" s="5"/>
      <c r="G12314" s="1" t="n">
        <v>61085</v>
      </c>
      <c r="H12314" s="3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10701</v>
      </c>
      <c r="C12315" s="1" t="str">
        <f aca="false">IF(H12315="",F12315,H12315)</f>
        <v>Tripple State Farm</v>
      </c>
      <c r="F12315" s="5"/>
      <c r="G12315" s="1" t="n">
        <v>61086</v>
      </c>
      <c r="H12315" s="3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10702</v>
      </c>
      <c r="C12316" s="1" t="str">
        <f aca="false">IF(H12316="",F12316,H12316)</f>
        <v>Wadesboro Farm 1</v>
      </c>
      <c r="F12316" s="5"/>
      <c r="G12316" s="1" t="n">
        <v>61087</v>
      </c>
      <c r="H12316" s="3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10703</v>
      </c>
      <c r="C12317" s="1" t="str">
        <f aca="false">IF(H12317="",F12317,H12317)</f>
        <v>Delco Farm</v>
      </c>
      <c r="F12317" s="5"/>
      <c r="G12317" s="1" t="n">
        <v>61088</v>
      </c>
      <c r="H12317" s="3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10704</v>
      </c>
      <c r="C12318" s="1" t="str">
        <f aca="false">IF(H12318="",F12318,H12318)</f>
        <v>Fisher Solar Farm - NC</v>
      </c>
      <c r="F12318" s="5"/>
      <c r="G12318" s="1" t="n">
        <v>61089</v>
      </c>
      <c r="H12318" s="3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10705</v>
      </c>
      <c r="C12319" s="1" t="str">
        <f aca="false">IF(H12319="",F12319,H12319)</f>
        <v>Kinston Davis Farm</v>
      </c>
      <c r="F12319" s="5"/>
      <c r="G12319" s="1" t="n">
        <v>61090</v>
      </c>
      <c r="H12319" s="3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10706</v>
      </c>
      <c r="C12320" s="1" t="str">
        <f aca="false">IF(H12320="",F12320,H12320)</f>
        <v>Laurinburg Farm</v>
      </c>
      <c r="F12320" s="5"/>
      <c r="G12320" s="1" t="n">
        <v>61091</v>
      </c>
      <c r="H12320" s="3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10707</v>
      </c>
      <c r="C12321" s="1" t="str">
        <f aca="false">IF(H12321="",F12321,H12321)</f>
        <v>Independence Solar Farm</v>
      </c>
      <c r="F12321" s="5"/>
      <c r="G12321" s="1" t="n">
        <v>61092</v>
      </c>
      <c r="H12321" s="3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10708</v>
      </c>
      <c r="C12322" s="1" t="str">
        <f aca="false">IF(H12322="",F12322,H12322)</f>
        <v>Mills Anson Farm</v>
      </c>
      <c r="F12322" s="5"/>
      <c r="G12322" s="1" t="n">
        <v>61093</v>
      </c>
      <c r="H12322" s="3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10709</v>
      </c>
      <c r="C12323" s="1" t="str">
        <f aca="false">IF(H12323="",F12323,H12323)</f>
        <v>Old Wire Farm</v>
      </c>
      <c r="F12323" s="5"/>
      <c r="G12323" s="1" t="n">
        <v>61094</v>
      </c>
      <c r="H12323" s="3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10710</v>
      </c>
      <c r="C12324" s="1" t="str">
        <f aca="false">IF(H12324="",F12324,H12324)</f>
        <v>Railroad Farm 2</v>
      </c>
      <c r="F12324" s="5"/>
      <c r="G12324" s="1" t="n">
        <v>61095</v>
      </c>
      <c r="H12324" s="3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10711</v>
      </c>
      <c r="C12325" s="1" t="str">
        <f aca="false">IF(H12325="",F12325,H12325)</f>
        <v>Sampson Solar</v>
      </c>
      <c r="F12325" s="5"/>
      <c r="G12325" s="1" t="n">
        <v>61096</v>
      </c>
      <c r="H12325" s="3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10712</v>
      </c>
      <c r="C12326" s="1" t="str">
        <f aca="false">IF(H12326="",F12326,H12326)</f>
        <v>Syncarpha Freetown</v>
      </c>
      <c r="F12326" s="5"/>
      <c r="G12326" s="1" t="n">
        <v>61097</v>
      </c>
      <c r="H12326" s="3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10713</v>
      </c>
      <c r="C12327" s="1" t="str">
        <f aca="false">IF(H12327="",F12327,H12327)</f>
        <v>Battle Mountain Solar Project</v>
      </c>
      <c r="F12327" s="5"/>
      <c r="G12327" s="1" t="n">
        <v>61098</v>
      </c>
      <c r="H12327" s="3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10714</v>
      </c>
      <c r="C12328" s="1" t="str">
        <f aca="false">IF(H12328="",F12328,H12328)</f>
        <v>Kihei Solar Farm</v>
      </c>
      <c r="F12328" s="5"/>
      <c r="G12328" s="1" t="n">
        <v>61099</v>
      </c>
      <c r="H12328" s="3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10715</v>
      </c>
      <c r="C12329" s="1" t="str">
        <f aca="false">IF(H12329="",F12329,H12329)</f>
        <v>Burke Wind, LLC</v>
      </c>
      <c r="F12329" s="5"/>
      <c r="G12329" s="1" t="n">
        <v>61100</v>
      </c>
      <c r="H12329" s="3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10716</v>
      </c>
      <c r="C12330" s="1" t="str">
        <f aca="false">IF(H12330="",F12330,H12330)</f>
        <v>Ku'ia Solar</v>
      </c>
      <c r="F12330" s="5"/>
      <c r="G12330" s="1" t="n">
        <v>61101</v>
      </c>
      <c r="H12330" s="3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10717</v>
      </c>
      <c r="C12331" s="1" t="str">
        <f aca="false">IF(H12331="",F12331,H12331)</f>
        <v>Hamilton College</v>
      </c>
      <c r="F12331" s="5"/>
      <c r="G12331" s="1" t="n">
        <v>61103</v>
      </c>
      <c r="H12331" s="3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10718</v>
      </c>
      <c r="C12332" s="1" t="str">
        <f aca="false">IF(H12332="",F12332,H12332)</f>
        <v>Pima Community College</v>
      </c>
      <c r="F12332" s="5"/>
      <c r="G12332" s="1" t="n">
        <v>61104</v>
      </c>
      <c r="H12332" s="3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10719</v>
      </c>
      <c r="C12333" s="1" t="str">
        <f aca="false">IF(H12333="",F12333,H12333)</f>
        <v>Pine River Wind Park</v>
      </c>
      <c r="F12333" s="5"/>
      <c r="G12333" s="1" t="n">
        <v>61106</v>
      </c>
      <c r="H12333" s="3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10720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3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10721</v>
      </c>
      <c r="C12335" s="1" t="str">
        <f aca="false">IF(H12335="",F12335,H12335)</f>
        <v>Martinsdale Wind Farm</v>
      </c>
      <c r="F12335" s="5"/>
      <c r="G12335" s="1" t="n">
        <v>61108</v>
      </c>
      <c r="H12335" s="3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10722</v>
      </c>
      <c r="C12336" s="1" t="str">
        <f aca="false">IF(H12336="",F12336,H12336)</f>
        <v>Poplar Camp Wind Farm</v>
      </c>
      <c r="F12336" s="5"/>
      <c r="G12336" s="1" t="n">
        <v>61111</v>
      </c>
      <c r="H12336" s="3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10723</v>
      </c>
      <c r="C12337" s="1" t="str">
        <f aca="false">IF(H12337="",F12337,H12337)</f>
        <v>Manteca Land PV</v>
      </c>
      <c r="F12337" s="5"/>
      <c r="G12337" s="1" t="n">
        <v>61115</v>
      </c>
      <c r="H12337" s="3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10724</v>
      </c>
      <c r="C12338" s="1" t="str">
        <f aca="false">IF(H12338="",F12338,H12338)</f>
        <v>Delano Land 1</v>
      </c>
      <c r="F12338" s="5"/>
      <c r="G12338" s="1" t="n">
        <v>61116</v>
      </c>
      <c r="H12338" s="3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10725</v>
      </c>
      <c r="C12339" s="1" t="str">
        <f aca="false">IF(H12339="",F12339,H12339)</f>
        <v>Bakersfield PV 1</v>
      </c>
      <c r="F12339" s="5"/>
      <c r="G12339" s="1" t="n">
        <v>61117</v>
      </c>
      <c r="H12339" s="3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10726</v>
      </c>
      <c r="C12340" s="1" t="str">
        <f aca="false">IF(H12340="",F12340,H12340)</f>
        <v>Bakersfield Industrial PV 1</v>
      </c>
      <c r="F12340" s="5"/>
      <c r="G12340" s="1" t="n">
        <v>61118</v>
      </c>
      <c r="H12340" s="3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10727</v>
      </c>
      <c r="C12341" s="1" t="str">
        <f aca="false">IF(H12341="",F12341,H12341)</f>
        <v>Quichapa 1</v>
      </c>
      <c r="F12341" s="5"/>
      <c r="G12341" s="1" t="n">
        <v>61119</v>
      </c>
      <c r="H12341" s="3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10728</v>
      </c>
      <c r="C12342" s="1" t="str">
        <f aca="false">IF(H12342="",F12342,H12342)</f>
        <v>Quichapa 2</v>
      </c>
      <c r="F12342" s="5"/>
      <c r="G12342" s="1" t="n">
        <v>61120</v>
      </c>
      <c r="H12342" s="3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10729</v>
      </c>
      <c r="C12343" s="1" t="str">
        <f aca="false">IF(H12343="",F12343,H12343)</f>
        <v>Quichapa 3</v>
      </c>
      <c r="F12343" s="5"/>
      <c r="G12343" s="1" t="n">
        <v>61121</v>
      </c>
      <c r="H12343" s="3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10730</v>
      </c>
      <c r="C12344" s="1" t="str">
        <f aca="false">IF(H12344="",F12344,H12344)</f>
        <v>SCWA R5 Pond Solar</v>
      </c>
      <c r="F12344" s="5"/>
      <c r="G12344" s="1" t="n">
        <v>61123</v>
      </c>
      <c r="H12344" s="3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10731</v>
      </c>
      <c r="C12345" s="1" t="str">
        <f aca="false">IF(H12345="",F12345,H12345)</f>
        <v>Elizabeth Mines Solar 1</v>
      </c>
      <c r="F12345" s="5"/>
      <c r="G12345" s="1" t="n">
        <v>61124</v>
      </c>
      <c r="H12345" s="3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10732</v>
      </c>
      <c r="C12346" s="1" t="str">
        <f aca="false">IF(H12346="",F12346,H12346)</f>
        <v>Nebraska Valley Solar Farm</v>
      </c>
      <c r="F12346" s="5"/>
      <c r="G12346" s="1" t="n">
        <v>61125</v>
      </c>
      <c r="H12346" s="3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10733</v>
      </c>
      <c r="C12347" s="1" t="str">
        <f aca="false">IF(H12347="",F12347,H12347)</f>
        <v>Bedford Solar</v>
      </c>
      <c r="F12347" s="5"/>
      <c r="G12347" s="1" t="n">
        <v>61126</v>
      </c>
      <c r="H12347" s="3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10734</v>
      </c>
      <c r="C12348" s="1" t="str">
        <f aca="false">IF(H12348="",F12348,H12348)</f>
        <v>Gamble Solar</v>
      </c>
      <c r="F12348" s="5"/>
      <c r="G12348" s="1" t="n">
        <v>61127</v>
      </c>
      <c r="H12348" s="3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10735</v>
      </c>
      <c r="C12349" s="1" t="str">
        <f aca="false">IF(H12349="",F12349,H12349)</f>
        <v>Salisbury Solar</v>
      </c>
      <c r="F12349" s="5"/>
      <c r="G12349" s="1" t="n">
        <v>61128</v>
      </c>
      <c r="H12349" s="3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10736</v>
      </c>
      <c r="C12350" s="1" t="str">
        <f aca="false">IF(H12350="",F12350,H12350)</f>
        <v>Wadesboro Solar</v>
      </c>
      <c r="F12350" s="5"/>
      <c r="G12350" s="1" t="n">
        <v>61129</v>
      </c>
      <c r="H12350" s="3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10737</v>
      </c>
      <c r="C12351" s="1" t="str">
        <f aca="false">IF(H12351="",F12351,H12351)</f>
        <v>Bear Poplar Solar</v>
      </c>
      <c r="F12351" s="5"/>
      <c r="G12351" s="1" t="n">
        <v>61130</v>
      </c>
      <c r="H12351" s="3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10738</v>
      </c>
      <c r="C12352" s="1" t="str">
        <f aca="false">IF(H12352="",F12352,H12352)</f>
        <v>Tolson Solar</v>
      </c>
      <c r="F12352" s="5"/>
      <c r="G12352" s="1" t="n">
        <v>61131</v>
      </c>
      <c r="H12352" s="3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10739</v>
      </c>
      <c r="C12353" s="1" t="str">
        <f aca="false">IF(H12353="",F12353,H12353)</f>
        <v>Phelps 158 Solar Farm</v>
      </c>
      <c r="F12353" s="5"/>
      <c r="G12353" s="1" t="n">
        <v>61134</v>
      </c>
      <c r="H12353" s="3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10740</v>
      </c>
      <c r="C12354" s="1" t="str">
        <f aca="false">IF(H12354="",F12354,H12354)</f>
        <v>Lebanon Solar Farm (MO)</v>
      </c>
      <c r="F12354" s="5"/>
      <c r="G12354" s="1" t="n">
        <v>61135</v>
      </c>
      <c r="H12354" s="3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10741</v>
      </c>
      <c r="C12355" s="1" t="str">
        <f aca="false">IF(H12355="",F12355,H12355)</f>
        <v>Novel CSG of Armstrong</v>
      </c>
      <c r="F12355" s="5"/>
      <c r="G12355" s="1" t="n">
        <v>61138</v>
      </c>
      <c r="H12355" s="3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10742</v>
      </c>
      <c r="C12356" s="1" t="str">
        <f aca="false">IF(H12356="",F12356,H12356)</f>
        <v>Marmas Solar</v>
      </c>
      <c r="F12356" s="5"/>
      <c r="G12356" s="1" t="n">
        <v>61139</v>
      </c>
      <c r="H12356" s="3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10743</v>
      </c>
      <c r="C12357" s="1" t="str">
        <f aca="false">IF(H12357="",F12357,H12357)</f>
        <v>Novel CSG of MN Lake</v>
      </c>
      <c r="F12357" s="5"/>
      <c r="G12357" s="1" t="n">
        <v>61140</v>
      </c>
      <c r="H12357" s="3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10744</v>
      </c>
      <c r="C12358" s="1" t="str">
        <f aca="false">IF(H12358="",F12358,H12358)</f>
        <v>Novel CSG of Vetter Farms</v>
      </c>
      <c r="F12358" s="5"/>
      <c r="G12358" s="1" t="n">
        <v>61141</v>
      </c>
      <c r="H12358" s="3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10374</v>
      </c>
      <c r="C12359" s="1" t="str">
        <f aca="false">IF(H12359="",F12359,H12359)</f>
        <v>Waseca Solar</v>
      </c>
      <c r="F12359" s="5"/>
      <c r="G12359" s="1" t="n">
        <v>61142</v>
      </c>
      <c r="H12359" s="3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10745</v>
      </c>
      <c r="C12360" s="1" t="str">
        <f aca="false">IF(H12360="",F12360,H12360)</f>
        <v>Astoria Station</v>
      </c>
      <c r="D12360" s="8" t="n">
        <v>272</v>
      </c>
      <c r="E12360" s="1" t="s">
        <v>193</v>
      </c>
      <c r="F12360" s="8" t="s">
        <v>5833</v>
      </c>
      <c r="G12360" s="1" t="n">
        <v>61144</v>
      </c>
      <c r="H12360" s="3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10746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3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10747</v>
      </c>
      <c r="C12362" s="1" t="str">
        <f aca="false">IF(H12362="",F12362,H12362)</f>
        <v>Intel Folsom Phase 3</v>
      </c>
      <c r="F12362" s="5"/>
      <c r="G12362" s="1" t="n">
        <v>61152</v>
      </c>
      <c r="H12362" s="3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10748</v>
      </c>
      <c r="C12363" s="1" t="str">
        <f aca="false">IF(H12363="",F12363,H12363)</f>
        <v>AT&amp;T Holger</v>
      </c>
      <c r="F12363" s="5"/>
      <c r="G12363" s="1" t="n">
        <v>61153</v>
      </c>
      <c r="H12363" s="3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10749</v>
      </c>
      <c r="C12364" s="1" t="str">
        <f aca="false">IF(H12364="",F12364,H12364)</f>
        <v>AT&amp;T Anaheim</v>
      </c>
      <c r="F12364" s="5"/>
      <c r="G12364" s="1" t="n">
        <v>61154</v>
      </c>
      <c r="H12364" s="3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10750</v>
      </c>
      <c r="C12365" s="1" t="str">
        <f aca="false">IF(H12365="",F12365,H12365)</f>
        <v>Big Timber Wind Farm</v>
      </c>
      <c r="F12365" s="5"/>
      <c r="G12365" s="1" t="n">
        <v>61155</v>
      </c>
      <c r="H12365" s="3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10751</v>
      </c>
      <c r="C12366" s="1" t="str">
        <f aca="false">IF(H12366="",F12366,H12366)</f>
        <v>St. Pauls Solar 2</v>
      </c>
      <c r="F12366" s="5"/>
      <c r="G12366" s="1" t="n">
        <v>61156</v>
      </c>
      <c r="H12366" s="3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10752</v>
      </c>
      <c r="C12367" s="1" t="str">
        <f aca="false">IF(H12367="",F12367,H12367)</f>
        <v>Boaz Farm Solar</v>
      </c>
      <c r="F12367" s="5"/>
      <c r="G12367" s="1" t="n">
        <v>61157</v>
      </c>
      <c r="H12367" s="3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10753</v>
      </c>
      <c r="C12368" s="1" t="str">
        <f aca="false">IF(H12368="",F12368,H12368)</f>
        <v>Bizzell Church Solar 2</v>
      </c>
      <c r="F12368" s="5"/>
      <c r="G12368" s="1" t="n">
        <v>61158</v>
      </c>
      <c r="H12368" s="3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10754</v>
      </c>
      <c r="C12369" s="1" t="str">
        <f aca="false">IF(H12369="",F12369,H12369)</f>
        <v>Milligan III Wind Farm</v>
      </c>
      <c r="F12369" s="5"/>
      <c r="G12369" s="1" t="n">
        <v>61159</v>
      </c>
      <c r="H12369" s="3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10755</v>
      </c>
      <c r="C12370" s="1" t="str">
        <f aca="false">IF(H12370="",F12370,H12370)</f>
        <v>MILL SOLAR 1</v>
      </c>
      <c r="F12370" s="5"/>
      <c r="G12370" s="1" t="n">
        <v>61160</v>
      </c>
      <c r="H12370" s="3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10756</v>
      </c>
      <c r="C12371" s="1" t="str">
        <f aca="false">IF(H12371="",F12371,H12371)</f>
        <v>Broadlands Wind Farm</v>
      </c>
      <c r="F12371" s="5"/>
      <c r="G12371" s="1" t="n">
        <v>61161</v>
      </c>
      <c r="H12371" s="3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10757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3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10758</v>
      </c>
      <c r="C12373" s="1" t="str">
        <f aca="false">IF(H12373="",F12373,H12373)</f>
        <v>Onset East Solar Facility</v>
      </c>
      <c r="F12373" s="5"/>
      <c r="G12373" s="1" t="n">
        <v>61163</v>
      </c>
      <c r="H12373" s="3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10759</v>
      </c>
      <c r="C12374" s="1" t="str">
        <f aca="false">IF(H12374="",F12374,H12374)</f>
        <v>Onset West Solar Facility</v>
      </c>
      <c r="F12374" s="5"/>
      <c r="G12374" s="1" t="n">
        <v>61164</v>
      </c>
      <c r="H12374" s="3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10760</v>
      </c>
      <c r="C12375" s="1" t="str">
        <f aca="false">IF(H12375="",F12375,H12375)</f>
        <v>Columbus Solar Project</v>
      </c>
      <c r="F12375" s="5"/>
      <c r="G12375" s="1" t="n">
        <v>61165</v>
      </c>
      <c r="H12375" s="3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10761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3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10762</v>
      </c>
      <c r="C12377" s="1" t="str">
        <f aca="false">IF(H12377="",F12377,H12377)</f>
        <v>Peak Valley Solar Farm</v>
      </c>
      <c r="F12377" s="5"/>
      <c r="G12377" s="1" t="n">
        <v>61167</v>
      </c>
      <c r="H12377" s="3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10763</v>
      </c>
      <c r="C12378" s="1" t="str">
        <f aca="false">IF(H12378="",F12378,H12378)</f>
        <v>Eland 1 Solar Farm</v>
      </c>
      <c r="F12378" s="5"/>
      <c r="G12378" s="1" t="n">
        <v>61168</v>
      </c>
      <c r="H12378" s="3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10764</v>
      </c>
      <c r="C12379" s="1" t="str">
        <f aca="false">IF(H12379="",F12379,H12379)</f>
        <v>Eland 2 Solar Farm</v>
      </c>
      <c r="F12379" s="5"/>
      <c r="G12379" s="1" t="n">
        <v>61169</v>
      </c>
      <c r="H12379" s="3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10765</v>
      </c>
      <c r="C12380" s="1" t="str">
        <f aca="false">IF(H12380="",F12380,H12380)</f>
        <v>Long Ridge Solar Farm</v>
      </c>
      <c r="F12380" s="5"/>
      <c r="G12380" s="1" t="n">
        <v>61170</v>
      </c>
      <c r="H12380" s="3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10766</v>
      </c>
      <c r="C12381" s="1" t="str">
        <f aca="false">IF(H12381="",F12381,H12381)</f>
        <v>EE Waianae Solar Project</v>
      </c>
      <c r="F12381" s="5"/>
      <c r="G12381" s="1" t="n">
        <v>61172</v>
      </c>
      <c r="H12381" s="3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10767</v>
      </c>
      <c r="C12382" s="1" t="str">
        <f aca="false">IF(H12382="",F12382,H12382)</f>
        <v>IKEA Miami 327</v>
      </c>
      <c r="F12382" s="5"/>
      <c r="G12382" s="1" t="n">
        <v>61173</v>
      </c>
      <c r="H12382" s="3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10768</v>
      </c>
      <c r="C12383" s="1" t="str">
        <f aca="false">IF(H12383="",F12383,H12383)</f>
        <v>Taurus Community Solar</v>
      </c>
      <c r="F12383" s="5"/>
      <c r="G12383" s="1" t="n">
        <v>61174</v>
      </c>
      <c r="H12383" s="3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10769</v>
      </c>
      <c r="C12384" s="1" t="str">
        <f aca="false">IF(H12384="",F12384,H12384)</f>
        <v>Pegasus Community Solar</v>
      </c>
      <c r="F12384" s="5"/>
      <c r="G12384" s="1" t="n">
        <v>61175</v>
      </c>
      <c r="H12384" s="3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10770</v>
      </c>
      <c r="C12385" s="1" t="str">
        <f aca="false">IF(H12385="",F12385,H12385)</f>
        <v>Antares Community Solar</v>
      </c>
      <c r="F12385" s="5"/>
      <c r="G12385" s="1" t="n">
        <v>61176</v>
      </c>
      <c r="H12385" s="3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10771</v>
      </c>
      <c r="C12386" s="1" t="str">
        <f aca="false">IF(H12386="",F12386,H12386)</f>
        <v>Corvus Community Solar</v>
      </c>
      <c r="F12386" s="5"/>
      <c r="G12386" s="1" t="n">
        <v>61177</v>
      </c>
      <c r="H12386" s="3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10772</v>
      </c>
      <c r="C12387" s="1" t="str">
        <f aca="false">IF(H12387="",F12387,H12387)</f>
        <v>Capella Community Solar</v>
      </c>
      <c r="F12387" s="5"/>
      <c r="G12387" s="1" t="n">
        <v>61178</v>
      </c>
      <c r="H12387" s="3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10773</v>
      </c>
      <c r="C12388" s="1" t="str">
        <f aca="false">IF(H12388="",F12388,H12388)</f>
        <v>Carina Community Solar</v>
      </c>
      <c r="F12388" s="5"/>
      <c r="G12388" s="1" t="n">
        <v>61179</v>
      </c>
      <c r="H12388" s="3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10774</v>
      </c>
      <c r="C12389" s="1" t="str">
        <f aca="false">IF(H12389="",F12389,H12389)</f>
        <v>Caelum Community Solar</v>
      </c>
      <c r="F12389" s="5"/>
      <c r="G12389" s="1" t="n">
        <v>61180</v>
      </c>
      <c r="H12389" s="3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10775</v>
      </c>
      <c r="C12390" s="1" t="str">
        <f aca="false">IF(H12390="",F12390,H12390)</f>
        <v>Andromeda Community Solar</v>
      </c>
      <c r="F12390" s="5"/>
      <c r="G12390" s="1" t="n">
        <v>61181</v>
      </c>
      <c r="H12390" s="3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10776</v>
      </c>
      <c r="C12391" s="1" t="str">
        <f aca="false">IF(H12391="",F12391,H12391)</f>
        <v>Lyra Community Solar</v>
      </c>
      <c r="F12391" s="5"/>
      <c r="G12391" s="1" t="n">
        <v>61182</v>
      </c>
      <c r="H12391" s="3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10777</v>
      </c>
      <c r="C12392" s="1" t="str">
        <f aca="false">IF(H12392="",F12392,H12392)</f>
        <v>Argo Navis Community Solar</v>
      </c>
      <c r="F12392" s="5"/>
      <c r="G12392" s="1" t="n">
        <v>61183</v>
      </c>
      <c r="H12392" s="3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10778</v>
      </c>
      <c r="C12393" s="1" t="str">
        <f aca="false">IF(H12393="",F12393,H12393)</f>
        <v>Pfeffers</v>
      </c>
      <c r="F12393" s="5"/>
      <c r="G12393" s="1" t="n">
        <v>61185</v>
      </c>
      <c r="H12393" s="3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10779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3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10780</v>
      </c>
      <c r="C12395" s="1" t="str">
        <f aca="false">IF(H12395="",F12395,H12395)</f>
        <v>Century Drive Solar Farm</v>
      </c>
      <c r="F12395" s="5"/>
      <c r="G12395" s="1" t="n">
        <v>61187</v>
      </c>
      <c r="H12395" s="3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10781</v>
      </c>
      <c r="C12396" s="1" t="str">
        <f aca="false">IF(H12396="",F12396,H12396)</f>
        <v>Winton Solar 2</v>
      </c>
      <c r="F12396" s="5"/>
      <c r="G12396" s="1" t="n">
        <v>61188</v>
      </c>
      <c r="H12396" s="3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10782</v>
      </c>
      <c r="C12397" s="1" t="str">
        <f aca="false">IF(H12397="",F12397,H12397)</f>
        <v>Shavano Falls Hydro</v>
      </c>
      <c r="F12397" s="5"/>
      <c r="G12397" s="1" t="n">
        <v>61189</v>
      </c>
      <c r="H12397" s="3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10783</v>
      </c>
      <c r="C12398" s="1" t="str">
        <f aca="false">IF(H12398="",F12398,H12398)</f>
        <v>Shavano Falls Hydro Drop 4</v>
      </c>
      <c r="F12398" s="5"/>
      <c r="G12398" s="1" t="n">
        <v>61190</v>
      </c>
      <c r="H12398" s="3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10784</v>
      </c>
      <c r="C12399" s="1" t="str">
        <f aca="false">IF(H12399="",F12399,H12399)</f>
        <v>Drop 5</v>
      </c>
      <c r="F12399" s="5"/>
      <c r="G12399" s="1" t="n">
        <v>61191</v>
      </c>
      <c r="H12399" s="3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10785</v>
      </c>
      <c r="C12400" s="1" t="str">
        <f aca="false">IF(H12400="",F12400,H12400)</f>
        <v>IKEA Joliet Rooftop PV System</v>
      </c>
      <c r="F12400" s="5"/>
      <c r="G12400" s="1" t="n">
        <v>61192</v>
      </c>
      <c r="H12400" s="3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10786</v>
      </c>
      <c r="C12401" s="1" t="str">
        <f aca="false">IF(H12401="",F12401,H12401)</f>
        <v>IKEA Las Vegas 462</v>
      </c>
      <c r="F12401" s="5"/>
      <c r="G12401" s="1" t="n">
        <v>61193</v>
      </c>
      <c r="H12401" s="3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10787</v>
      </c>
      <c r="C12402" s="1" t="str">
        <f aca="false">IF(H12402="",F12402,H12402)</f>
        <v>Barker Solar, LLC</v>
      </c>
      <c r="F12402" s="5"/>
      <c r="G12402" s="1" t="n">
        <v>61194</v>
      </c>
      <c r="H12402" s="3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10788</v>
      </c>
      <c r="C12403" s="1" t="str">
        <f aca="false">IF(H12403="",F12403,H12403)</f>
        <v>231 Dixon 74 Solar I, LLC</v>
      </c>
      <c r="F12403" s="5"/>
      <c r="G12403" s="1" t="n">
        <v>61195</v>
      </c>
      <c r="H12403" s="3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10789</v>
      </c>
      <c r="C12404" s="1" t="str">
        <f aca="false">IF(H12404="",F12404,H12404)</f>
        <v>Mill Pond Solar Farm, LLC</v>
      </c>
      <c r="F12404" s="5"/>
      <c r="G12404" s="1" t="n">
        <v>61196</v>
      </c>
      <c r="H12404" s="3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10790</v>
      </c>
      <c r="C12405" s="1" t="str">
        <f aca="false">IF(H12405="",F12405,H12405)</f>
        <v>Pima Energy Storage System</v>
      </c>
      <c r="F12405" s="5"/>
      <c r="G12405" s="1" t="n">
        <v>61197</v>
      </c>
      <c r="H12405" s="3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10791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3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10792</v>
      </c>
      <c r="C12407" s="1" t="str">
        <f aca="false">IF(H12407="",F12407,H12407)</f>
        <v>T0588 Phoenix - AZ</v>
      </c>
      <c r="F12407" s="5"/>
      <c r="G12407" s="1" t="n">
        <v>61199</v>
      </c>
      <c r="H12407" s="3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10793</v>
      </c>
      <c r="C12408" s="1" t="str">
        <f aca="false">IF(H12408="",F12408,H12408)</f>
        <v>OR Solar 2, LLC</v>
      </c>
      <c r="F12408" s="5"/>
      <c r="G12408" s="1" t="n">
        <v>61200</v>
      </c>
      <c r="H12408" s="3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10794</v>
      </c>
      <c r="C12409" s="1" t="str">
        <f aca="false">IF(H12409="",F12409,H12409)</f>
        <v>OR Solar 3, LLC</v>
      </c>
      <c r="F12409" s="5"/>
      <c r="G12409" s="1" t="n">
        <v>61201</v>
      </c>
      <c r="H12409" s="3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10795</v>
      </c>
      <c r="C12410" s="1" t="str">
        <f aca="false">IF(H12410="",F12410,H12410)</f>
        <v>Mount Signal Solar Farm 3</v>
      </c>
      <c r="F12410" s="5"/>
      <c r="G12410" s="1" t="n">
        <v>61202</v>
      </c>
      <c r="H12410" s="3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10796</v>
      </c>
      <c r="C12411" s="1" t="str">
        <f aca="false">IF(H12411="",F12411,H12411)</f>
        <v>Lahr 1, LLC</v>
      </c>
      <c r="F12411" s="5"/>
      <c r="G12411" s="1" t="n">
        <v>61203</v>
      </c>
      <c r="H12411" s="3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10797</v>
      </c>
      <c r="C12412" s="1" t="str">
        <f aca="false">IF(H12412="",F12412,H12412)</f>
        <v>AES ES ALAMITOS, LLC</v>
      </c>
      <c r="F12412" s="5"/>
      <c r="G12412" s="1" t="n">
        <v>61204</v>
      </c>
      <c r="H12412" s="3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10798</v>
      </c>
      <c r="C12413" s="1" t="str">
        <f aca="false">IF(H12413="",F12413,H12413)</f>
        <v>Bandera Electric Coop PV</v>
      </c>
      <c r="F12413" s="5"/>
      <c r="G12413" s="1" t="n">
        <v>61205</v>
      </c>
      <c r="H12413" s="3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10799</v>
      </c>
      <c r="C12414" s="1" t="str">
        <f aca="false">IF(H12414="",F12414,H12414)</f>
        <v>Onyx - Allen Harim</v>
      </c>
      <c r="F12414" s="5"/>
      <c r="G12414" s="1" t="n">
        <v>61206</v>
      </c>
      <c r="H12414" s="3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10800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3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10801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3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10802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3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10803</v>
      </c>
      <c r="C12418" s="1" t="str">
        <f aca="false">IF(H12418="",F12418,H12418)</f>
        <v>Finger Lakes Solar I</v>
      </c>
      <c r="F12418" s="5"/>
      <c r="G12418" s="1" t="n">
        <v>61210</v>
      </c>
      <c r="H12418" s="3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10804</v>
      </c>
      <c r="C12419" s="1" t="str">
        <f aca="false">IF(H12419="",F12419,H12419)</f>
        <v>IKEA Memphis 508</v>
      </c>
      <c r="F12419" s="5"/>
      <c r="G12419" s="1" t="n">
        <v>61211</v>
      </c>
      <c r="H12419" s="3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10805</v>
      </c>
      <c r="C12420" s="1" t="str">
        <f aca="false">IF(H12420="",F12420,H12420)</f>
        <v>Flat Top Wind I</v>
      </c>
      <c r="F12420" s="5"/>
      <c r="G12420" s="1" t="n">
        <v>61212</v>
      </c>
      <c r="H12420" s="3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10806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3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10807</v>
      </c>
      <c r="C12422" s="1" t="str">
        <f aca="false">IF(H12422="",F12422,H12422)</f>
        <v>West Fork Wind</v>
      </c>
      <c r="F12422" s="5"/>
      <c r="G12422" s="1" t="n">
        <v>61214</v>
      </c>
      <c r="H12422" s="3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10808</v>
      </c>
      <c r="C12423" s="1" t="str">
        <f aca="false">IF(H12423="",F12423,H12423)</f>
        <v>Green Beanworks C PV</v>
      </c>
      <c r="F12423" s="5"/>
      <c r="G12423" s="1" t="n">
        <v>61215</v>
      </c>
      <c r="H12423" s="3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10809</v>
      </c>
      <c r="C12424" s="1" t="str">
        <f aca="false">IF(H12424="",F12424,H12424)</f>
        <v>Green Beanworks D PV</v>
      </c>
      <c r="F12424" s="5"/>
      <c r="G12424" s="1" t="n">
        <v>61216</v>
      </c>
      <c r="H12424" s="3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10810</v>
      </c>
      <c r="C12425" s="1" t="str">
        <f aca="false">IF(H12425="",F12425,H12425)</f>
        <v>Head of U Canal Hydro Project</v>
      </c>
      <c r="F12425" s="5"/>
      <c r="G12425" s="1" t="n">
        <v>61217</v>
      </c>
      <c r="H12425" s="3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10811</v>
      </c>
      <c r="C12426" s="1" t="str">
        <f aca="false">IF(H12426="",F12426,H12426)</f>
        <v>Broadridge Solar, LLC</v>
      </c>
      <c r="F12426" s="5"/>
      <c r="G12426" s="1" t="n">
        <v>61218</v>
      </c>
      <c r="H12426" s="3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10812</v>
      </c>
      <c r="C12427" s="1" t="str">
        <f aca="false">IF(H12427="",F12427,H12427)</f>
        <v>Kelly Solar, LLC</v>
      </c>
      <c r="F12427" s="5"/>
      <c r="G12427" s="1" t="n">
        <v>61219</v>
      </c>
      <c r="H12427" s="3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10813</v>
      </c>
      <c r="C12428" s="1" t="str">
        <f aca="false">IF(H12428="",F12428,H12428)</f>
        <v>Spencer Farm, LLC</v>
      </c>
      <c r="F12428" s="5"/>
      <c r="G12428" s="1" t="n">
        <v>61220</v>
      </c>
      <c r="H12428" s="3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10814</v>
      </c>
      <c r="C12429" s="1" t="str">
        <f aca="false">IF(H12429="",F12429,H12429)</f>
        <v>Redbed Plains Wind Farm</v>
      </c>
      <c r="F12429" s="5"/>
      <c r="G12429" s="1" t="n">
        <v>61221</v>
      </c>
      <c r="H12429" s="3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10815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3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10816</v>
      </c>
      <c r="C12431" s="1" t="str">
        <f aca="false">IF(H12431="",F12431,H12431)</f>
        <v>Chillicothe Solar Farm</v>
      </c>
      <c r="F12431" s="5"/>
      <c r="G12431" s="1" t="n">
        <v>61223</v>
      </c>
      <c r="H12431" s="3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10817</v>
      </c>
      <c r="C12432" s="1" t="str">
        <f aca="false">IF(H12432="",F12432,H12432)</f>
        <v>350 Clark Solar, NG, LLC</v>
      </c>
      <c r="F12432" s="5"/>
      <c r="G12432" s="1" t="n">
        <v>61224</v>
      </c>
      <c r="H12432" s="3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10818</v>
      </c>
      <c r="C12433" s="1" t="str">
        <f aca="false">IF(H12433="",F12433,H12433)</f>
        <v>433 Purchase Solar NG, LLC</v>
      </c>
      <c r="F12433" s="5"/>
      <c r="G12433" s="1" t="n">
        <v>61237</v>
      </c>
      <c r="H12433" s="3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10819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3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10820</v>
      </c>
      <c r="C12435" s="1" t="str">
        <f aca="false">IF(H12435="",F12435,H12435)</f>
        <v>Killingly Energy Center</v>
      </c>
      <c r="F12435" s="5"/>
      <c r="G12435" s="1" t="n">
        <v>61239</v>
      </c>
      <c r="H12435" s="3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10821</v>
      </c>
      <c r="C12436" s="1" t="str">
        <f aca="false">IF(H12436="",F12436,H12436)</f>
        <v>Reidsville Energy Center</v>
      </c>
      <c r="F12436" s="5"/>
      <c r="G12436" s="1" t="n">
        <v>61240</v>
      </c>
      <c r="H12436" s="3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10822</v>
      </c>
      <c r="C12437" s="1" t="str">
        <f aca="false">IF(H12437="",F12437,H12437)</f>
        <v>Victoria City Power LLC</v>
      </c>
      <c r="F12437" s="5"/>
      <c r="G12437" s="1" t="n">
        <v>61241</v>
      </c>
      <c r="H12437" s="3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10823</v>
      </c>
      <c r="C12438" s="1" t="str">
        <f aca="false">IF(H12438="",F12438,H12438)</f>
        <v>Victoria Port Power LLC</v>
      </c>
      <c r="F12438" s="5"/>
      <c r="G12438" s="1" t="n">
        <v>61242</v>
      </c>
      <c r="H12438" s="3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10824</v>
      </c>
      <c r="C12439" s="1" t="str">
        <f aca="false">IF(H12439="",F12439,H12439)</f>
        <v>Old Wardour Solar</v>
      </c>
      <c r="F12439" s="5"/>
      <c r="G12439" s="1" t="n">
        <v>61243</v>
      </c>
      <c r="H12439" s="3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10825</v>
      </c>
      <c r="C12440" s="1" t="str">
        <f aca="false">IF(H12440="",F12440,H12440)</f>
        <v>Shuman Solar</v>
      </c>
      <c r="F12440" s="5"/>
      <c r="G12440" s="1" t="n">
        <v>61244</v>
      </c>
      <c r="H12440" s="3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10826</v>
      </c>
      <c r="C12441" s="1" t="str">
        <f aca="false">IF(H12441="",F12441,H12441)</f>
        <v>Vuelta Solar</v>
      </c>
      <c r="F12441" s="5"/>
      <c r="G12441" s="1" t="n">
        <v>61245</v>
      </c>
      <c r="H12441" s="3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10827</v>
      </c>
      <c r="C12442" s="1" t="str">
        <f aca="false">IF(H12442="",F12442,H12442)</f>
        <v>ACE-Stanton PV</v>
      </c>
      <c r="F12442" s="5"/>
      <c r="G12442" s="1" t="n">
        <v>61246</v>
      </c>
      <c r="H12442" s="3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10828</v>
      </c>
      <c r="C12443" s="1" t="str">
        <f aca="false">IF(H12443="",F12443,H12443)</f>
        <v>ACE-Stanton A PV</v>
      </c>
      <c r="F12443" s="5"/>
      <c r="G12443" s="1" t="n">
        <v>61247</v>
      </c>
      <c r="H12443" s="3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10829</v>
      </c>
      <c r="C12444" s="1" t="str">
        <f aca="false">IF(H12444="",F12444,H12444)</f>
        <v>Glopak Solar PV Power Plant</v>
      </c>
      <c r="F12444" s="5"/>
      <c r="G12444" s="1" t="n">
        <v>61248</v>
      </c>
      <c r="H12444" s="3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10830</v>
      </c>
      <c r="C12445" s="1" t="str">
        <f aca="false">IF(H12445="",F12445,H12445)</f>
        <v>Westmont 300A</v>
      </c>
      <c r="F12445" s="5"/>
      <c r="G12445" s="1" t="n">
        <v>61249</v>
      </c>
      <c r="H12445" s="3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10831</v>
      </c>
      <c r="C12446" s="1" t="str">
        <f aca="false">IF(H12446="",F12446,H12446)</f>
        <v>USPS PV</v>
      </c>
      <c r="F12446" s="5"/>
      <c r="G12446" s="1" t="n">
        <v>61250</v>
      </c>
      <c r="H12446" s="3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25" hidden="true" customHeight="true" outlineLevel="0" collapsed="false">
      <c r="A12447" s="1" t="n">
        <f aca="false">MAX($A$2:$A12446)+1</f>
        <v>10832</v>
      </c>
      <c r="C12447" s="1" t="str">
        <f aca="false">IF(H12447="",F12447,H12447)</f>
        <v>No name</v>
      </c>
      <c r="F12447" s="5"/>
      <c r="G12447" s="1" t="n">
        <v>61251</v>
      </c>
      <c r="H12447" s="3" t="s">
        <v>17288</v>
      </c>
      <c r="I12447" s="9" t="n">
        <v>11208</v>
      </c>
      <c r="J12447" s="10" t="s">
        <v>3550</v>
      </c>
      <c r="K12447" s="1" t="s">
        <v>17289</v>
      </c>
    </row>
    <row r="12448" customFormat="false" ht="29.25" hidden="true" customHeight="true" outlineLevel="0" collapsed="false">
      <c r="A12448" s="1" t="n">
        <f aca="false">MAX($A$2:$A12447)+1</f>
        <v>10833</v>
      </c>
      <c r="C12448" s="1" t="str">
        <f aca="false">IF(H12448="",F12448,H12448)</f>
        <v>No name</v>
      </c>
      <c r="F12448" s="5"/>
      <c r="G12448" s="1" t="n">
        <v>61252</v>
      </c>
      <c r="H12448" s="3" t="s">
        <v>17288</v>
      </c>
      <c r="I12448" s="11" t="n">
        <v>11208</v>
      </c>
      <c r="J12448" s="12" t="s">
        <v>3550</v>
      </c>
      <c r="K12448" s="1" t="s">
        <v>17289</v>
      </c>
    </row>
    <row r="12449" customFormat="false" ht="29.25" hidden="true" customHeight="true" outlineLevel="0" collapsed="false">
      <c r="A12449" s="1" t="n">
        <f aca="false">MAX($A$2:$A12448)+1</f>
        <v>10834</v>
      </c>
      <c r="C12449" s="1" t="str">
        <f aca="false">IF(H12449="",F12449,H12449)</f>
        <v>No name</v>
      </c>
      <c r="F12449" s="5"/>
      <c r="G12449" s="1" t="n">
        <v>61253</v>
      </c>
      <c r="H12449" s="3" t="s">
        <v>17288</v>
      </c>
      <c r="I12449" s="11" t="n">
        <v>11208</v>
      </c>
      <c r="J12449" s="12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10835</v>
      </c>
      <c r="C12450" s="1" t="str">
        <f aca="false">IF(H12450="",F12450,H12450)</f>
        <v>Haywood Farm Solar, LLC</v>
      </c>
      <c r="F12450" s="5"/>
      <c r="G12450" s="1" t="n">
        <v>61255</v>
      </c>
      <c r="H12450" s="3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10836</v>
      </c>
      <c r="C12451" s="1" t="str">
        <f aca="false">IF(H12451="",F12451,H12451)</f>
        <v>Hood Farm Solar, LLC</v>
      </c>
      <c r="F12451" s="5"/>
      <c r="G12451" s="1" t="n">
        <v>61256</v>
      </c>
      <c r="H12451" s="3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10837</v>
      </c>
      <c r="C12452" s="1" t="str">
        <f aca="false">IF(H12452="",F12452,H12452)</f>
        <v>ZV Solar 2, LLC</v>
      </c>
      <c r="F12452" s="5"/>
      <c r="G12452" s="1" t="n">
        <v>61257</v>
      </c>
      <c r="H12452" s="3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10838</v>
      </c>
      <c r="C12453" s="1" t="str">
        <f aca="false">IF(H12453="",F12453,H12453)</f>
        <v>Innovative Solar 35, LLC</v>
      </c>
      <c r="F12453" s="5"/>
      <c r="G12453" s="1" t="n">
        <v>61258</v>
      </c>
      <c r="H12453" s="3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10839</v>
      </c>
      <c r="C12454" s="1" t="str">
        <f aca="false">IF(H12454="",F12454,H12454)</f>
        <v>Innovative Solar 59, LLC</v>
      </c>
      <c r="F12454" s="5"/>
      <c r="G12454" s="1" t="n">
        <v>61259</v>
      </c>
      <c r="H12454" s="3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10840</v>
      </c>
      <c r="C12455" s="1" t="str">
        <f aca="false">IF(H12455="",F12455,H12455)</f>
        <v>Innovative Solar 60, LLC</v>
      </c>
      <c r="F12455" s="5"/>
      <c r="G12455" s="1" t="n">
        <v>61260</v>
      </c>
      <c r="H12455" s="3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10841</v>
      </c>
      <c r="C12456" s="1" t="str">
        <f aca="false">IF(H12456="",F12456,H12456)</f>
        <v>Rock Falls Wind Farm LLC</v>
      </c>
      <c r="F12456" s="5"/>
      <c r="G12456" s="1" t="n">
        <v>61261</v>
      </c>
      <c r="H12456" s="3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10842</v>
      </c>
      <c r="C12457" s="1" t="str">
        <f aca="false">IF(H12457="",F12457,H12457)</f>
        <v>Stuttgart Solar</v>
      </c>
      <c r="F12457" s="5"/>
      <c r="G12457" s="1" t="n">
        <v>61262</v>
      </c>
      <c r="H12457" s="3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10843</v>
      </c>
      <c r="C12458" s="1" t="str">
        <f aca="false">IF(H12458="",F12458,H12458)</f>
        <v>Wolf Run Energy</v>
      </c>
      <c r="F12458" s="5"/>
      <c r="G12458" s="1" t="n">
        <v>61263</v>
      </c>
      <c r="H12458" s="3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10844</v>
      </c>
      <c r="C12459" s="1" t="str">
        <f aca="false">IF(H12459="",F12459,H12459)</f>
        <v>Antelope Expansion 2</v>
      </c>
      <c r="F12459" s="5"/>
      <c r="G12459" s="1" t="n">
        <v>61264</v>
      </c>
      <c r="H12459" s="3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10845</v>
      </c>
      <c r="C12460" s="1" t="str">
        <f aca="false">IF(H12460="",F12460,H12460)</f>
        <v>Antelope DSR 3</v>
      </c>
      <c r="F12460" s="5"/>
      <c r="G12460" s="1" t="n">
        <v>61265</v>
      </c>
      <c r="H12460" s="3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10846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3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10847</v>
      </c>
      <c r="C12462" s="1" t="str">
        <f aca="false">IF(H12462="",F12462,H12462)</f>
        <v>Hurricane Creek Lift Station</v>
      </c>
      <c r="F12462" s="5"/>
      <c r="G12462" s="1" t="n">
        <v>61267</v>
      </c>
      <c r="H12462" s="3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10848</v>
      </c>
      <c r="C12463" s="1" t="str">
        <f aca="false">IF(H12463="",F12463,H12463)</f>
        <v>Kayenta Solar Project</v>
      </c>
      <c r="F12463" s="5"/>
      <c r="G12463" s="1" t="n">
        <v>61268</v>
      </c>
      <c r="H12463" s="3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10849</v>
      </c>
      <c r="C12464" s="1" t="str">
        <f aca="false">IF(H12464="",F12464,H12464)</f>
        <v>Thunder Ranch Wind Project</v>
      </c>
      <c r="F12464" s="5"/>
      <c r="G12464" s="1" t="n">
        <v>61269</v>
      </c>
      <c r="H12464" s="3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10850</v>
      </c>
      <c r="C12465" s="1" t="str">
        <f aca="false">IF(H12465="",F12465,H12465)</f>
        <v>Red Dirt Wind Project</v>
      </c>
      <c r="F12465" s="5"/>
      <c r="G12465" s="1" t="n">
        <v>61270</v>
      </c>
      <c r="H12465" s="3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10851</v>
      </c>
      <c r="C12466" s="1" t="str">
        <f aca="false">IF(H12466="",F12466,H12466)</f>
        <v>Biltmore Solar Fields</v>
      </c>
      <c r="F12466" s="5"/>
      <c r="G12466" s="1" t="n">
        <v>61271</v>
      </c>
      <c r="H12466" s="3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10852</v>
      </c>
      <c r="C12467" s="1" t="str">
        <f aca="false">IF(H12467="",F12467,H12467)</f>
        <v>Gray Hawk Solar</v>
      </c>
      <c r="F12467" s="5"/>
      <c r="G12467" s="1" t="n">
        <v>61272</v>
      </c>
      <c r="H12467" s="3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10853</v>
      </c>
      <c r="C12468" s="1" t="str">
        <f aca="false">IF(H12468="",F12468,H12468)</f>
        <v>Wilson Solar Farm 1</v>
      </c>
      <c r="F12468" s="5"/>
      <c r="G12468" s="1" t="n">
        <v>61274</v>
      </c>
      <c r="H12468" s="3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10854</v>
      </c>
      <c r="C12469" s="1" t="str">
        <f aca="false">IF(H12469="",F12469,H12469)</f>
        <v>Wilson Solar Farm 2</v>
      </c>
      <c r="F12469" s="5"/>
      <c r="G12469" s="1" t="n">
        <v>61275</v>
      </c>
      <c r="H12469" s="3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10855</v>
      </c>
      <c r="C12470" s="1" t="str">
        <f aca="false">IF(H12470="",F12470,H12470)</f>
        <v>Wilson Solar Farm 3</v>
      </c>
      <c r="F12470" s="5"/>
      <c r="G12470" s="1" t="n">
        <v>61276</v>
      </c>
      <c r="H12470" s="3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10856</v>
      </c>
      <c r="C12471" s="1" t="str">
        <f aca="false">IF(H12471="",F12471,H12471)</f>
        <v>Wilson Solar Farm 4</v>
      </c>
      <c r="F12471" s="5"/>
      <c r="G12471" s="1" t="n">
        <v>61277</v>
      </c>
      <c r="H12471" s="3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10857</v>
      </c>
      <c r="C12472" s="1" t="str">
        <f aca="false">IF(H12472="",F12472,H12472)</f>
        <v>Wilson Solar Farm 5</v>
      </c>
      <c r="F12472" s="5"/>
      <c r="G12472" s="1" t="n">
        <v>61278</v>
      </c>
      <c r="H12472" s="3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10858</v>
      </c>
      <c r="C12473" s="1" t="str">
        <f aca="false">IF(H12473="",F12473,H12473)</f>
        <v>Wilson Solar Farm 6</v>
      </c>
      <c r="F12473" s="5"/>
      <c r="G12473" s="1" t="n">
        <v>61279</v>
      </c>
      <c r="H12473" s="3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10859</v>
      </c>
      <c r="C12474" s="1" t="str">
        <f aca="false">IF(H12474="",F12474,H12474)</f>
        <v>Wilson Solar Farm 7</v>
      </c>
      <c r="F12474" s="5"/>
      <c r="G12474" s="1" t="n">
        <v>61280</v>
      </c>
      <c r="H12474" s="3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10860</v>
      </c>
      <c r="C12475" s="1" t="str">
        <f aca="false">IF(H12475="",F12475,H12475)</f>
        <v>Bear Creek Solar Center</v>
      </c>
      <c r="F12475" s="5"/>
      <c r="G12475" s="1" t="n">
        <v>61281</v>
      </c>
      <c r="H12475" s="3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10861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3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10862</v>
      </c>
      <c r="C12477" s="1" t="str">
        <f aca="false">IF(H12477="",F12477,H12477)</f>
        <v>Bladenboro Solar, LLC</v>
      </c>
      <c r="F12477" s="5"/>
      <c r="G12477" s="1" t="n">
        <v>61283</v>
      </c>
      <c r="H12477" s="3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10863</v>
      </c>
      <c r="C12478" s="1" t="str">
        <f aca="false">IF(H12478="",F12478,H12478)</f>
        <v>Lux Solar, LLC</v>
      </c>
      <c r="F12478" s="5"/>
      <c r="G12478" s="1" t="n">
        <v>61284</v>
      </c>
      <c r="H12478" s="3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10864</v>
      </c>
      <c r="C12479" s="1" t="str">
        <f aca="false">IF(H12479="",F12479,H12479)</f>
        <v>Crazy Horse Solar Project</v>
      </c>
      <c r="F12479" s="5"/>
      <c r="G12479" s="1" t="n">
        <v>61285</v>
      </c>
      <c r="H12479" s="3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10865</v>
      </c>
      <c r="C12480" s="1" t="str">
        <f aca="false">IF(H12480="",F12480,H12480)</f>
        <v>Niles Valley Energy LLC</v>
      </c>
      <c r="F12480" s="5"/>
      <c r="G12480" s="1" t="n">
        <v>61286</v>
      </c>
      <c r="H12480" s="3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10866</v>
      </c>
      <c r="C12481" s="1" t="str">
        <f aca="false">IF(H12481="",F12481,H12481)</f>
        <v>Sun Farm V, LLC</v>
      </c>
      <c r="F12481" s="5"/>
      <c r="G12481" s="1" t="n">
        <v>61287</v>
      </c>
      <c r="H12481" s="3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10867</v>
      </c>
      <c r="C12482" s="1" t="str">
        <f aca="false">IF(H12482="",F12482,H12482)</f>
        <v>Roxboro Solar Farm, LLC</v>
      </c>
      <c r="F12482" s="5"/>
      <c r="G12482" s="1" t="n">
        <v>61288</v>
      </c>
      <c r="H12482" s="3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10868</v>
      </c>
      <c r="C12483" s="1" t="str">
        <f aca="false">IF(H12483="",F12483,H12483)</f>
        <v>River Bend Solar, LLC</v>
      </c>
      <c r="F12483" s="5"/>
      <c r="G12483" s="1" t="n">
        <v>61289</v>
      </c>
      <c r="H12483" s="3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10869</v>
      </c>
      <c r="C12484" s="1" t="str">
        <f aca="false">IF(H12484="",F12484,H12484)</f>
        <v>South Mills Solar, LLC</v>
      </c>
      <c r="F12484" s="5"/>
      <c r="G12484" s="1" t="n">
        <v>61290</v>
      </c>
      <c r="H12484" s="3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10870</v>
      </c>
      <c r="C12485" s="1" t="str">
        <f aca="false">IF(H12485="",F12485,H12485)</f>
        <v>Green Meadow Solar, LLC</v>
      </c>
      <c r="F12485" s="5"/>
      <c r="G12485" s="1" t="n">
        <v>61291</v>
      </c>
      <c r="H12485" s="3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10871</v>
      </c>
      <c r="C12486" s="1" t="str">
        <f aca="false">IF(H12486="",F12486,H12486)</f>
        <v>Jackson Solar Farm</v>
      </c>
      <c r="F12486" s="5"/>
      <c r="G12486" s="1" t="n">
        <v>61292</v>
      </c>
      <c r="H12486" s="3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10872</v>
      </c>
      <c r="C12487" s="1" t="str">
        <f aca="false">IF(H12487="",F12487,H12487)</f>
        <v>Farley Road Solar</v>
      </c>
      <c r="F12487" s="5"/>
      <c r="G12487" s="1" t="n">
        <v>61294</v>
      </c>
      <c r="H12487" s="3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10873</v>
      </c>
      <c r="C12488" s="1" t="str">
        <f aca="false">IF(H12488="",F12488,H12488)</f>
        <v>Belchertown Renewables</v>
      </c>
      <c r="F12488" s="5"/>
      <c r="G12488" s="1" t="n">
        <v>61295</v>
      </c>
      <c r="H12488" s="3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10874</v>
      </c>
      <c r="C12489" s="1" t="str">
        <f aca="false">IF(H12489="",F12489,H12489)</f>
        <v>Theodore Drive Solar</v>
      </c>
      <c r="F12489" s="5"/>
      <c r="G12489" s="1" t="n">
        <v>61296</v>
      </c>
      <c r="H12489" s="3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10875</v>
      </c>
      <c r="C12490" s="1" t="str">
        <f aca="false">IF(H12490="",F12490,H12490)</f>
        <v>Upton Solar</v>
      </c>
      <c r="F12490" s="5"/>
      <c r="G12490" s="1" t="n">
        <v>61297</v>
      </c>
      <c r="H12490" s="3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10876</v>
      </c>
      <c r="C12491" s="1" t="str">
        <f aca="false">IF(H12491="",F12491,H12491)</f>
        <v>Pleasantdale Road Solar</v>
      </c>
      <c r="F12491" s="5"/>
      <c r="G12491" s="1" t="n">
        <v>61298</v>
      </c>
      <c r="H12491" s="3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10877</v>
      </c>
      <c r="C12492" s="1" t="str">
        <f aca="false">IF(H12492="",F12492,H12492)</f>
        <v>Hatfield Renewables</v>
      </c>
      <c r="F12492" s="5"/>
      <c r="G12492" s="1" t="n">
        <v>61299</v>
      </c>
      <c r="H12492" s="3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10878</v>
      </c>
      <c r="C12493" s="1" t="str">
        <f aca="false">IF(H12493="",F12493,H12493)</f>
        <v>Mineral Point Energy</v>
      </c>
      <c r="F12493" s="5"/>
      <c r="G12493" s="1" t="n">
        <v>61300</v>
      </c>
      <c r="H12493" s="3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10879</v>
      </c>
      <c r="C12494" s="1" t="str">
        <f aca="false">IF(H12494="",F12494,H12494)</f>
        <v>Stourbridge Energy</v>
      </c>
      <c r="F12494" s="5"/>
      <c r="G12494" s="1" t="n">
        <v>61301</v>
      </c>
      <c r="H12494" s="3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10880</v>
      </c>
      <c r="C12495" s="1" t="str">
        <f aca="false">IF(H12495="",F12495,H12495)</f>
        <v>Wrighter Energy</v>
      </c>
      <c r="F12495" s="5"/>
      <c r="G12495" s="1" t="n">
        <v>61302</v>
      </c>
      <c r="H12495" s="3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10881</v>
      </c>
      <c r="C12496" s="1" t="str">
        <f aca="false">IF(H12496="",F12496,H12496)</f>
        <v>Bluff Point Wind Facility</v>
      </c>
      <c r="F12496" s="5"/>
      <c r="G12496" s="1" t="n">
        <v>61303</v>
      </c>
      <c r="H12496" s="3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10882</v>
      </c>
      <c r="C12497" s="1" t="str">
        <f aca="false">IF(H12497="",F12497,H12497)</f>
        <v>Anchor Energy</v>
      </c>
      <c r="F12497" s="5"/>
      <c r="G12497" s="1" t="n">
        <v>61304</v>
      </c>
      <c r="H12497" s="3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10883</v>
      </c>
      <c r="C12498" s="1" t="str">
        <f aca="false">IF(H12498="",F12498,H12498)</f>
        <v>Holdridge Energy</v>
      </c>
      <c r="F12498" s="5"/>
      <c r="G12498" s="1" t="n">
        <v>61305</v>
      </c>
      <c r="H12498" s="3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10884</v>
      </c>
      <c r="C12499" s="1" t="str">
        <f aca="false">IF(H12499="",F12499,H12499)</f>
        <v>Red Glen Energy</v>
      </c>
      <c r="F12499" s="5"/>
      <c r="G12499" s="1" t="n">
        <v>61306</v>
      </c>
      <c r="H12499" s="3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10885</v>
      </c>
      <c r="C12500" s="1" t="str">
        <f aca="false">IF(H12500="",F12500,H12500)</f>
        <v>Peterson Road Solar</v>
      </c>
      <c r="F12500" s="5"/>
      <c r="G12500" s="1" t="n">
        <v>61307</v>
      </c>
      <c r="H12500" s="3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10886</v>
      </c>
      <c r="C12501" s="1" t="str">
        <f aca="false">IF(H12501="",F12501,H12501)</f>
        <v>Sampson Road Solar</v>
      </c>
      <c r="F12501" s="5"/>
      <c r="G12501" s="1" t="n">
        <v>61308</v>
      </c>
      <c r="H12501" s="3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10887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3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10888</v>
      </c>
      <c r="C12503" s="1" t="str">
        <f aca="false">IF(H12503="",F12503,H12503)</f>
        <v>Crittenden Solar Facility</v>
      </c>
      <c r="F12503" s="5"/>
      <c r="G12503" s="1" t="n">
        <v>61310</v>
      </c>
      <c r="H12503" s="3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10889</v>
      </c>
      <c r="C12504" s="1" t="str">
        <f aca="false">IF(H12504="",F12504,H12504)</f>
        <v>Walton 1 Solar Facility</v>
      </c>
      <c r="F12504" s="5"/>
      <c r="G12504" s="1" t="n">
        <v>61311</v>
      </c>
      <c r="H12504" s="3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10890</v>
      </c>
      <c r="C12505" s="1" t="str">
        <f aca="false">IF(H12505="",F12505,H12505)</f>
        <v>Walton 2 Solar Facility</v>
      </c>
      <c r="F12505" s="5"/>
      <c r="G12505" s="1" t="n">
        <v>61312</v>
      </c>
      <c r="H12505" s="3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10891</v>
      </c>
      <c r="C12506" s="1" t="str">
        <f aca="false">IF(H12506="",F12506,H12506)</f>
        <v>BPU Solar Farm</v>
      </c>
      <c r="F12506" s="5"/>
      <c r="G12506" s="1" t="n">
        <v>61313</v>
      </c>
      <c r="H12506" s="3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10892</v>
      </c>
      <c r="C12507" s="1" t="str">
        <f aca="false">IF(H12507="",F12507,H12507)</f>
        <v>SR Kersey</v>
      </c>
      <c r="F12507" s="5"/>
      <c r="G12507" s="1" t="n">
        <v>61314</v>
      </c>
      <c r="H12507" s="3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10893</v>
      </c>
      <c r="C12508" s="1" t="str">
        <f aca="false">IF(H12508="",F12508,H12508)</f>
        <v>Golden Hills Solar</v>
      </c>
      <c r="F12508" s="5"/>
      <c r="G12508" s="1" t="n">
        <v>61315</v>
      </c>
      <c r="H12508" s="3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10894</v>
      </c>
      <c r="C12509" s="1" t="str">
        <f aca="false">IF(H12509="",F12509,H12509)</f>
        <v>Higginsville Solar Farm</v>
      </c>
      <c r="F12509" s="5"/>
      <c r="G12509" s="1" t="n">
        <v>61316</v>
      </c>
      <c r="H12509" s="3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10895</v>
      </c>
      <c r="C12510" s="1" t="str">
        <f aca="false">IF(H12510="",F12510,H12510)</f>
        <v>Farmingdale Fuel Cell</v>
      </c>
      <c r="F12510" s="5"/>
      <c r="G12510" s="1" t="n">
        <v>61317</v>
      </c>
      <c r="H12510" s="3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10896</v>
      </c>
      <c r="C12511" s="1" t="str">
        <f aca="false">IF(H12511="",F12511,H12511)</f>
        <v>Mt. Jackson Solar</v>
      </c>
      <c r="F12511" s="5"/>
      <c r="G12511" s="1" t="n">
        <v>61318</v>
      </c>
      <c r="H12511" s="3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10897</v>
      </c>
      <c r="C12512" s="1" t="str">
        <f aca="false">IF(H12512="",F12512,H12512)</f>
        <v>Port of LA Solar FiT Project</v>
      </c>
      <c r="F12512" s="5"/>
      <c r="G12512" s="1" t="n">
        <v>61319</v>
      </c>
      <c r="H12512" s="3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10898</v>
      </c>
      <c r="C12513" s="1" t="str">
        <f aca="false">IF(H12513="",F12513,H12513)</f>
        <v>Casper Solar Center</v>
      </c>
      <c r="F12513" s="5"/>
      <c r="G12513" s="1" t="n">
        <v>61320</v>
      </c>
      <c r="H12513" s="3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10899</v>
      </c>
      <c r="C12514" s="1" t="str">
        <f aca="false">IF(H12514="",F12514,H12514)</f>
        <v>Biggs Ford Solar Center</v>
      </c>
      <c r="F12514" s="5"/>
      <c r="G12514" s="1" t="n">
        <v>61321</v>
      </c>
      <c r="H12514" s="3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10900</v>
      </c>
      <c r="C12515" s="1" t="str">
        <f aca="false">IF(H12515="",F12515,H12515)</f>
        <v>Hannibal Port Power Project</v>
      </c>
      <c r="F12515" s="5"/>
      <c r="G12515" s="1" t="n">
        <v>61322</v>
      </c>
      <c r="H12515" s="3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10901</v>
      </c>
      <c r="C12516" s="1" t="str">
        <f aca="false">IF(H12516="",F12516,H12516)</f>
        <v>Saluda Solar II</v>
      </c>
      <c r="F12516" s="5"/>
      <c r="G12516" s="1" t="n">
        <v>61323</v>
      </c>
      <c r="H12516" s="3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10902</v>
      </c>
      <c r="C12517" s="1" t="str">
        <f aca="false">IF(H12517="",F12517,H12517)</f>
        <v>Odyssey Solar</v>
      </c>
      <c r="F12517" s="5"/>
      <c r="G12517" s="1" t="n">
        <v>61324</v>
      </c>
      <c r="H12517" s="3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10903</v>
      </c>
      <c r="C12518" s="1" t="str">
        <f aca="false">IF(H12518="",F12518,H12518)</f>
        <v>Hampton Solar I</v>
      </c>
      <c r="F12518" s="5"/>
      <c r="G12518" s="1" t="n">
        <v>61325</v>
      </c>
      <c r="H12518" s="3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10904</v>
      </c>
      <c r="C12519" s="1" t="str">
        <f aca="false">IF(H12519="",F12519,H12519)</f>
        <v>Cameron Solar II</v>
      </c>
      <c r="F12519" s="5"/>
      <c r="G12519" s="1" t="n">
        <v>61326</v>
      </c>
      <c r="H12519" s="3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10905</v>
      </c>
      <c r="C12520" s="1" t="str">
        <f aca="false">IF(H12520="",F12520,H12520)</f>
        <v>Barnwell Solar</v>
      </c>
      <c r="F12520" s="5"/>
      <c r="G12520" s="1" t="n">
        <v>61327</v>
      </c>
      <c r="H12520" s="3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10906</v>
      </c>
      <c r="C12521" s="1" t="str">
        <f aca="false">IF(H12521="",F12521,H12521)</f>
        <v>Crater Community Solar</v>
      </c>
      <c r="F12521" s="5"/>
      <c r="G12521" s="1" t="n">
        <v>61328</v>
      </c>
      <c r="H12521" s="3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10907</v>
      </c>
      <c r="C12522" s="1" t="str">
        <f aca="false">IF(H12522="",F12522,H12522)</f>
        <v>Delphinus Community Solar</v>
      </c>
      <c r="F12522" s="5"/>
      <c r="G12522" s="1" t="n">
        <v>61329</v>
      </c>
      <c r="H12522" s="3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10908</v>
      </c>
      <c r="C12523" s="1" t="str">
        <f aca="false">IF(H12523="",F12523,H12523)</f>
        <v>Hog Creek Wind Project</v>
      </c>
      <c r="F12523" s="5"/>
      <c r="G12523" s="1" t="n">
        <v>61330</v>
      </c>
      <c r="H12523" s="3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10909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3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10910</v>
      </c>
      <c r="C12525" s="1" t="str">
        <f aca="false">IF(H12525="",F12525,H12525)</f>
        <v>SR Innovation - NIKE PV</v>
      </c>
      <c r="F12525" s="5"/>
      <c r="G12525" s="1" t="n">
        <v>61332</v>
      </c>
      <c r="H12525" s="3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10911</v>
      </c>
      <c r="C12526" s="1" t="str">
        <f aca="false">IF(H12526="",F12526,H12526)</f>
        <v>Oak Hill Solar Array</v>
      </c>
      <c r="F12526" s="5"/>
      <c r="G12526" s="1" t="n">
        <v>61333</v>
      </c>
      <c r="H12526" s="3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10912</v>
      </c>
      <c r="C12527" s="1" t="str">
        <f aca="false">IF(H12527="",F12527,H12527)</f>
        <v>Volkman Road Solar Array</v>
      </c>
      <c r="F12527" s="5"/>
      <c r="G12527" s="1" t="n">
        <v>61334</v>
      </c>
      <c r="H12527" s="3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10913</v>
      </c>
      <c r="C12528" s="1" t="str">
        <f aca="false">IF(H12528="",F12528,H12528)</f>
        <v>Great Divide Solar, LLC</v>
      </c>
      <c r="F12528" s="5"/>
      <c r="G12528" s="1" t="n">
        <v>61335</v>
      </c>
      <c r="H12528" s="3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10914</v>
      </c>
      <c r="C12529" s="1" t="str">
        <f aca="false">IF(H12529="",F12529,H12529)</f>
        <v>Black Eagle Solar, LLC</v>
      </c>
      <c r="F12529" s="5"/>
      <c r="G12529" s="1" t="n">
        <v>61336</v>
      </c>
      <c r="H12529" s="3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10915</v>
      </c>
      <c r="C12530" s="1" t="str">
        <f aca="false">IF(H12530="",F12530,H12530)</f>
        <v>Magpie Solar, LLC</v>
      </c>
      <c r="F12530" s="5"/>
      <c r="G12530" s="1" t="n">
        <v>61337</v>
      </c>
      <c r="H12530" s="3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10916</v>
      </c>
      <c r="C12531" s="1" t="str">
        <f aca="false">IF(H12531="",F12531,H12531)</f>
        <v>Mill Creek Solar (OR)</v>
      </c>
      <c r="F12531" s="5"/>
      <c r="G12531" s="1" t="n">
        <v>61338</v>
      </c>
      <c r="H12531" s="3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10917</v>
      </c>
      <c r="C12532" s="1" t="str">
        <f aca="false">IF(H12532="",F12532,H12532)</f>
        <v>Green Beanworks B PV</v>
      </c>
      <c r="F12532" s="5"/>
      <c r="G12532" s="1" t="n">
        <v>61339</v>
      </c>
      <c r="H12532" s="3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10918</v>
      </c>
      <c r="C12533" s="1" t="str">
        <f aca="false">IF(H12533="",F12533,H12533)</f>
        <v>Next Generation Solar Farm</v>
      </c>
      <c r="F12533" s="5"/>
      <c r="G12533" s="1" t="n">
        <v>61340</v>
      </c>
      <c r="H12533" s="3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10919</v>
      </c>
      <c r="C12534" s="1" t="str">
        <f aca="false">IF(H12534="",F12534,H12534)</f>
        <v>Grafton PV</v>
      </c>
      <c r="F12534" s="5"/>
      <c r="G12534" s="1" t="n">
        <v>61341</v>
      </c>
      <c r="H12534" s="3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10920</v>
      </c>
      <c r="C12535" s="1" t="str">
        <f aca="false">IF(H12535="",F12535,H12535)</f>
        <v>Barrett PV</v>
      </c>
      <c r="F12535" s="5"/>
      <c r="G12535" s="1" t="n">
        <v>61342</v>
      </c>
      <c r="H12535" s="3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10921</v>
      </c>
      <c r="C12536" s="1" t="str">
        <f aca="false">IF(H12536="",F12536,H12536)</f>
        <v>Karankawa Wind LLC</v>
      </c>
      <c r="F12536" s="5"/>
      <c r="G12536" s="1" t="n">
        <v>61343</v>
      </c>
      <c r="H12536" s="3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10922</v>
      </c>
      <c r="C12537" s="1" t="str">
        <f aca="false">IF(H12537="",F12537,H12537)</f>
        <v>Otter Creek Wind Farm LLC</v>
      </c>
      <c r="F12537" s="5"/>
      <c r="G12537" s="1" t="n">
        <v>61344</v>
      </c>
      <c r="H12537" s="3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10923</v>
      </c>
      <c r="C12538" s="1" t="str">
        <f aca="false">IF(H12538="",F12538,H12538)</f>
        <v>WyEast Solar</v>
      </c>
      <c r="F12538" s="5"/>
      <c r="G12538" s="1" t="n">
        <v>61345</v>
      </c>
      <c r="H12538" s="3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10924</v>
      </c>
      <c r="C12539" s="1" t="str">
        <f aca="false">IF(H12539="",F12539,H12539)</f>
        <v>RE Maplewood</v>
      </c>
      <c r="F12539" s="5"/>
      <c r="G12539" s="1" t="n">
        <v>61346</v>
      </c>
      <c r="H12539" s="3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10925</v>
      </c>
      <c r="C12540" s="1" t="str">
        <f aca="false">IF(H12540="",F12540,H12540)</f>
        <v>Long Henry Solar</v>
      </c>
      <c r="F12540" s="5"/>
      <c r="G12540" s="1" t="n">
        <v>61347</v>
      </c>
      <c r="H12540" s="3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10926</v>
      </c>
      <c r="C12541" s="1" t="str">
        <f aca="false">IF(H12541="",F12541,H12541)</f>
        <v>Westmont 400A</v>
      </c>
      <c r="F12541" s="5"/>
      <c r="G12541" s="1" t="n">
        <v>61348</v>
      </c>
      <c r="H12541" s="3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10927</v>
      </c>
      <c r="C12542" s="1" t="str">
        <f aca="false">IF(H12542="",F12542,H12542)</f>
        <v>Westmont 400B</v>
      </c>
      <c r="F12542" s="5"/>
      <c r="G12542" s="1" t="n">
        <v>61349</v>
      </c>
      <c r="H12542" s="3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10928</v>
      </c>
      <c r="C12543" s="1" t="str">
        <f aca="false">IF(H12543="",F12543,H12543)</f>
        <v>MDFA Devens-Saratoga</v>
      </c>
      <c r="F12543" s="5"/>
      <c r="G12543" s="1" t="n">
        <v>61350</v>
      </c>
      <c r="H12543" s="3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10929</v>
      </c>
      <c r="C12544" s="1" t="str">
        <f aca="false">IF(H12544="",F12544,H12544)</f>
        <v>Bear Creek Solar</v>
      </c>
      <c r="F12544" s="5"/>
      <c r="G12544" s="1" t="n">
        <v>61351</v>
      </c>
      <c r="H12544" s="3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10930</v>
      </c>
      <c r="C12545" s="1" t="str">
        <f aca="false">IF(H12545="",F12545,H12545)</f>
        <v>Bondi Solar</v>
      </c>
      <c r="F12545" s="5"/>
      <c r="G12545" s="1" t="n">
        <v>61352</v>
      </c>
      <c r="H12545" s="3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10931</v>
      </c>
      <c r="C12546" s="1" t="str">
        <f aca="false">IF(H12546="",F12546,H12546)</f>
        <v>Mount Signal Solar 2</v>
      </c>
      <c r="F12546" s="5"/>
      <c r="G12546" s="1" t="n">
        <v>61353</v>
      </c>
      <c r="H12546" s="3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10932</v>
      </c>
      <c r="C12547" s="1" t="str">
        <f aca="false">IF(H12547="",F12547,H12547)</f>
        <v>Princeton Solar Project</v>
      </c>
      <c r="F12547" s="5"/>
      <c r="G12547" s="1" t="n">
        <v>61354</v>
      </c>
      <c r="H12547" s="3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10933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3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10934</v>
      </c>
      <c r="C12549" s="1" t="str">
        <f aca="false">IF(H12549="",F12549,H12549)</f>
        <v>Valfilm Wind Project</v>
      </c>
      <c r="F12549" s="5"/>
      <c r="G12549" s="1" t="n">
        <v>61356</v>
      </c>
      <c r="H12549" s="3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10935</v>
      </c>
      <c r="C12550" s="1" t="str">
        <f aca="false">IF(H12550="",F12550,H12550)</f>
        <v>Red Pine Wind Project</v>
      </c>
      <c r="F12550" s="5"/>
      <c r="G12550" s="1" t="n">
        <v>61357</v>
      </c>
      <c r="H12550" s="3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10936</v>
      </c>
      <c r="C12551" s="1" t="str">
        <f aca="false">IF(H12551="",F12551,H12551)</f>
        <v>IGS Solar I - BWI5</v>
      </c>
      <c r="F12551" s="5"/>
      <c r="G12551" s="1" t="n">
        <v>61358</v>
      </c>
      <c r="H12551" s="3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10937</v>
      </c>
      <c r="C12552" s="1" t="str">
        <f aca="false">IF(H12552="",F12552,H12552)</f>
        <v>IGS Solar I - EWR5</v>
      </c>
      <c r="F12552" s="5"/>
      <c r="G12552" s="1" t="n">
        <v>61359</v>
      </c>
      <c r="H12552" s="3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10938</v>
      </c>
      <c r="C12553" s="1" t="str">
        <f aca="false">IF(H12553="",F12553,H12553)</f>
        <v>IGS Solar I - EWR6</v>
      </c>
      <c r="F12553" s="5"/>
      <c r="G12553" s="1" t="n">
        <v>61360</v>
      </c>
      <c r="H12553" s="3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10939</v>
      </c>
      <c r="C12554" s="1" t="str">
        <f aca="false">IF(H12554="",F12554,H12554)</f>
        <v>Utica Aero Solar Max PV</v>
      </c>
      <c r="F12554" s="5"/>
      <c r="G12554" s="1" t="n">
        <v>61361</v>
      </c>
      <c r="H12554" s="3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10940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3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10941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3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10942</v>
      </c>
      <c r="C12557" s="1" t="str">
        <f aca="false">IF(H12557="",F12557,H12557)</f>
        <v>Hu Honua Bioenergy Facility</v>
      </c>
      <c r="F12557" s="5"/>
      <c r="G12557" s="1" t="n">
        <v>61364</v>
      </c>
      <c r="H12557" s="3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10943</v>
      </c>
      <c r="C12558" s="1" t="str">
        <f aca="false">IF(H12558="",F12558,H12558)</f>
        <v>Fallbrook Energy Storage</v>
      </c>
      <c r="F12558" s="5"/>
      <c r="G12558" s="1" t="n">
        <v>61365</v>
      </c>
      <c r="H12558" s="3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10944</v>
      </c>
      <c r="C12559" s="1" t="str">
        <f aca="false">IF(H12559="",F12559,H12559)</f>
        <v>Top Gun Energy Storage</v>
      </c>
      <c r="F12559" s="5"/>
      <c r="G12559" s="1" t="n">
        <v>61366</v>
      </c>
      <c r="H12559" s="3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10945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3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10946</v>
      </c>
      <c r="C12561" s="1" t="str">
        <f aca="false">IF(H12561="",F12561,H12561)</f>
        <v>Midway Solar - TX</v>
      </c>
      <c r="F12561" s="5"/>
      <c r="G12561" s="1" t="n">
        <v>61368</v>
      </c>
      <c r="H12561" s="3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10947</v>
      </c>
      <c r="C12562" s="1" t="str">
        <f aca="false">IF(H12562="",F12562,H12562)</f>
        <v>Sweetwater Solar</v>
      </c>
      <c r="F12562" s="5"/>
      <c r="G12562" s="1" t="n">
        <v>61369</v>
      </c>
      <c r="H12562" s="3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10948</v>
      </c>
      <c r="C12563" s="1" t="str">
        <f aca="false">IF(H12563="",F12563,H12563)</f>
        <v>Walnut Springs Solar</v>
      </c>
      <c r="F12563" s="5"/>
      <c r="G12563" s="1" t="n">
        <v>61370</v>
      </c>
      <c r="H12563" s="3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10949</v>
      </c>
      <c r="C12564" s="1" t="str">
        <f aca="false">IF(H12564="",F12564,H12564)</f>
        <v>Centaurus Solar - MA</v>
      </c>
      <c r="F12564" s="5"/>
      <c r="G12564" s="1" t="n">
        <v>61371</v>
      </c>
      <c r="H12564" s="3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10950</v>
      </c>
      <c r="C12565" s="1" t="str">
        <f aca="false">IF(H12565="",F12565,H12565)</f>
        <v>Ord Mountain Solar</v>
      </c>
      <c r="F12565" s="5"/>
      <c r="G12565" s="1" t="n">
        <v>61372</v>
      </c>
      <c r="H12565" s="3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10951</v>
      </c>
      <c r="C12566" s="1" t="str">
        <f aca="false">IF(H12566="",F12566,H12566)</f>
        <v>Kearsarge Bellingham PV</v>
      </c>
      <c r="F12566" s="5"/>
      <c r="G12566" s="1" t="n">
        <v>61373</v>
      </c>
      <c r="H12566" s="3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10952</v>
      </c>
      <c r="C12567" s="1" t="str">
        <f aca="false">IF(H12567="",F12567,H12567)</f>
        <v>Clarke Solar Power Facility</v>
      </c>
      <c r="F12567" s="5"/>
      <c r="G12567" s="1" t="n">
        <v>61374</v>
      </c>
      <c r="H12567" s="3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10953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3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10954</v>
      </c>
      <c r="C12569" s="1" t="str">
        <f aca="false">IF(H12569="",F12569,H12569)</f>
        <v>Cedar Creek PV</v>
      </c>
      <c r="F12569" s="5"/>
      <c r="G12569" s="1" t="n">
        <v>61376</v>
      </c>
      <c r="H12569" s="3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10955</v>
      </c>
      <c r="C12570" s="1" t="str">
        <f aca="false">IF(H12570="",F12570,H12570)</f>
        <v>Amazon - Patterson PV</v>
      </c>
      <c r="F12570" s="5"/>
      <c r="G12570" s="1" t="n">
        <v>61377</v>
      </c>
      <c r="H12570" s="3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10956</v>
      </c>
      <c r="C12571" s="1" t="str">
        <f aca="false">IF(H12571="",F12571,H12571)</f>
        <v>Northern Westchester Hospital</v>
      </c>
      <c r="F12571" s="5"/>
      <c r="G12571" s="1" t="n">
        <v>61378</v>
      </c>
      <c r="H12571" s="3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10957</v>
      </c>
      <c r="C12572" s="1" t="str">
        <f aca="false">IF(H12572="",F12572,H12572)</f>
        <v>DodgeSun</v>
      </c>
      <c r="F12572" s="5"/>
      <c r="G12572" s="1" t="n">
        <v>61379</v>
      </c>
      <c r="H12572" s="3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10958</v>
      </c>
      <c r="C12573" s="1" t="str">
        <f aca="false">IF(H12573="",F12573,H12573)</f>
        <v>Johnson Solar</v>
      </c>
      <c r="F12573" s="5"/>
      <c r="G12573" s="1" t="n">
        <v>61380</v>
      </c>
      <c r="H12573" s="3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10959</v>
      </c>
      <c r="C12574" s="1" t="str">
        <f aca="false">IF(H12574="",F12574,H12574)</f>
        <v>Koppelman Sun</v>
      </c>
      <c r="F12574" s="5"/>
      <c r="G12574" s="1" t="n">
        <v>61381</v>
      </c>
      <c r="H12574" s="3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10960</v>
      </c>
      <c r="C12575" s="1" t="str">
        <f aca="false">IF(H12575="",F12575,H12575)</f>
        <v>Lindstrom Solar</v>
      </c>
      <c r="F12575" s="5"/>
      <c r="G12575" s="1" t="n">
        <v>61382</v>
      </c>
      <c r="H12575" s="3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10961</v>
      </c>
      <c r="C12576" s="1" t="str">
        <f aca="false">IF(H12576="",F12576,H12576)</f>
        <v>Rengstorf Solar</v>
      </c>
      <c r="F12576" s="5"/>
      <c r="G12576" s="1" t="n">
        <v>61383</v>
      </c>
      <c r="H12576" s="3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10962</v>
      </c>
      <c r="C12577" s="1" t="str">
        <f aca="false">IF(H12577="",F12577,H12577)</f>
        <v>St. Cloud Solar</v>
      </c>
      <c r="F12577" s="5"/>
      <c r="G12577" s="1" t="n">
        <v>61384</v>
      </c>
      <c r="H12577" s="3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10963</v>
      </c>
      <c r="C12578" s="1" t="str">
        <f aca="false">IF(H12578="",F12578,H12578)</f>
        <v>Georgia LFG Oak Grove Plant</v>
      </c>
      <c r="F12578" s="5"/>
      <c r="G12578" s="1" t="n">
        <v>61385</v>
      </c>
      <c r="H12578" s="3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10964</v>
      </c>
      <c r="C12579" s="1" t="str">
        <f aca="false">IF(H12579="",F12579,H12579)</f>
        <v>Georgia LFG Pine Ridge Plant</v>
      </c>
      <c r="F12579" s="5"/>
      <c r="G12579" s="1" t="n">
        <v>61386</v>
      </c>
      <c r="H12579" s="3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10965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3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10966</v>
      </c>
      <c r="C12581" s="1" t="str">
        <f aca="false">IF(H12581="",F12581,H12581)</f>
        <v>AEP Jacksonville Solar Project</v>
      </c>
      <c r="F12581" s="5"/>
      <c r="G12581" s="1" t="n">
        <v>61388</v>
      </c>
      <c r="H12581" s="3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10967</v>
      </c>
      <c r="C12582" s="1" t="str">
        <f aca="false">IF(H12582="",F12582,H12582)</f>
        <v>Letchworth Solar Project</v>
      </c>
      <c r="F12582" s="5"/>
      <c r="G12582" s="1" t="n">
        <v>61389</v>
      </c>
      <c r="H12582" s="3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10968</v>
      </c>
      <c r="C12583" s="1" t="str">
        <f aca="false">IF(H12583="",F12583,H12583)</f>
        <v>Pomerado Energy Storage, LLC</v>
      </c>
      <c r="F12583" s="5"/>
      <c r="G12583" s="1" t="n">
        <v>61390</v>
      </c>
      <c r="H12583" s="3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10969</v>
      </c>
      <c r="C12584" s="1" t="str">
        <f aca="false">IF(H12584="",F12584,H12584)</f>
        <v>A.J. Mihm Generating Station</v>
      </c>
      <c r="F12584" s="5"/>
      <c r="G12584" s="1" t="n">
        <v>61391</v>
      </c>
      <c r="H12584" s="3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10970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3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10971</v>
      </c>
      <c r="C12586" s="1" t="str">
        <f aca="false">IF(H12586="",F12586,H12586)</f>
        <v>Boswell Wind I</v>
      </c>
      <c r="F12586" s="5"/>
      <c r="G12586" s="1" t="n">
        <v>61393</v>
      </c>
      <c r="H12586" s="3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10972</v>
      </c>
      <c r="C12587" s="1" t="str">
        <f aca="false">IF(H12587="",F12587,H12587)</f>
        <v>Boswell Wind II</v>
      </c>
      <c r="F12587" s="5"/>
      <c r="G12587" s="1" t="n">
        <v>61394</v>
      </c>
      <c r="H12587" s="3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10973</v>
      </c>
      <c r="C12588" s="1" t="str">
        <f aca="false">IF(H12588="",F12588,H12588)</f>
        <v>Boswell Wind III</v>
      </c>
      <c r="F12588" s="5"/>
      <c r="G12588" s="1" t="n">
        <v>61395</v>
      </c>
      <c r="H12588" s="3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10974</v>
      </c>
      <c r="C12589" s="1" t="str">
        <f aca="false">IF(H12589="",F12589,H12589)</f>
        <v>Boswell Wind IV</v>
      </c>
      <c r="F12589" s="5"/>
      <c r="G12589" s="1" t="n">
        <v>61396</v>
      </c>
      <c r="H12589" s="3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10975</v>
      </c>
      <c r="C12590" s="1" t="str">
        <f aca="false">IF(H12590="",F12590,H12590)</f>
        <v>Georgia Power at Jakin GA PV</v>
      </c>
      <c r="F12590" s="5"/>
      <c r="G12590" s="1" t="n">
        <v>61397</v>
      </c>
      <c r="H12590" s="3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10976</v>
      </c>
      <c r="C12591" s="1" t="str">
        <f aca="false">IF(H12591="",F12591,H12591)</f>
        <v>Canis Major Solar Farm</v>
      </c>
      <c r="F12591" s="5"/>
      <c r="G12591" s="1" t="n">
        <v>61398</v>
      </c>
      <c r="H12591" s="3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10977</v>
      </c>
      <c r="C12592" s="1" t="str">
        <f aca="false">IF(H12592="",F12592,H12592)</f>
        <v>Ashby Duffy Solar Farm</v>
      </c>
      <c r="F12592" s="5"/>
      <c r="G12592" s="1" t="n">
        <v>61399</v>
      </c>
      <c r="H12592" s="3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10978</v>
      </c>
      <c r="C12593" s="1" t="str">
        <f aca="false">IF(H12593="",F12593,H12593)</f>
        <v>Bluegrove Wind</v>
      </c>
      <c r="F12593" s="5"/>
      <c r="G12593" s="1" t="n">
        <v>61400</v>
      </c>
      <c r="H12593" s="3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10979</v>
      </c>
      <c r="C12594" s="1" t="str">
        <f aca="false">IF(H12594="",F12594,H12594)</f>
        <v>Byers Wind</v>
      </c>
      <c r="F12594" s="5"/>
      <c r="G12594" s="1" t="n">
        <v>61401</v>
      </c>
      <c r="H12594" s="3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10980</v>
      </c>
      <c r="C12595" s="1" t="str">
        <f aca="false">IF(H12595="",F12595,H12595)</f>
        <v>Foard City Wind</v>
      </c>
      <c r="F12595" s="5"/>
      <c r="G12595" s="1" t="n">
        <v>61402</v>
      </c>
      <c r="H12595" s="3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10981</v>
      </c>
      <c r="C12596" s="1" t="str">
        <f aca="false">IF(H12596="",F12596,H12596)</f>
        <v>Deep Branch Farm</v>
      </c>
      <c r="F12596" s="5"/>
      <c r="G12596" s="1" t="n">
        <v>61403</v>
      </c>
      <c r="H12596" s="3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10982</v>
      </c>
      <c r="C12597" s="1" t="str">
        <f aca="false">IF(H12597="",F12597,H12597)</f>
        <v>Pikeville Farm</v>
      </c>
      <c r="F12597" s="5"/>
      <c r="G12597" s="1" t="n">
        <v>61404</v>
      </c>
      <c r="H12597" s="3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10983</v>
      </c>
      <c r="C12598" s="1" t="str">
        <f aca="false">IF(H12598="",F12598,H12598)</f>
        <v>Moorings Farm 2</v>
      </c>
      <c r="F12598" s="5"/>
      <c r="G12598" s="1" t="n">
        <v>61405</v>
      </c>
      <c r="H12598" s="3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10984</v>
      </c>
      <c r="C12599" s="1" t="str">
        <f aca="false">IF(H12599="",F12599,H12599)</f>
        <v>Essex Solar Center</v>
      </c>
      <c r="F12599" s="5"/>
      <c r="G12599" s="1" t="n">
        <v>61406</v>
      </c>
      <c r="H12599" s="3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10985</v>
      </c>
      <c r="C12600" s="1" t="str">
        <f aca="false">IF(H12600="",F12600,H12600)</f>
        <v>Cottonwood Wind Energy Center</v>
      </c>
      <c r="F12600" s="5"/>
      <c r="G12600" s="1" t="n">
        <v>61407</v>
      </c>
      <c r="H12600" s="3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10986</v>
      </c>
      <c r="C12601" s="1" t="str">
        <f aca="false">IF(H12601="",F12601,H12601)</f>
        <v>Canis Minor Solar Farm</v>
      </c>
      <c r="F12601" s="5"/>
      <c r="G12601" s="1" t="n">
        <v>61408</v>
      </c>
      <c r="H12601" s="3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10987</v>
      </c>
      <c r="C12602" s="1" t="str">
        <f aca="false">IF(H12602="",F12602,H12602)</f>
        <v>Highway 56 Solar</v>
      </c>
      <c r="F12602" s="5"/>
      <c r="G12602" s="1" t="n">
        <v>61409</v>
      </c>
      <c r="H12602" s="3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10988</v>
      </c>
      <c r="C12603" s="1" t="str">
        <f aca="false">IF(H12603="",F12603,H12603)</f>
        <v>Whitesboro Solar</v>
      </c>
      <c r="F12603" s="5"/>
      <c r="G12603" s="1" t="n">
        <v>61410</v>
      </c>
      <c r="H12603" s="3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10989</v>
      </c>
      <c r="C12604" s="1" t="str">
        <f aca="false">IF(H12604="",F12604,H12604)</f>
        <v>Whitesboro Solar II</v>
      </c>
      <c r="F12604" s="5"/>
      <c r="G12604" s="1" t="n">
        <v>61411</v>
      </c>
      <c r="H12604" s="3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10990</v>
      </c>
      <c r="C12605" s="1" t="str">
        <f aca="false">IF(H12605="",F12605,H12605)</f>
        <v>Latitude Solar Center</v>
      </c>
      <c r="F12605" s="5"/>
      <c r="G12605" s="1" t="n">
        <v>61412</v>
      </c>
      <c r="H12605" s="3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10991</v>
      </c>
      <c r="C12606" s="1" t="str">
        <f aca="false">IF(H12606="",F12606,H12606)</f>
        <v>NYC-HH - CONEY ISLAND HOSPITAL</v>
      </c>
      <c r="F12606" s="5"/>
      <c r="G12606" s="1" t="n">
        <v>61413</v>
      </c>
      <c r="H12606" s="3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10992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3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10993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3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10994</v>
      </c>
      <c r="C12609" s="1" t="str">
        <f aca="false">IF(H12609="",F12609,H12609)</f>
        <v>Mount Sinai Hospital</v>
      </c>
      <c r="F12609" s="5"/>
      <c r="G12609" s="1" t="n">
        <v>61416</v>
      </c>
      <c r="H12609" s="3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10995</v>
      </c>
      <c r="C12610" s="1" t="str">
        <f aca="false">IF(H12610="",F12610,H12610)</f>
        <v>Gopher Creek Wind Farm</v>
      </c>
      <c r="F12610" s="5"/>
      <c r="G12610" s="1" t="n">
        <v>61417</v>
      </c>
      <c r="H12610" s="3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10996</v>
      </c>
      <c r="C12611" s="1" t="str">
        <f aca="false">IF(H12611="",F12611,H12611)</f>
        <v>Valencia 1 Solar CA</v>
      </c>
      <c r="F12611" s="5"/>
      <c r="G12611" s="1" t="n">
        <v>61418</v>
      </c>
      <c r="H12611" s="3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10997</v>
      </c>
      <c r="C12612" s="1" t="str">
        <f aca="false">IF(H12612="",F12612,H12612)</f>
        <v>One Ten Partners PV</v>
      </c>
      <c r="F12612" s="5"/>
      <c r="G12612" s="1" t="n">
        <v>61419</v>
      </c>
      <c r="H12612" s="3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10998</v>
      </c>
      <c r="C12613" s="1" t="str">
        <f aca="false">IF(H12613="",F12613,H12613)</f>
        <v>Merced 1 PV</v>
      </c>
      <c r="F12613" s="5"/>
      <c r="G12613" s="1" t="n">
        <v>61420</v>
      </c>
      <c r="H12613" s="3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10999</v>
      </c>
      <c r="C12614" s="1" t="str">
        <f aca="false">IF(H12614="",F12614,H12614)</f>
        <v>Madera 1 PV</v>
      </c>
      <c r="F12614" s="5"/>
      <c r="G12614" s="1" t="n">
        <v>61421</v>
      </c>
      <c r="H12614" s="3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11000</v>
      </c>
      <c r="C12615" s="1" t="str">
        <f aca="false">IF(H12615="",F12615,H12615)</f>
        <v>Southampton Solar, LLC</v>
      </c>
      <c r="F12615" s="5"/>
      <c r="G12615" s="1" t="n">
        <v>61422</v>
      </c>
      <c r="H12615" s="3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11001</v>
      </c>
      <c r="C12616" s="1" t="str">
        <f aca="false">IF(H12616="",F12616,H12616)</f>
        <v>OR Solar 5, LLC</v>
      </c>
      <c r="F12616" s="5"/>
      <c r="G12616" s="1" t="n">
        <v>61423</v>
      </c>
      <c r="H12616" s="3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11002</v>
      </c>
      <c r="C12617" s="1" t="str">
        <f aca="false">IF(H12617="",F12617,H12617)</f>
        <v>OR Solar 8, LLC</v>
      </c>
      <c r="F12617" s="5"/>
      <c r="G12617" s="1" t="n">
        <v>61424</v>
      </c>
      <c r="H12617" s="3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11003</v>
      </c>
      <c r="C12618" s="1" t="str">
        <f aca="false">IF(H12618="",F12618,H12618)</f>
        <v>Coyote Ridge Community Solar</v>
      </c>
      <c r="F12618" s="5"/>
      <c r="G12618" s="1" t="n">
        <v>61425</v>
      </c>
      <c r="H12618" s="3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11004</v>
      </c>
      <c r="C12619" s="1" t="str">
        <f aca="false">IF(H12619="",F12619,H12619)</f>
        <v>Gopher CSG</v>
      </c>
      <c r="F12619" s="5"/>
      <c r="G12619" s="1" t="n">
        <v>61426</v>
      </c>
      <c r="H12619" s="3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11005</v>
      </c>
      <c r="C12620" s="1" t="str">
        <f aca="false">IF(H12620="",F12620,H12620)</f>
        <v>Richmond CSG</v>
      </c>
      <c r="F12620" s="5"/>
      <c r="G12620" s="1" t="n">
        <v>61427</v>
      </c>
      <c r="H12620" s="3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11006</v>
      </c>
      <c r="C12621" s="1" t="str">
        <f aca="false">IF(H12621="",F12621,H12621)</f>
        <v>Taylor Falls CSG</v>
      </c>
      <c r="F12621" s="5"/>
      <c r="G12621" s="1" t="n">
        <v>61428</v>
      </c>
      <c r="H12621" s="3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11007</v>
      </c>
      <c r="C12622" s="1" t="str">
        <f aca="false">IF(H12622="",F12622,H12622)</f>
        <v>Big George PV</v>
      </c>
      <c r="F12622" s="5"/>
      <c r="G12622" s="1" t="n">
        <v>61429</v>
      </c>
      <c r="H12622" s="3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11008</v>
      </c>
      <c r="C12623" s="1" t="str">
        <f aca="false">IF(H12623="",F12623,H12623)</f>
        <v>OR Solar 6, LLC</v>
      </c>
      <c r="F12623" s="5"/>
      <c r="G12623" s="1" t="n">
        <v>61430</v>
      </c>
      <c r="H12623" s="3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11009</v>
      </c>
      <c r="C12624" s="1" t="str">
        <f aca="false">IF(H12624="",F12624,H12624)</f>
        <v>Beacon BESS 1</v>
      </c>
      <c r="F12624" s="5"/>
      <c r="G12624" s="1" t="n">
        <v>61431</v>
      </c>
      <c r="H12624" s="3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11010</v>
      </c>
      <c r="C12625" s="1" t="str">
        <f aca="false">IF(H12625="",F12625,H12625)</f>
        <v>SCE&amp;G Curie CSG</v>
      </c>
      <c r="F12625" s="5"/>
      <c r="G12625" s="1" t="n">
        <v>61432</v>
      </c>
      <c r="H12625" s="3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11011</v>
      </c>
      <c r="C12626" s="1" t="str">
        <f aca="false">IF(H12626="",F12626,H12626)</f>
        <v>SCE&amp;G Nimitz CSG</v>
      </c>
      <c r="F12626" s="5"/>
      <c r="G12626" s="1" t="n">
        <v>61433</v>
      </c>
      <c r="H12626" s="3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11012</v>
      </c>
      <c r="C12627" s="1" t="str">
        <f aca="false">IF(H12627="",F12627,H12627)</f>
        <v>SCE&amp;G Springfield CSG</v>
      </c>
      <c r="F12627" s="5"/>
      <c r="G12627" s="1" t="n">
        <v>61434</v>
      </c>
      <c r="H12627" s="3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11013</v>
      </c>
      <c r="C12628" s="1" t="str">
        <f aca="false">IF(H12628="",F12628,H12628)</f>
        <v>DG AMP Solar Coldwater</v>
      </c>
      <c r="F12628" s="5"/>
      <c r="G12628" s="1" t="n">
        <v>61435</v>
      </c>
      <c r="H12628" s="3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11014</v>
      </c>
      <c r="C12629" s="1" t="str">
        <f aca="false">IF(H12629="",F12629,H12629)</f>
        <v>DG AMP Solar Orrville 3</v>
      </c>
      <c r="F12629" s="5"/>
      <c r="G12629" s="1" t="n">
        <v>61436</v>
      </c>
      <c r="H12629" s="3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11015</v>
      </c>
      <c r="C12630" s="1" t="str">
        <f aca="false">IF(H12630="",F12630,H12630)</f>
        <v>DG AMP Solar Versailles</v>
      </c>
      <c r="F12630" s="5"/>
      <c r="G12630" s="1" t="n">
        <v>61437</v>
      </c>
      <c r="H12630" s="3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11016</v>
      </c>
      <c r="C12631" s="1" t="str">
        <f aca="false">IF(H12631="",F12631,H12631)</f>
        <v>DG AMP Solar Jackson Center</v>
      </c>
      <c r="F12631" s="5"/>
      <c r="G12631" s="1" t="n">
        <v>61438</v>
      </c>
      <c r="H12631" s="3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11017</v>
      </c>
      <c r="C12632" s="1" t="str">
        <f aca="false">IF(H12632="",F12632,H12632)</f>
        <v>Panasonic Carport Solar</v>
      </c>
      <c r="F12632" s="5"/>
      <c r="G12632" s="1" t="n">
        <v>61439</v>
      </c>
      <c r="H12632" s="3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11018</v>
      </c>
      <c r="C12633" s="1" t="str">
        <f aca="false">IF(H12633="",F12633,H12633)</f>
        <v>Denver Braswell PV</v>
      </c>
      <c r="F12633" s="5"/>
      <c r="G12633" s="1" t="n">
        <v>61441</v>
      </c>
      <c r="H12633" s="3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11019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3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11020</v>
      </c>
      <c r="C12635" s="1" t="str">
        <f aca="false">IF(H12635="",F12635,H12635)</f>
        <v>Foundation Mann Packing</v>
      </c>
      <c r="F12635" s="5"/>
      <c r="G12635" s="1" t="n">
        <v>61443</v>
      </c>
      <c r="H12635" s="3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11021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3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11022</v>
      </c>
      <c r="C12637" s="1" t="str">
        <f aca="false">IF(H12637="",F12637,H12637)</f>
        <v>RE Gaskell West 1 LLC</v>
      </c>
      <c r="F12637" s="5"/>
      <c r="G12637" s="1" t="n">
        <v>61445</v>
      </c>
      <c r="H12637" s="3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11023</v>
      </c>
      <c r="C12638" s="1" t="str">
        <f aca="false">IF(H12638="",F12638,H12638)</f>
        <v>RE Gaskell West 2 LLC</v>
      </c>
      <c r="F12638" s="5"/>
      <c r="G12638" s="1" t="n">
        <v>61446</v>
      </c>
      <c r="H12638" s="3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11024</v>
      </c>
      <c r="C12639" s="1" t="str">
        <f aca="false">IF(H12639="",F12639,H12639)</f>
        <v>RE Gaskell West 3 LLC</v>
      </c>
      <c r="F12639" s="5"/>
      <c r="G12639" s="1" t="n">
        <v>61447</v>
      </c>
      <c r="H12639" s="3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11025</v>
      </c>
      <c r="C12640" s="1" t="str">
        <f aca="false">IF(H12640="",F12640,H12640)</f>
        <v>RE Gaskell West 4 LLC</v>
      </c>
      <c r="F12640" s="5"/>
      <c r="G12640" s="1" t="n">
        <v>61448</v>
      </c>
      <c r="H12640" s="3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11026</v>
      </c>
      <c r="C12641" s="1" t="str">
        <f aca="false">IF(H12641="",F12641,H12641)</f>
        <v>RE Gaskell West 5 LLC</v>
      </c>
      <c r="F12641" s="5"/>
      <c r="G12641" s="1" t="n">
        <v>61449</v>
      </c>
      <c r="H12641" s="3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3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3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3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3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3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3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3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10168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3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3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3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3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3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3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3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3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3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3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3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10578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3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3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11027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11028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K12672" s="1" t="s">
        <v>17590</v>
      </c>
    </row>
    <row r="12673" customFormat="false" ht="15" hidden="true" customHeight="true" outlineLevel="0" collapsed="false">
      <c r="A12673" s="1" t="n">
        <f aca="false">A11591</f>
        <v>9981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K12673" s="1" t="s">
        <v>17590</v>
      </c>
    </row>
    <row r="12674" customFormat="false" ht="15" hidden="true" customHeight="true" outlineLevel="0" collapsed="false">
      <c r="A12674" s="1" t="n">
        <f aca="false">A11796</f>
        <v>10185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K12674" s="1" t="s">
        <v>17590</v>
      </c>
    </row>
    <row r="12675" customFormat="false" ht="15" hidden="true" customHeight="true" outlineLevel="0" collapsed="false">
      <c r="A12675" s="1" t="n">
        <f aca="false">A11928</f>
        <v>10317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11029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11030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11031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11032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11033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11034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11035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11036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11037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11038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11039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11040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11041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11042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K12691" s="1" t="s">
        <v>17590</v>
      </c>
    </row>
    <row r="12692" customFormat="false" ht="15" hidden="true" customHeight="true" outlineLevel="0" collapsed="false">
      <c r="A12692" s="3" t="n">
        <f aca="false">MAX($A$2:$A12691)+1</f>
        <v>11043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K12692" s="1" t="s">
        <v>17590</v>
      </c>
    </row>
    <row r="12693" customFormat="false" ht="15" hidden="true" customHeight="true" outlineLevel="0" collapsed="false">
      <c r="A12693" s="1" t="n">
        <f aca="false">A11081</f>
        <v>9508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11044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11045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11046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11047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11048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11049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K12699" s="1" t="s">
        <v>17590</v>
      </c>
    </row>
    <row r="12700" customFormat="false" ht="15" hidden="tru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11050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11051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11052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K12703" s="1" t="s">
        <v>17590</v>
      </c>
    </row>
    <row r="12704" customFormat="false" ht="15" hidden="true" customHeight="true" outlineLevel="0" collapsed="false">
      <c r="A12704" s="1" t="n">
        <f aca="false">A12310</f>
        <v>10696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K12704" s="1" t="s">
        <v>17590</v>
      </c>
    </row>
    <row r="12705" customFormat="false" ht="15" hidden="true" customHeight="true" outlineLevel="0" collapsed="false">
      <c r="A12705" s="1" t="n">
        <f aca="false">A12137</f>
        <v>10524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11053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K12706" s="1" t="s">
        <v>17590</v>
      </c>
    </row>
    <row r="12707" customFormat="false" ht="15" hidden="true" customHeight="true" outlineLevel="0" collapsed="false">
      <c r="A12707" s="1" t="n">
        <f aca="false">A12192</f>
        <v>10578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K12707" s="1" t="s">
        <v>17590</v>
      </c>
    </row>
    <row r="12708" customFormat="false" ht="15" hidden="true" customHeight="true" outlineLevel="0" collapsed="false">
      <c r="A12708" s="1" t="n">
        <f aca="false">A12013</f>
        <v>10401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11054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11055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11056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11057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3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3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3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3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3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3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11058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K12719" s="1" t="s">
        <v>17672</v>
      </c>
    </row>
    <row r="12720" customFormat="false" ht="15" hidden="true" customHeight="true" outlineLevel="0" collapsed="false">
      <c r="A12720" s="1" t="n">
        <f aca="false">A12719</f>
        <v>11058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3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3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3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3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3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3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3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3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3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3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3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3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3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3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3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3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11059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3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3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3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3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3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3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3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K12745" s="1" t="s">
        <v>17672</v>
      </c>
    </row>
    <row r="12746" customFormat="false" ht="15" hidden="tru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K12746" s="1" t="s">
        <v>17672</v>
      </c>
    </row>
    <row r="12747" customFormat="false" ht="15" hidden="tru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11060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K12748" s="1" t="s">
        <v>17672</v>
      </c>
    </row>
    <row r="12749" customFormat="false" ht="15" hidden="true" customHeight="true" outlineLevel="0" collapsed="false">
      <c r="A12749" s="1" t="n">
        <f aca="false">A12748</f>
        <v>11060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K12749" s="1" t="s">
        <v>17672</v>
      </c>
    </row>
    <row r="12750" customFormat="false" ht="15" hidden="true" customHeight="true" outlineLevel="0" collapsed="false">
      <c r="A12750" s="1" t="n">
        <f aca="false">A12748</f>
        <v>11060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K12750" s="1" t="s">
        <v>17672</v>
      </c>
    </row>
    <row r="12751" customFormat="false" ht="15" hidden="true" customHeight="true" outlineLevel="0" collapsed="false">
      <c r="A12751" s="1" t="n">
        <f aca="false">A12748</f>
        <v>11060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K12751" s="1" t="s">
        <v>17672</v>
      </c>
    </row>
    <row r="12752" customFormat="false" ht="15" hidden="true" customHeight="true" outlineLevel="0" collapsed="false">
      <c r="A12752" s="1" t="n">
        <f aca="false">A12748</f>
        <v>11060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K12752" s="1" t="s">
        <v>17672</v>
      </c>
    </row>
    <row r="12753" customFormat="false" ht="15" hidden="true" customHeight="true" outlineLevel="0" collapsed="false">
      <c r="A12753" s="1" t="n">
        <f aca="false">A12748</f>
        <v>11060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K12753" s="1" t="s">
        <v>17672</v>
      </c>
    </row>
    <row r="12754" customFormat="false" ht="15" hidden="true" customHeight="true" outlineLevel="0" collapsed="false">
      <c r="A12754" s="1" t="n">
        <f aca="false">A12748</f>
        <v>11060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K12754" s="1" t="s">
        <v>17672</v>
      </c>
    </row>
    <row r="12755" customFormat="false" ht="15" hidden="true" customHeight="true" outlineLevel="0" collapsed="false">
      <c r="A12755" s="1" t="n">
        <f aca="false">A12748</f>
        <v>11060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K12755" s="1" t="s">
        <v>17672</v>
      </c>
    </row>
    <row r="12756" customFormat="false" ht="15" hidden="true" customHeight="true" outlineLevel="0" collapsed="false">
      <c r="A12756" s="1" t="n">
        <f aca="false">A12748</f>
        <v>11060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3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11061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K12759" s="1" t="s">
        <v>17672</v>
      </c>
    </row>
    <row r="12760" customFormat="false" ht="15" hidden="true" customHeight="true" outlineLevel="0" collapsed="false">
      <c r="A12760" s="1" t="n">
        <f aca="false">A12759</f>
        <v>11061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K12760" s="1" t="s">
        <v>17672</v>
      </c>
    </row>
    <row r="12761" customFormat="false" ht="15" hidden="true" customHeight="true" outlineLevel="0" collapsed="false">
      <c r="A12761" s="1" t="n">
        <f aca="false">A12759</f>
        <v>11061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K12761" s="1" t="s">
        <v>17672</v>
      </c>
    </row>
    <row r="12762" customFormat="false" ht="15" hidden="true" customHeight="true" outlineLevel="0" collapsed="false">
      <c r="A12762" s="1" t="n">
        <f aca="false">A12759</f>
        <v>11061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11062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K12763" s="1" t="s">
        <v>17672</v>
      </c>
    </row>
    <row r="12764" customFormat="false" ht="15" hidden="true" customHeight="true" outlineLevel="0" collapsed="false">
      <c r="A12764" s="1" t="n">
        <f aca="false">A12763</f>
        <v>11062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3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11063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3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11064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3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3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3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3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3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3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3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3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3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3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3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11065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3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3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3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3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3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3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3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3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3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3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3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3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3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3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3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3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11066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3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3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11067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3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3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3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3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3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3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3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3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11068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11069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3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3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3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3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3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3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3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3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3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3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3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3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3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3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3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3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3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3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3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3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3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3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3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3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3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3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3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3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3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3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3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3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3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3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3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3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3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3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11070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K12853" s="1" t="s">
        <v>17672</v>
      </c>
    </row>
    <row r="12854" customFormat="false" ht="15" hidden="true" customHeight="true" outlineLevel="0" collapsed="false">
      <c r="A12854" s="1" t="n">
        <f aca="false">A12853</f>
        <v>11070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K12854" s="1" t="s">
        <v>17672</v>
      </c>
    </row>
    <row r="12855" customFormat="false" ht="15" hidden="true" customHeight="true" outlineLevel="0" collapsed="false">
      <c r="A12855" s="1" t="n">
        <f aca="false">A12853</f>
        <v>11070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3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11071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11072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3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3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11073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3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11073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3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3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3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11074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3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3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3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3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3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3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3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3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3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3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3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3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3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3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11075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K12880" s="1" t="s">
        <v>17672</v>
      </c>
    </row>
    <row r="12881" customFormat="false" ht="15" hidden="true" customHeight="true" outlineLevel="0" collapsed="false">
      <c r="A12881" s="1" t="n">
        <f aca="false">A12880</f>
        <v>11075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K12881" s="1" t="s">
        <v>17672</v>
      </c>
    </row>
    <row r="12882" customFormat="false" ht="15" hidden="true" customHeight="true" outlineLevel="0" collapsed="false">
      <c r="A12882" s="1" t="n">
        <f aca="false">A12880</f>
        <v>11075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3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3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3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3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11076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K12887" s="1" t="s">
        <v>17672</v>
      </c>
    </row>
    <row r="12888" customFormat="false" ht="15" hidden="true" customHeight="true" outlineLevel="0" collapsed="false">
      <c r="A12888" s="1" t="n">
        <f aca="false">A12887</f>
        <v>11076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3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3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3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3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3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3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3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3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3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3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3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3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11077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3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11077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3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3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3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K12905" s="1" t="s">
        <v>17672</v>
      </c>
    </row>
    <row r="12906" customFormat="false" ht="15" hidden="tru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11078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11079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11080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11081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11082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3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3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3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3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3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3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3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3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3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3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3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3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11083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11084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K12925" s="1" t="s">
        <v>17672</v>
      </c>
    </row>
    <row r="12926" customFormat="false" ht="15" hidden="true" customHeight="true" outlineLevel="0" collapsed="false">
      <c r="A12926" s="1" t="n">
        <f aca="false">A12925</f>
        <v>11084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11085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K12927" s="1" t="s">
        <v>17672</v>
      </c>
    </row>
    <row r="12928" customFormat="false" ht="15" hidden="true" customHeight="true" outlineLevel="0" collapsed="false">
      <c r="A12928" s="1" t="n">
        <f aca="false">A12927</f>
        <v>11085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11086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11087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3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3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3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3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11088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11089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3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3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3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11090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11091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3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3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3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3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3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8958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K12947" s="1" t="s">
        <v>17672</v>
      </c>
    </row>
    <row r="12948" customFormat="false" ht="15" hidden="true" customHeight="true" outlineLevel="0" collapsed="false">
      <c r="A12948" s="1" t="n">
        <f aca="false">A10444</f>
        <v>8958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3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3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11092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3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3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3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3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3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3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11093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3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3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3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3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3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3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3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3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3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3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3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3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3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3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11094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11095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11096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11097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11098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3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3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3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11099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3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3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3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11099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3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3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3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11099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3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3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3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3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3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3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3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3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11100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11101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K13001" s="1" t="s">
        <v>17672</v>
      </c>
    </row>
    <row r="13002" customFormat="false" ht="15" hidden="true" customHeight="true" outlineLevel="0" collapsed="false">
      <c r="A13002" s="1" t="n">
        <f aca="false">A13001</f>
        <v>11101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K13002" s="1" t="s">
        <v>17672</v>
      </c>
    </row>
    <row r="13003" customFormat="false" ht="15" hidden="true" customHeight="true" outlineLevel="0" collapsed="false">
      <c r="A13003" s="1" t="n">
        <f aca="false">A13001</f>
        <v>11101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3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3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11102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3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3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3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3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3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3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3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3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3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3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3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3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11103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3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3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11104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11105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3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3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3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11106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3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3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3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3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3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3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3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3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3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3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3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3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3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3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3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3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3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3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3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3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3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3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3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3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3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3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3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3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3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3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3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3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3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3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3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3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3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3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3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3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3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11107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11108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K13072" s="1" t="s">
        <v>17672</v>
      </c>
    </row>
    <row r="13073" customFormat="false" ht="15" hidden="true" customHeight="true" outlineLevel="0" collapsed="false">
      <c r="A13073" s="1" t="n">
        <f aca="false">A13072</f>
        <v>11108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K13073" s="1" t="s">
        <v>17672</v>
      </c>
    </row>
    <row r="13074" customFormat="false" ht="15" hidden="true" customHeight="true" outlineLevel="0" collapsed="false">
      <c r="A13074" s="1" t="n">
        <f aca="false">A13072</f>
        <v>11108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11109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K13075" s="1" t="s">
        <v>17672</v>
      </c>
    </row>
    <row r="13076" customFormat="false" ht="15" hidden="true" customHeight="true" outlineLevel="0" collapsed="false">
      <c r="A13076" s="1" t="n">
        <f aca="false">A13075</f>
        <v>11109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K13076" s="1" t="s">
        <v>17672</v>
      </c>
    </row>
    <row r="13077" customFormat="false" ht="15" hidden="tru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11110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11111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11112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3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3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3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3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3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3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3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3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3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3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11113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3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3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11114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K13094" s="1" t="s">
        <v>17672</v>
      </c>
    </row>
    <row r="13095" customFormat="false" ht="15" hidden="true" customHeight="true" outlineLevel="0" collapsed="false">
      <c r="A13095" s="1" t="n">
        <f aca="false">A13094</f>
        <v>11114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K13095" s="1" t="s">
        <v>17672</v>
      </c>
    </row>
    <row r="13096" customFormat="false" ht="15" hidden="true" customHeight="true" outlineLevel="0" collapsed="false">
      <c r="A13096" s="1" t="n">
        <f aca="false">A13094</f>
        <v>11114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K13096" s="1" t="s">
        <v>17672</v>
      </c>
    </row>
    <row r="13097" customFormat="false" ht="15" hidden="true" customHeight="true" outlineLevel="0" collapsed="false">
      <c r="A13097" s="1" t="n">
        <f aca="false">A13094</f>
        <v>11114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3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3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3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3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11115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3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3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3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3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3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3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3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3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3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3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3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3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3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3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3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3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3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3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11116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3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3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3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3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3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3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3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3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3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3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3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11117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3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3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3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3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3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3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11118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3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3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3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3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3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3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3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3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3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11119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3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11120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3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3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3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3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3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3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3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3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3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3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11121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3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3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3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3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3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3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3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3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3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3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3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3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3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3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3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11122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K13178" s="1" t="s">
        <v>17672</v>
      </c>
    </row>
    <row r="13179" customFormat="false" ht="15" hidden="true" customHeight="true" outlineLevel="0" collapsed="false">
      <c r="A13179" s="1" t="n">
        <f aca="false">A13178</f>
        <v>11122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3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3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3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3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3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11123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11124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11125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11126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11127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11128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3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3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3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3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3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11129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3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3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3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11130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11131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11132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11133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3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3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3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3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3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11134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3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3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3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3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3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11135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11136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3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3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3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3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3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3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3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3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3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3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11137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11138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11139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3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3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3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11140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3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11141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11142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11143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3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3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3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11144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K13241" s="1" t="s">
        <v>17672</v>
      </c>
    </row>
    <row r="13242" customFormat="false" ht="15" hidden="tru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3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3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3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3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11145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3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3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3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3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3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3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3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3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3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3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3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11146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3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3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3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3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3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3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3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3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3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3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3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3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3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3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11147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3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K13276" s="1" t="s">
        <v>17672</v>
      </c>
    </row>
    <row r="13277" customFormat="false" ht="15" hidden="tru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3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3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3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3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3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3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3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3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3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3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3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3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3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3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3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3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3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3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3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11148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11149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3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3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3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3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3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3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3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11150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K13306" s="1" t="s">
        <v>17672</v>
      </c>
    </row>
    <row r="13307" customFormat="false" ht="15" hidden="true" customHeight="true" outlineLevel="0" collapsed="false">
      <c r="A13307" s="1" t="n">
        <f aca="false">A13306</f>
        <v>11150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3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11151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11152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3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11153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11154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3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3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3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3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3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3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3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3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3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3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3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3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3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3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3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3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3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K13333" s="1" t="s">
        <v>17672</v>
      </c>
    </row>
    <row r="13334" customFormat="false" ht="15" hidden="tru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3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3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K13337" s="1" t="s">
        <v>17672</v>
      </c>
    </row>
    <row r="13338" customFormat="false" ht="15" hidden="tru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11155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K13339" s="1" t="s">
        <v>17672</v>
      </c>
    </row>
    <row r="13340" customFormat="false" ht="15" hidden="true" customHeight="true" outlineLevel="0" collapsed="false">
      <c r="A13340" s="1" t="n">
        <f aca="false">A13339</f>
        <v>11155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3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11156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3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11157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K13344" s="1" t="s">
        <v>17672</v>
      </c>
    </row>
    <row r="13345" customFormat="false" ht="15" hidden="true" customHeight="true" outlineLevel="0" collapsed="false">
      <c r="A13345" s="1" t="n">
        <f aca="false">A13344</f>
        <v>11157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11158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K13346" s="1" t="s">
        <v>17672</v>
      </c>
    </row>
    <row r="13347" customFormat="false" ht="15" hidden="true" customHeight="true" outlineLevel="0" collapsed="false">
      <c r="A13347" s="1" t="n">
        <f aca="false">A13346</f>
        <v>11158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11159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3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3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3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3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3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3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3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3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3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3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3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3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3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11160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11161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3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3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3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3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3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11162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3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3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3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3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3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3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3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3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11163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3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11164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3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3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3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3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3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11165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3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3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9572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K13391" s="1" t="s">
        <v>17672</v>
      </c>
    </row>
    <row r="13392" customFormat="false" ht="15" hidden="true" customHeight="true" outlineLevel="0" collapsed="false">
      <c r="A13392" s="1" t="n">
        <f aca="false">A11176</f>
        <v>9572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K13392" s="1" t="s">
        <v>17672</v>
      </c>
    </row>
    <row r="13393" customFormat="false" ht="15" hidden="true" customHeight="true" outlineLevel="0" collapsed="false">
      <c r="A13393" s="1" t="n">
        <f aca="false">A11176</f>
        <v>9572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K13393" s="1" t="s">
        <v>17672</v>
      </c>
    </row>
    <row r="13394" customFormat="false" ht="15" hidden="true" customHeight="true" outlineLevel="0" collapsed="false">
      <c r="A13394" s="1" t="n">
        <f aca="false">A11177</f>
        <v>9573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K13394" s="1" t="s">
        <v>17672</v>
      </c>
    </row>
    <row r="13395" customFormat="false" ht="15" hidden="true" customHeight="true" outlineLevel="0" collapsed="false">
      <c r="A13395" s="1" t="n">
        <f aca="false">A11177</f>
        <v>9573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3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11166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3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3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3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3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3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3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3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3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3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3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3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3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11167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3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3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11168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11169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11170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11171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11172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11173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3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11174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3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11175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11176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3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3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3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3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3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3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3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3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3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3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3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3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3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3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3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3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3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3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3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3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3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3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3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3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3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3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3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3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3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3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3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3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3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3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3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3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3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3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3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3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3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3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3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3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3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3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3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3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11177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K13474" s="1" t="s">
        <v>17672</v>
      </c>
    </row>
    <row r="13475" customFormat="false" ht="15" hidden="true" customHeight="true" outlineLevel="0" collapsed="false">
      <c r="A13475" s="1" t="n">
        <f aca="false">A13474</f>
        <v>11177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11178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3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3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3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11179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11180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K13481" s="1" t="s">
        <v>17672</v>
      </c>
    </row>
    <row r="13482" customFormat="false" ht="15" hidden="true" customHeight="true" outlineLevel="0" collapsed="false">
      <c r="A13482" s="1" t="n">
        <f aca="false">A13481</f>
        <v>11180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11181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11182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11183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11184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11185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11186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11187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11188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11189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11190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11191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3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3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11192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11193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3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3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11194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K13500" s="1" t="s">
        <v>17672</v>
      </c>
    </row>
    <row r="13501" customFormat="false" ht="15" hidden="true" customHeight="true" outlineLevel="0" collapsed="false">
      <c r="A13501" s="1" t="n">
        <f aca="false">A13500</f>
        <v>11194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K13501" s="1" t="s">
        <v>17672</v>
      </c>
    </row>
    <row r="13502" customFormat="false" ht="15" hidden="true" customHeight="true" outlineLevel="0" collapsed="false">
      <c r="A13502" s="1" t="n">
        <f aca="false">A13500</f>
        <v>11194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3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3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3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3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3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3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3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3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3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3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3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3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3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3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3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3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3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3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3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3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3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3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3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3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3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3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3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3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3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3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3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3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3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3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3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8979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3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3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3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3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3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3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3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3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3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3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11195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K13552" s="1" t="s">
        <v>17672</v>
      </c>
    </row>
    <row r="13553" customFormat="false" ht="15" hidden="true" customHeight="true" outlineLevel="0" collapsed="false">
      <c r="A13553" s="1" t="n">
        <f aca="false">A13552</f>
        <v>11195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K13553" s="1" t="s">
        <v>17672</v>
      </c>
    </row>
    <row r="13554" customFormat="false" ht="15" hidden="true" customHeight="true" outlineLevel="0" collapsed="false">
      <c r="A13554" s="1" t="n">
        <f aca="false">A10487</f>
        <v>8982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3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3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3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3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3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3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3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3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3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3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3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3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3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11196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K13568" s="1" t="s">
        <v>17672</v>
      </c>
    </row>
    <row r="13569" customFormat="false" ht="15" hidden="true" customHeight="true" outlineLevel="0" collapsed="false">
      <c r="A13569" s="1" t="n">
        <f aca="false">A13568</f>
        <v>11196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11197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K13570" s="1" t="s">
        <v>17672</v>
      </c>
    </row>
    <row r="13571" customFormat="false" ht="15" hidden="true" customHeight="true" outlineLevel="0" collapsed="false">
      <c r="A13571" s="1" t="n">
        <f aca="false">A13570</f>
        <v>11197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11198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K13572" s="1" t="s">
        <v>17672</v>
      </c>
    </row>
    <row r="13573" customFormat="false" ht="15" hidden="true" customHeight="true" outlineLevel="0" collapsed="false">
      <c r="A13573" s="1" t="n">
        <f aca="false">A13572</f>
        <v>11198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3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3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3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3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3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3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3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3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3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3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3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3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11199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K13586" s="1" t="s">
        <v>17672</v>
      </c>
    </row>
    <row r="13587" customFormat="false" ht="15" hidden="true" customHeight="true" outlineLevel="0" collapsed="false">
      <c r="A13587" s="1" t="n">
        <f aca="false">A13586</f>
        <v>11199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K13587" s="1" t="s">
        <v>17672</v>
      </c>
    </row>
    <row r="13588" customFormat="false" ht="15" hidden="true" customHeight="true" outlineLevel="0" collapsed="false">
      <c r="A13588" s="1" t="n">
        <f aca="false">A13586</f>
        <v>11199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K13588" s="1" t="s">
        <v>17672</v>
      </c>
    </row>
    <row r="13589" customFormat="false" ht="15" hidden="true" customHeight="true" outlineLevel="0" collapsed="false">
      <c r="A13589" s="1" t="n">
        <f aca="false">A13586</f>
        <v>11199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K13589" s="1" t="s">
        <v>17672</v>
      </c>
    </row>
    <row r="13590" customFormat="false" ht="15" hidden="true" customHeight="true" outlineLevel="0" collapsed="false">
      <c r="A13590" s="1" t="n">
        <f aca="false">A13586</f>
        <v>11199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11200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K13591" s="1" t="s">
        <v>17672</v>
      </c>
    </row>
    <row r="13592" customFormat="false" ht="15" hidden="true" customHeight="true" outlineLevel="0" collapsed="false">
      <c r="A13592" s="1" t="n">
        <f aca="false">A13591</f>
        <v>11200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3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3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3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3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3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3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3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3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3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11199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11201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11202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11203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3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3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11199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K13608" s="1" t="s">
        <v>17672</v>
      </c>
    </row>
    <row r="13609" customFormat="false" ht="15" hidden="true" customHeight="true" outlineLevel="0" collapsed="false">
      <c r="A13609" s="1" t="n">
        <f aca="false">A13586</f>
        <v>11199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3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3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3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3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3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3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3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3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3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11204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K13621" s="1" t="s">
        <v>17672</v>
      </c>
    </row>
    <row r="13622" customFormat="false" ht="15" hidden="true" customHeight="true" outlineLevel="0" collapsed="false">
      <c r="A13622" s="1" t="n">
        <f aca="false">A13621</f>
        <v>11204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K13622" s="1" t="s">
        <v>17672</v>
      </c>
    </row>
    <row r="13623" customFormat="false" ht="15" hidden="true" customHeight="true" outlineLevel="0" collapsed="false">
      <c r="A13623" s="1" t="n">
        <f aca="false">A13621</f>
        <v>11204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3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3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3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3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3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3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3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3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3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3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3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3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3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3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3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3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3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3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8984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3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3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3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3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3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3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3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11205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11206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3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3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3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3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3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3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3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11207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3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3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3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11208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11209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3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3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3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3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3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3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3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3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3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11210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3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3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3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3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3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3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3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3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3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3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3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3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3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3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3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3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3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3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3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11211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11212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3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3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3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3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3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11213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11214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K13705" s="1" t="s">
        <v>17672</v>
      </c>
    </row>
    <row r="13706" customFormat="false" ht="15" hidden="true" customHeight="true" outlineLevel="0" collapsed="false">
      <c r="A13706" s="1" t="n">
        <f aca="false">A13705</f>
        <v>11214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K13706" s="1" t="s">
        <v>17672</v>
      </c>
    </row>
    <row r="13707" customFormat="false" ht="15" hidden="true" customHeight="true" outlineLevel="0" collapsed="false">
      <c r="A13707" s="1" t="n">
        <f aca="false">A13705</f>
        <v>11214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K13707" s="1" t="s">
        <v>17672</v>
      </c>
    </row>
    <row r="13708" customFormat="false" ht="15" hidden="true" customHeight="true" outlineLevel="0" collapsed="false">
      <c r="A13708" s="1" t="n">
        <f aca="false">A13705</f>
        <v>11214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K13708" s="1" t="s">
        <v>17672</v>
      </c>
    </row>
    <row r="13709" customFormat="false" ht="15" hidden="tru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K13709" s="1" t="s">
        <v>17672</v>
      </c>
    </row>
    <row r="13710" customFormat="false" ht="15" hidden="tru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K13710" s="1" t="s">
        <v>17672</v>
      </c>
    </row>
    <row r="13711" customFormat="false" ht="15" hidden="tru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3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11215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11216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11217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11218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3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3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3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3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11219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11220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3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3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11221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3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3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3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3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3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3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3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3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11222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11223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11224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11225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11226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3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3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3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11227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3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3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3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3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3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11228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K13749" s="1" t="s">
        <v>17672</v>
      </c>
    </row>
    <row r="13750" customFormat="false" ht="15" hidden="true" customHeight="true" outlineLevel="0" collapsed="false">
      <c r="A13750" s="1" t="n">
        <f aca="false">A13749</f>
        <v>11228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3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3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3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3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11229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11230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11231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K13757" s="1" t="s">
        <v>17672</v>
      </c>
    </row>
    <row r="13758" customFormat="false" ht="15" hidden="true" customHeight="true" outlineLevel="0" collapsed="false">
      <c r="A13758" s="1" t="n">
        <f aca="false">A13757</f>
        <v>11231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3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3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3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3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11232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11233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11234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11235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K13766" s="1" t="s">
        <v>17672</v>
      </c>
    </row>
    <row r="13767" customFormat="false" ht="15" hidden="tru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K13767" s="1" t="s">
        <v>17672</v>
      </c>
    </row>
    <row r="13768" customFormat="false" ht="15" hidden="tru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3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3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3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3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3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11236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3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3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3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3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3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3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11237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3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3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11238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3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3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3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3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11239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3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11240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3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3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3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3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K13796" s="1" t="s">
        <v>17672</v>
      </c>
    </row>
    <row r="13797" customFormat="false" ht="15" hidden="tru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K13797" s="1" t="s">
        <v>17672</v>
      </c>
    </row>
    <row r="13798" customFormat="false" ht="15" hidden="tru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3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3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3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3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3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3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3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3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3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3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3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11241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11242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11243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3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3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3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3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3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3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11244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3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3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11245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11246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K13824" s="1" t="s">
        <v>17672</v>
      </c>
    </row>
    <row r="13825" customFormat="false" ht="15" hidden="true" customHeight="true" outlineLevel="0" collapsed="false">
      <c r="A13825" s="1" t="n">
        <f aca="false">A13824</f>
        <v>11246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3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3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3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3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3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3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3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3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3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3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3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3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3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3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3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3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3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3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11247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K13845" s="1" t="s">
        <v>17672</v>
      </c>
    </row>
    <row r="13846" customFormat="false" ht="15" hidden="tru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3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3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3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3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3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3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3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3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8986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3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11248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3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11249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3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11250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3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3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K13865" s="1" t="s">
        <v>17672</v>
      </c>
    </row>
    <row r="13866" customFormat="false" ht="15" hidden="tru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K13866" s="1" t="s">
        <v>17672</v>
      </c>
    </row>
    <row r="13867" customFormat="false" ht="15" hidden="tru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11251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3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3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3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3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3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3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3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3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3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3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3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3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3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3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3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3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3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3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3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3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11252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3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3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3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3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3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11253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3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11254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11255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11256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3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3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3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3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11257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11258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11259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11260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11261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11262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11263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K13913" s="1" t="s">
        <v>17672</v>
      </c>
    </row>
    <row r="13914" customFormat="false" ht="15" hidden="true" customHeight="true" outlineLevel="0" collapsed="false">
      <c r="A13914" s="1" t="n">
        <f aca="false">A13913</f>
        <v>11263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K13914" s="1" t="s">
        <v>17672</v>
      </c>
    </row>
    <row r="13915" customFormat="false" ht="15" hidden="true" customHeight="true" outlineLevel="0" collapsed="false">
      <c r="A13915" s="1" t="n">
        <f aca="false">A13914</f>
        <v>11263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K13915" s="1" t="s">
        <v>17672</v>
      </c>
    </row>
    <row r="13916" customFormat="false" ht="15" hidden="true" customHeight="true" outlineLevel="0" collapsed="false">
      <c r="A13916" s="1" t="n">
        <f aca="false">A13913</f>
        <v>11263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3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3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3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3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3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3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3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3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3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3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3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3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3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3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3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3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11264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3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3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3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3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11265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11266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3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11267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11268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3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3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3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3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11269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3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3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3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3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11270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11271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3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11272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11273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3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3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3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3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11274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3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K13965" s="1" t="s">
        <v>17672</v>
      </c>
    </row>
    <row r="13966" customFormat="false" ht="15" hidden="tru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K13966" s="1" t="s">
        <v>17672</v>
      </c>
    </row>
    <row r="13967" customFormat="false" ht="15" hidden="tru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11275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11276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3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11277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11278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3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3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3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3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11279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3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3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3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3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3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3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3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3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11280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3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3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3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3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3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3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3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3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11281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3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3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11282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3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3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3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3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11283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11284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11285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3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3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3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3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3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3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3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3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3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3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3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3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3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3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3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3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11286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11287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11288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11289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11290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11291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11292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11293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11294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3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11295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3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11296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3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11297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3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3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11298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3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3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3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3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3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11299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3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3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3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11300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3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11301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3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11302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K14051" s="1" t="s">
        <v>17672</v>
      </c>
    </row>
    <row r="14052" customFormat="false" ht="15" hidden="true" customHeight="true" outlineLevel="0" collapsed="false">
      <c r="A14052" s="1" t="n">
        <f aca="false">A14051</f>
        <v>11302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K14052" s="1" t="s">
        <v>17672</v>
      </c>
    </row>
    <row r="14053" customFormat="false" ht="15" hidden="true" customHeight="true" outlineLevel="0" collapsed="false">
      <c r="A14053" s="1" t="n">
        <f aca="false">A14051</f>
        <v>11302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11303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K14054" s="1" t="s">
        <v>17672</v>
      </c>
    </row>
    <row r="14055" customFormat="false" ht="15" hidden="true" customHeight="true" outlineLevel="0" collapsed="false">
      <c r="A14055" s="1" t="n">
        <f aca="false">A14054</f>
        <v>11303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K14055" s="1" t="s">
        <v>17672</v>
      </c>
    </row>
    <row r="14056" customFormat="false" ht="15" hidden="true" customHeight="true" outlineLevel="0" collapsed="false">
      <c r="A14056" s="1" t="n">
        <f aca="false">A14054</f>
        <v>11303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K14056" s="1" t="s">
        <v>17672</v>
      </c>
    </row>
    <row r="14057" customFormat="false" ht="15" hidden="true" customHeight="true" outlineLevel="0" collapsed="false">
      <c r="A14057" s="1" t="n">
        <f aca="false">A14054</f>
        <v>11303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11304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K14058" s="1" t="s">
        <v>17672</v>
      </c>
    </row>
    <row r="14059" customFormat="false" ht="15" hidden="true" customHeight="true" outlineLevel="0" collapsed="false">
      <c r="A14059" s="1" t="n">
        <f aca="false">A14051</f>
        <v>11302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K14059" s="1" t="s">
        <v>17672</v>
      </c>
    </row>
    <row r="14060" customFormat="false" ht="15" hidden="true" customHeight="true" outlineLevel="0" collapsed="false">
      <c r="A14060" s="1" t="n">
        <f aca="false">A14051</f>
        <v>11302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K14060" s="1" t="s">
        <v>17672</v>
      </c>
    </row>
    <row r="14061" customFormat="false" ht="15" hidden="true" customHeight="true" outlineLevel="0" collapsed="false">
      <c r="A14061" s="1" t="n">
        <f aca="false">A14051</f>
        <v>11302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K14061" s="1" t="s">
        <v>17672</v>
      </c>
    </row>
    <row r="14062" customFormat="false" ht="15" hidden="true" customHeight="true" outlineLevel="0" collapsed="false">
      <c r="A14062" s="1" t="n">
        <f aca="false">A14054</f>
        <v>11303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K14062" s="1" t="s">
        <v>17672</v>
      </c>
    </row>
    <row r="14063" customFormat="false" ht="15" hidden="true" customHeight="true" outlineLevel="0" collapsed="false">
      <c r="A14063" s="1" t="n">
        <f aca="false">A14055</f>
        <v>11303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K14063" s="1" t="s">
        <v>17672</v>
      </c>
    </row>
    <row r="14064" customFormat="false" ht="15" hidden="true" customHeight="true" outlineLevel="0" collapsed="false">
      <c r="A14064" s="1" t="n">
        <f aca="false">A14056</f>
        <v>11303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K14064" s="1" t="s">
        <v>17672</v>
      </c>
    </row>
    <row r="14065" customFormat="false" ht="15" hidden="true" customHeight="true" outlineLevel="0" collapsed="false">
      <c r="A14065" s="1" t="n">
        <f aca="false">A14057</f>
        <v>11303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3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3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3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3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11305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11306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K14071" s="1" t="s">
        <v>17672</v>
      </c>
    </row>
    <row r="14072" customFormat="false" ht="15" hidden="true" customHeight="true" outlineLevel="0" collapsed="false">
      <c r="A14072" s="1" t="n">
        <f aca="false">A10451</f>
        <v>8963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K14072" s="1" t="s">
        <v>17672</v>
      </c>
    </row>
    <row r="14073" customFormat="false" ht="15" hidden="true" customHeight="true" outlineLevel="0" collapsed="false">
      <c r="A14073" s="1" t="n">
        <f aca="false">A10451</f>
        <v>8963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K14073" s="1" t="s">
        <v>17672</v>
      </c>
    </row>
    <row r="14074" customFormat="false" ht="15" hidden="true" customHeight="true" outlineLevel="0" collapsed="false">
      <c r="A14074" s="1" t="n">
        <f aca="false">A10451</f>
        <v>8963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K14074" s="1" t="s">
        <v>17672</v>
      </c>
    </row>
    <row r="14075" customFormat="false" ht="15" hidden="true" customHeight="true" outlineLevel="0" collapsed="false">
      <c r="A14075" s="1" t="n">
        <f aca="false">A10451</f>
        <v>8963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K14075" s="1" t="s">
        <v>17672</v>
      </c>
    </row>
    <row r="14076" customFormat="false" ht="15" hidden="true" customHeight="true" outlineLevel="0" collapsed="false">
      <c r="A14076" s="1" t="n">
        <f aca="false">A10451</f>
        <v>8963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3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3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3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11307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11308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K14081" s="1" t="s">
        <v>17672</v>
      </c>
    </row>
    <row r="14082" customFormat="false" ht="15" hidden="true" customHeight="true" outlineLevel="0" collapsed="false">
      <c r="A14082" s="1" t="n">
        <f aca="false">A14081</f>
        <v>11308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K14082" s="1" t="s">
        <v>17672</v>
      </c>
    </row>
    <row r="14083" customFormat="false" ht="15" hidden="true" customHeight="true" outlineLevel="0" collapsed="false">
      <c r="A14083" s="1" t="n">
        <f aca="false">A14081</f>
        <v>11308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11309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K14084" s="1" t="s">
        <v>17672</v>
      </c>
    </row>
    <row r="14085" customFormat="false" ht="15" hidden="true" customHeight="true" outlineLevel="0" collapsed="false">
      <c r="A14085" s="1" t="n">
        <f aca="false">A14084</f>
        <v>11309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3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11310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3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11310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3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11310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3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3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3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3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3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3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3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3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3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11311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K14098" s="1" t="s">
        <v>17672</v>
      </c>
    </row>
    <row r="14099" customFormat="false" ht="15" hidden="true" customHeight="true" outlineLevel="0" collapsed="false">
      <c r="A14099" s="1" t="n">
        <f aca="false">A14098</f>
        <v>11311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3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3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3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3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3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3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3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11312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3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3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3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3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3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3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3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3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3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3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3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3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3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3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3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3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3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3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3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3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3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3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3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3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3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3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11313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K14134" s="1" t="s">
        <v>17672</v>
      </c>
    </row>
    <row r="14135" customFormat="false" ht="15" hidden="true" customHeight="true" outlineLevel="0" collapsed="false">
      <c r="A14135" s="1" t="n">
        <f aca="false">A14134</f>
        <v>11313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K14135" s="1" t="s">
        <v>17672</v>
      </c>
    </row>
    <row r="14136" customFormat="false" ht="15" hidden="true" customHeight="true" outlineLevel="0" collapsed="false">
      <c r="A14136" s="1" t="n">
        <f aca="false">A14134</f>
        <v>11313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3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3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3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3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3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3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3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3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3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10800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K14146" s="1" t="s">
        <v>17672</v>
      </c>
    </row>
    <row r="14147" customFormat="false" ht="15" hidden="true" customHeight="true" outlineLevel="0" collapsed="false">
      <c r="A14147" s="1" t="n">
        <f aca="false">A12415</f>
        <v>10800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K14147" s="1" t="s">
        <v>17672</v>
      </c>
    </row>
    <row r="14148" customFormat="false" ht="15" hidden="true" customHeight="true" outlineLevel="0" collapsed="false">
      <c r="A14148" s="1" t="n">
        <f aca="false">A12415</f>
        <v>10800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3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3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3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3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3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3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3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3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3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3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3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3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3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11314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K14162" s="1" t="s">
        <v>17672</v>
      </c>
    </row>
    <row r="14163" customFormat="false" ht="15" hidden="true" customHeight="true" outlineLevel="0" collapsed="false">
      <c r="A14163" s="1" t="n">
        <f aca="false">A14162</f>
        <v>11314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3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3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3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3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3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3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3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3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11315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11316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K14173" s="1" t="s">
        <v>17672</v>
      </c>
    </row>
    <row r="14174" customFormat="false" ht="15" hidden="true" customHeight="true" outlineLevel="0" collapsed="false">
      <c r="A14174" s="1" t="n">
        <f aca="false">A14173</f>
        <v>11316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3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3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3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3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11317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11318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3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3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3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3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11319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11320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3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11320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3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11320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3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11320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3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3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3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3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11321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K14193" s="1" t="s">
        <v>17672</v>
      </c>
    </row>
    <row r="14194" customFormat="false" ht="15" hidden="true" customHeight="true" outlineLevel="0" collapsed="false">
      <c r="A14194" s="1" t="n">
        <f aca="false">A14193</f>
        <v>11321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3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3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3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3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3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3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3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3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3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3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3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3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11322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K14207" s="1" t="s">
        <v>17672</v>
      </c>
    </row>
    <row r="14208" customFormat="false" ht="15" hidden="true" customHeight="true" outlineLevel="0" collapsed="false">
      <c r="A14208" s="1" t="n">
        <f aca="false">A14207</f>
        <v>11322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K14208" s="1" t="s">
        <v>17672</v>
      </c>
    </row>
    <row r="14209" customFormat="false" ht="15" hidden="true" customHeight="true" outlineLevel="0" collapsed="false">
      <c r="A14209" s="1" t="n">
        <f aca="false">A14207</f>
        <v>11322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3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3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3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3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3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3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3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3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3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3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3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3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11323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11324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11325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3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3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3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3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11326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K14229" s="1" t="s">
        <v>17672</v>
      </c>
    </row>
    <row r="14230" customFormat="false" ht="15" hidden="true" customHeight="true" outlineLevel="0" collapsed="false">
      <c r="A14230" s="1" t="n">
        <f aca="false">A14229</f>
        <v>11326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11327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3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11328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3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3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3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11329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11330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11331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3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11332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3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3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3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3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3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3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3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3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3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3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3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3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3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3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3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3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3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3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3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3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3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3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3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3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3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3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3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3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3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3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3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3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3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3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11333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K14276" s="1" t="s">
        <v>17672</v>
      </c>
    </row>
    <row r="14277" customFormat="false" ht="15" hidden="true" customHeight="true" outlineLevel="0" collapsed="false">
      <c r="A14277" s="1" t="n">
        <f aca="false">A14276</f>
        <v>11333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3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3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3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3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3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3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3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3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3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3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3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3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3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11334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K14291" s="1" t="s">
        <v>17672</v>
      </c>
    </row>
    <row r="14292" customFormat="false" ht="15" hidden="tru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11335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11336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11337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11338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3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3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3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8986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3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3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11339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11340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11341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K14306" s="1" t="s">
        <v>17672</v>
      </c>
    </row>
    <row r="14307" customFormat="false" ht="15" hidden="tru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3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3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11342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11343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11344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11345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3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3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3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3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11346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3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3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11347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11348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3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3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3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3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3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3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3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3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3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3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3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3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3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3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3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3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3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3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3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3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3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3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3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3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3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3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3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3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3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3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3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3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3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11349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11350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11351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3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3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11352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11353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11354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11355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3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3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3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3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11356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3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3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3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3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11357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3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3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3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11358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11359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3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3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3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3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3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3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3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3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3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3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3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3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3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11360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3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3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3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3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3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3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3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3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3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3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3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3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3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3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3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K14410" s="1" t="s">
        <v>17672</v>
      </c>
    </row>
    <row r="14411" customFormat="false" ht="15" hidden="tru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11361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11362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3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3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3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3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3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3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3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11363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3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11364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K14423" s="1" t="s">
        <v>17672</v>
      </c>
    </row>
    <row r="14424" customFormat="false" ht="15" hidden="true" customHeight="true" outlineLevel="0" collapsed="false">
      <c r="A14424" s="1" t="n">
        <f aca="false">A14423</f>
        <v>11364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3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3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3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3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3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11365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K14430" s="1" t="s">
        <v>17672</v>
      </c>
    </row>
    <row r="14431" customFormat="false" ht="15" hidden="true" customHeight="true" outlineLevel="0" collapsed="false">
      <c r="A14431" s="1" t="n">
        <f aca="false">A14430</f>
        <v>11365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3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K14433" s="1" t="s">
        <v>17672</v>
      </c>
    </row>
    <row r="14434" customFormat="false" ht="15" hidden="tru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3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3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3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3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3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11366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3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3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3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3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3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3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3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3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11367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3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3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3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3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3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3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3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3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3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11368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11369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11370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3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11371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3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3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3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11372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3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3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3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11373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11374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3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11375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3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3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11376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3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3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3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3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3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3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11377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11378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11379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3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3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3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11380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11381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3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3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3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11382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11383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K14498" s="1" t="s">
        <v>17672</v>
      </c>
    </row>
    <row r="14499" customFormat="false" ht="15" hidden="true" customHeight="true" outlineLevel="0" collapsed="false">
      <c r="A14499" s="1" t="n">
        <f aca="false">A14498</f>
        <v>11383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3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11384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K14501" s="1" t="s">
        <v>17672</v>
      </c>
    </row>
    <row r="14502" customFormat="false" ht="15" hidden="tru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K14502" s="1" t="s">
        <v>17672</v>
      </c>
    </row>
    <row r="14503" customFormat="false" ht="15" hidden="tru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K14503" s="1" t="s">
        <v>17672</v>
      </c>
    </row>
    <row r="14504" customFormat="false" ht="15" hidden="tru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3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3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3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3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3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3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11385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3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3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3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3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3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3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3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3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3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3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3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3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3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3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11386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3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3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3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3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3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11387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3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3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3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3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3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3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3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3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3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3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3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3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3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3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K14548" s="1" t="s">
        <v>17672</v>
      </c>
    </row>
    <row r="14549" customFormat="false" ht="15" hidden="tru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K14549" s="1" t="s">
        <v>17672</v>
      </c>
    </row>
    <row r="14550" customFormat="false" ht="15" hidden="tru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3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3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3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3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3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3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3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3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3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3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11388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11389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11390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K14564" s="1" t="s">
        <v>17672</v>
      </c>
    </row>
    <row r="14565" customFormat="false" ht="15" hidden="true" customHeight="true" outlineLevel="0" collapsed="false">
      <c r="A14565" s="1" t="n">
        <f aca="false">A14564</f>
        <v>11390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3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3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3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3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3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3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3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11391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11392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K14576" s="1" t="s">
        <v>17672</v>
      </c>
    </row>
    <row r="14577" customFormat="false" ht="15" hidden="tru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3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K14579" s="1" t="s">
        <v>17672</v>
      </c>
    </row>
    <row r="14580" customFormat="false" ht="15" hidden="tru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3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11393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K14582" s="1" t="s">
        <v>17672</v>
      </c>
    </row>
    <row r="14583" customFormat="false" ht="15" hidden="true" customHeight="true" outlineLevel="0" collapsed="false">
      <c r="A14583" s="1" t="n">
        <f aca="false">A14582</f>
        <v>11393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3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3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3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3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3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3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3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3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3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3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3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3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3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3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3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3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3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3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3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3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3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3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3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3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3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3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3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3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3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3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11394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3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3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11395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K14616" s="1" t="s">
        <v>17672</v>
      </c>
    </row>
    <row r="14617" customFormat="false" ht="15" hidden="true" customHeight="true" outlineLevel="0" collapsed="false">
      <c r="A14617" s="1" t="n">
        <f aca="false">A14616</f>
        <v>11395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3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11396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K14619" s="1" t="s">
        <v>17672</v>
      </c>
    </row>
    <row r="14620" customFormat="false" ht="15" hidden="true" customHeight="true" outlineLevel="0" collapsed="false">
      <c r="A14620" s="1" t="n">
        <f aca="false">A14619</f>
        <v>11396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K14620" s="1" t="s">
        <v>17672</v>
      </c>
    </row>
    <row r="14621" customFormat="false" ht="15" hidden="true" customHeight="true" outlineLevel="0" collapsed="false">
      <c r="A14621" s="1" t="n">
        <f aca="false">A14619</f>
        <v>11396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3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3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3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3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11397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11398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3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11399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3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3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3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3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3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3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11400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3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3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3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3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3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3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3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11401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K14644" s="1" t="s">
        <v>17672</v>
      </c>
    </row>
    <row r="14645" customFormat="false" ht="15" hidden="true" customHeight="true" outlineLevel="0" collapsed="false">
      <c r="A14645" s="1" t="n">
        <f aca="false">A14644</f>
        <v>11401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K14645" s="1" t="s">
        <v>17672</v>
      </c>
    </row>
    <row r="14646" customFormat="false" ht="15" hidden="tru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11402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11403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3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3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3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3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3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3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3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11404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11405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11406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3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3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3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11407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11408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3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3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3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3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11409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11410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11411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K14670" s="1" t="s">
        <v>17672</v>
      </c>
    </row>
    <row r="14671" customFormat="false" ht="15" hidden="true" customHeight="true" outlineLevel="0" collapsed="false">
      <c r="A14671" s="1" t="n">
        <f aca="false">A14669</f>
        <v>11410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11412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K14672" s="1" t="s">
        <v>17672</v>
      </c>
    </row>
    <row r="14673" customFormat="false" ht="15" hidden="true" customHeight="true" outlineLevel="0" collapsed="false">
      <c r="A14673" s="1" t="n">
        <f aca="false">A14672</f>
        <v>11412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11413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K14674" s="1" t="s">
        <v>17672</v>
      </c>
    </row>
    <row r="14675" customFormat="false" ht="15" hidden="true" customHeight="true" outlineLevel="0" collapsed="false">
      <c r="A14675" s="1" t="n">
        <f aca="false">A14674</f>
        <v>11413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K14675" s="1" t="s">
        <v>17672</v>
      </c>
    </row>
    <row r="14676" customFormat="false" ht="15" hidden="true" customHeight="true" outlineLevel="0" collapsed="false">
      <c r="A14676" s="1" t="n">
        <f aca="false">A14669</f>
        <v>11410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K14676" s="1" t="s">
        <v>17672</v>
      </c>
    </row>
    <row r="14677" customFormat="false" ht="15" hidden="true" customHeight="true" outlineLevel="0" collapsed="false">
      <c r="A14677" s="1" t="n">
        <f aca="false">A14670</f>
        <v>11411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K14677" s="1" t="s">
        <v>17672</v>
      </c>
    </row>
    <row r="14678" customFormat="false" ht="15" hidden="true" customHeight="true" outlineLevel="0" collapsed="false">
      <c r="A14678" s="1" t="n">
        <f aca="false">A14677</f>
        <v>11411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K14678" s="1" t="s">
        <v>17672</v>
      </c>
    </row>
    <row r="14679" customFormat="false" ht="15" hidden="true" customHeight="true" outlineLevel="0" collapsed="false">
      <c r="A14679" s="1" t="n">
        <f aca="false">A14669</f>
        <v>11410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K14679" s="1" t="s">
        <v>17672</v>
      </c>
    </row>
    <row r="14680" customFormat="false" ht="15" hidden="true" customHeight="true" outlineLevel="0" collapsed="false">
      <c r="A14680" s="1" t="n">
        <f aca="false">A14674</f>
        <v>11413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3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3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3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3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11414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11415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3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3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3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3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3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3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3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3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3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3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3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3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3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3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3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3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11416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3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3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3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3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3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3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3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3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11417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3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3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11418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K14715" s="1" t="s">
        <v>17672</v>
      </c>
    </row>
    <row r="14716" customFormat="false" ht="15" hidden="tru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11419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3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3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3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3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3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3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3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11420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3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3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3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11421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3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3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3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3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3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11422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3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11423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11424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11425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3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3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3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3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3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3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3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3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3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3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3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3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3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3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3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3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3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3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3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3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3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3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3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3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3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3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11426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3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3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3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9584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3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11427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3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11428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3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11429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11430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3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3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3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3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3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3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3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3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11431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K14789" s="1" t="s">
        <v>17672</v>
      </c>
    </row>
    <row r="14790" customFormat="false" ht="15" hidden="true" customHeight="true" outlineLevel="0" collapsed="false">
      <c r="A14790" s="1" t="n">
        <f aca="false">A10451</f>
        <v>8963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K14790" s="1" t="s">
        <v>17672</v>
      </c>
    </row>
    <row r="14791" customFormat="false" ht="15" hidden="tru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3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3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3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3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3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3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3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3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3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3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3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3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3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3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11432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11433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11434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3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3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3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3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3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3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3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3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3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3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3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3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3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3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3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3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3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3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3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3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11435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11436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3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3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3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3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3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3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3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3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3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11437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3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3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3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3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3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3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11438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3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11439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11440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3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3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3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11441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11442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11443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11444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11445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11446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11447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6" t="n">
        <v>10619</v>
      </c>
      <c r="H14860" s="3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6" t="n">
        <v>10619</v>
      </c>
      <c r="H14861" s="3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6" t="n">
        <v>10619</v>
      </c>
      <c r="H14862" s="3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11448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K14863" s="1" t="s">
        <v>17672</v>
      </c>
    </row>
    <row r="14864" customFormat="false" ht="15" hidden="true" customHeight="true" outlineLevel="0" collapsed="false">
      <c r="A14864" s="1" t="n">
        <f aca="false">A14863</f>
        <v>11448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K14864" s="1" t="s">
        <v>17672</v>
      </c>
    </row>
    <row r="14865" customFormat="false" ht="15" hidden="true" customHeight="true" outlineLevel="0" collapsed="false">
      <c r="A14865" s="1" t="n">
        <f aca="false">A14863</f>
        <v>11448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11449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K14866" s="1" t="s">
        <v>17672</v>
      </c>
    </row>
    <row r="14867" customFormat="false" ht="15" hidden="true" customHeight="true" outlineLevel="0" collapsed="false">
      <c r="A14867" s="1" t="n">
        <f aca="false">A14866</f>
        <v>11449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K14867" s="1" t="s">
        <v>17672</v>
      </c>
    </row>
    <row r="14868" customFormat="false" ht="15" hidden="true" customHeight="true" outlineLevel="0" collapsed="false">
      <c r="A14868" s="1" t="n">
        <f aca="false">A14866</f>
        <v>11449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K14868" s="1" t="s">
        <v>17672</v>
      </c>
    </row>
    <row r="14869" customFormat="false" ht="15" hidden="true" customHeight="true" outlineLevel="0" collapsed="false">
      <c r="A14869" s="1" t="n">
        <f aca="false">A14866</f>
        <v>11449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K14869" s="1" t="s">
        <v>17672</v>
      </c>
    </row>
    <row r="14870" customFormat="false" ht="15" hidden="tru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11450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K14871" s="1" t="s">
        <v>17672</v>
      </c>
    </row>
    <row r="14872" customFormat="false" ht="15" hidden="true" customHeight="true" outlineLevel="0" collapsed="false">
      <c r="A14872" s="1" t="n">
        <f aca="false">A14871</f>
        <v>11450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K14872" s="1" t="s">
        <v>17672</v>
      </c>
    </row>
    <row r="14873" customFormat="false" ht="15" hidden="true" customHeight="true" outlineLevel="0" collapsed="false">
      <c r="A14873" s="1" t="n">
        <f aca="false">A14871</f>
        <v>11450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K14873" s="1" t="s">
        <v>17672</v>
      </c>
    </row>
    <row r="14874" customFormat="false" ht="15" hidden="tru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K14874" s="1" t="s">
        <v>17672</v>
      </c>
    </row>
    <row r="14875" customFormat="false" ht="15" hidden="tru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K14875" s="1" t="s">
        <v>17672</v>
      </c>
    </row>
    <row r="14876" customFormat="false" ht="15" hidden="tru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K14876" s="1" t="s">
        <v>17672</v>
      </c>
    </row>
    <row r="14877" customFormat="false" ht="15" hidden="tru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K14877" s="1" t="s">
        <v>17672</v>
      </c>
    </row>
    <row r="14878" customFormat="false" ht="15" hidden="tru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K14878" s="1" t="s">
        <v>17672</v>
      </c>
    </row>
    <row r="14879" customFormat="false" ht="15" hidden="tru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K14891" s="1" t="s">
        <v>17672</v>
      </c>
    </row>
    <row r="14892" customFormat="false" ht="15" hidden="true" customHeight="true" outlineLevel="0" collapsed="false">
      <c r="A14892" s="1" t="n">
        <f aca="false">A14854</f>
        <v>11442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K14892" s="1" t="s">
        <v>17672</v>
      </c>
    </row>
    <row r="14893" customFormat="false" ht="15" hidden="true" customHeight="true" outlineLevel="0" collapsed="false">
      <c r="A14893" s="1" t="n">
        <f aca="false">A14854</f>
        <v>11442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K14893" s="1" t="s">
        <v>17672</v>
      </c>
    </row>
    <row r="14894" customFormat="false" ht="15" hidden="tru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3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3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3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3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11451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11452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K14900" s="1" t="s">
        <v>17672</v>
      </c>
    </row>
    <row r="14901" customFormat="false" ht="15" hidden="true" customHeight="true" outlineLevel="0" collapsed="false">
      <c r="A14901" s="1" t="n">
        <f aca="false">A11168</f>
        <v>9564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K14901" s="1" t="s">
        <v>17672</v>
      </c>
    </row>
    <row r="14902" customFormat="false" ht="15" hidden="true" customHeight="true" outlineLevel="0" collapsed="false">
      <c r="A14902" s="1" t="n">
        <f aca="false">A11168</f>
        <v>9564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3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3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3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3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11453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11454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3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3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3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3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3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3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11455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11456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K14916" s="1" t="s">
        <v>17672</v>
      </c>
    </row>
    <row r="14917" customFormat="false" ht="15" hidden="true" customHeight="true" outlineLevel="0" collapsed="false">
      <c r="A14917" s="1" t="n">
        <f aca="false">A14916</f>
        <v>11456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K14917" s="1" t="s">
        <v>17672</v>
      </c>
    </row>
    <row r="14918" customFormat="false" ht="15" hidden="true" customHeight="true" outlineLevel="0" collapsed="false">
      <c r="A14918" s="1" t="n">
        <f aca="false">A14916</f>
        <v>11456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3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3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3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3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3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3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11457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11458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K14926" s="1" t="s">
        <v>17672</v>
      </c>
    </row>
    <row r="14927" customFormat="false" ht="15" hidden="true" customHeight="true" outlineLevel="0" collapsed="false">
      <c r="A14927" s="1" t="n">
        <f aca="false">A14926</f>
        <v>11458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K14927" s="1" t="s">
        <v>17672</v>
      </c>
    </row>
    <row r="14928" customFormat="false" ht="15" hidden="true" customHeight="true" outlineLevel="0" collapsed="false">
      <c r="A14928" s="1" t="n">
        <f aca="false">A14927</f>
        <v>11458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11459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3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3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3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3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3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11460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K14935" s="1" t="s">
        <v>17672</v>
      </c>
    </row>
    <row r="14936" customFormat="false" ht="15" hidden="true" customHeight="true" outlineLevel="0" collapsed="false">
      <c r="A14936" s="1" t="n">
        <f aca="false">A14935</f>
        <v>11460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3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3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3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11461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11462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3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3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3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3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3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3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3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11463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3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3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3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3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3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11464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3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3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11465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K14961" s="1" t="s">
        <v>17672</v>
      </c>
    </row>
    <row r="14962" customFormat="false" ht="15" hidden="tru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K14962" s="1" t="s">
        <v>17672</v>
      </c>
    </row>
    <row r="14963" customFormat="false" ht="15" hidden="tru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3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3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3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3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3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3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3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3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3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11466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3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3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3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3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3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3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3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3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3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3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3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3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3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3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3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3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3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3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11467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3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3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3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3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3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3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3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3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3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3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3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3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K15007" s="1" t="s">
        <v>17672</v>
      </c>
    </row>
    <row r="15008" customFormat="false" ht="15" hidden="tru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3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3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11468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3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3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3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3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3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3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3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11469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11470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K15019" s="1" t="s">
        <v>17672</v>
      </c>
    </row>
    <row r="15020" customFormat="false" ht="15" hidden="tru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3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3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3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11471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K15023" s="1" t="s">
        <v>17672</v>
      </c>
    </row>
    <row r="15024" customFormat="false" ht="15" hidden="true" customHeight="true" outlineLevel="0" collapsed="false">
      <c r="A15024" s="1" t="n">
        <f aca="false">A15023</f>
        <v>11471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3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3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3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3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3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3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3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3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3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K15034" s="1" t="s">
        <v>17672</v>
      </c>
    </row>
    <row r="15035" customFormat="false" ht="15" hidden="tru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K15035" s="1" t="s">
        <v>17672</v>
      </c>
    </row>
    <row r="15036" customFormat="false" ht="15" hidden="tru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3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3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11472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3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3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3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3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3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3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3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3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K15048" s="1" t="s">
        <v>17672</v>
      </c>
    </row>
    <row r="15049" customFormat="false" ht="15" hidden="tru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3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11473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3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3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3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3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3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3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3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3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3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3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3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3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3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3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3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3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3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3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3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3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3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3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3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3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3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3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11474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K15082" s="1" t="s">
        <v>19967</v>
      </c>
    </row>
    <row r="15083" customFormat="false" ht="15" hidden="true" customHeight="true" outlineLevel="0" collapsed="false">
      <c r="A15083" s="1" t="n">
        <f aca="false">A15082</f>
        <v>11474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11475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3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9574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K15086" s="1" t="s">
        <v>17672</v>
      </c>
    </row>
    <row r="15087" customFormat="false" ht="15" hidden="true" customHeight="true" outlineLevel="0" collapsed="false">
      <c r="A15087" s="1" t="n">
        <f aca="false">A11178</f>
        <v>9574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3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11476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11477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3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3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11478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11479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11480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3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3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3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K15099" s="1" t="s">
        <v>17672</v>
      </c>
    </row>
    <row r="15100" customFormat="false" ht="15" hidden="tru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3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3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3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3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3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3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11481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3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3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3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3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3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3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3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3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3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3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3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3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3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3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3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3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11482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3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3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3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3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3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3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3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3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3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3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3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3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3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3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11483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K15140" s="1" t="s">
        <v>17672</v>
      </c>
    </row>
    <row r="15141" customFormat="false" ht="15" hidden="true" customHeight="true" outlineLevel="0" collapsed="false">
      <c r="A15141" s="1" t="n">
        <f aca="false">A15140</f>
        <v>11483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K15141" s="1" t="s">
        <v>17672</v>
      </c>
    </row>
    <row r="15142" customFormat="false" ht="15" hidden="true" customHeight="true" outlineLevel="0" collapsed="false">
      <c r="A15142" s="1" t="n">
        <f aca="false">A15140</f>
        <v>11483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K15142" s="1" t="s">
        <v>17672</v>
      </c>
    </row>
    <row r="15143" customFormat="false" ht="15" hidden="true" customHeight="true" outlineLevel="0" collapsed="false">
      <c r="A15143" s="1" t="n">
        <f aca="false">A15141</f>
        <v>11483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K15143" s="1" t="s">
        <v>17672</v>
      </c>
    </row>
    <row r="15144" customFormat="false" ht="15" hidden="true" customHeight="true" outlineLevel="0" collapsed="false">
      <c r="A15144" s="1" t="n">
        <f aca="false">A15140</f>
        <v>11483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K15144" s="1" t="s">
        <v>17672</v>
      </c>
    </row>
    <row r="15145" customFormat="false" ht="15" hidden="true" customHeight="true" outlineLevel="0" collapsed="false">
      <c r="A15145" s="1" t="n">
        <f aca="false">A15141</f>
        <v>11483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11484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3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3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3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3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3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3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3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3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3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3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3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3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3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3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3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3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11485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3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11486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K15165" s="1" t="s">
        <v>17672</v>
      </c>
    </row>
    <row r="15166" customFormat="false" ht="15" hidden="true" customHeight="true" outlineLevel="0" collapsed="false">
      <c r="A15166" s="1" t="n">
        <f aca="false">A15165</f>
        <v>11486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3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3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3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3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3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3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11487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K15173" s="1" t="s">
        <v>17672</v>
      </c>
    </row>
    <row r="15174" customFormat="false" ht="15" hidden="true" customHeight="true" outlineLevel="0" collapsed="false">
      <c r="A15174" s="1" t="n">
        <f aca="false">A15173</f>
        <v>11487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3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3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3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3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3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3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3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3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3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3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3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3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3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11488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11489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11490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11491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K15193" s="1" t="s">
        <v>17672</v>
      </c>
    </row>
    <row r="15194" customFormat="false" ht="15" hidden="tru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3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11492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3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11493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3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3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11494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3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3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3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3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11495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11496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11497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11498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11499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3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11500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3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11501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3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3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3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11502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3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3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3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3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3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11503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3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3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11504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3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3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3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3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11505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3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3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3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3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3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3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3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3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3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3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3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3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3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3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3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3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3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3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3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3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3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3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3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3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11506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11507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11508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3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11509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11510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3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3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3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3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3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3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3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11511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3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11512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3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3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3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3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3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3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3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3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3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3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3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11513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11514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3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11511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3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3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3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11515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11516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11517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11518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11519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11520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3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3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11521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3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3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3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3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3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11522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3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3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3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3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3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3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3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K15314" s="1" t="s">
        <v>17672</v>
      </c>
    </row>
    <row r="15315" customFormat="false" ht="15" hidden="tru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K15315" s="1" t="s">
        <v>17672</v>
      </c>
    </row>
    <row r="15316" customFormat="false" ht="15" hidden="tru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K15316" s="1" t="s">
        <v>17672</v>
      </c>
    </row>
    <row r="15317" customFormat="false" ht="15" hidden="tru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K15317" s="1" t="s">
        <v>17672</v>
      </c>
    </row>
    <row r="15318" customFormat="false" ht="15" hidden="tru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3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3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3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3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3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3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3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3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11523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K15327" s="1" t="s">
        <v>17672</v>
      </c>
    </row>
    <row r="15328" customFormat="false" ht="15" hidden="true" customHeight="true" outlineLevel="0" collapsed="false">
      <c r="A15328" s="1" t="n">
        <f aca="false">A15327</f>
        <v>11523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K15328" s="1" t="s">
        <v>17672</v>
      </c>
    </row>
    <row r="15329" customFormat="false" ht="15" hidden="true" customHeight="true" outlineLevel="0" collapsed="false">
      <c r="A15329" s="1" t="n">
        <f aca="false">A15327</f>
        <v>11523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K15329" s="1" t="s">
        <v>17672</v>
      </c>
    </row>
    <row r="15330" customFormat="false" ht="15" hidden="true" customHeight="true" outlineLevel="0" collapsed="false">
      <c r="A15330" s="1" t="n">
        <f aca="false">A15327</f>
        <v>11523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K15330" s="1" t="s">
        <v>17672</v>
      </c>
    </row>
    <row r="15331" customFormat="false" ht="15" hidden="true" customHeight="true" outlineLevel="0" collapsed="false">
      <c r="A15331" s="1" t="n">
        <f aca="false">A15327</f>
        <v>11523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3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3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3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3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3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3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3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3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3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3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3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3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3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3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3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3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3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3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3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3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3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3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3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3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3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3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3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3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3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3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3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3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3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3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3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3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3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3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3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3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3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3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3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3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11524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11525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3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3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3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3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3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3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3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3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9337</v>
      </c>
      <c r="B15386" s="1" t="n">
        <f aca="false">IF(COUNTIF($G$1:$G$12712,G15386&gt;0),0,INDEX($A$1:$A$12712,MATCH(G15386,$G$1:$G$12712,0)))</f>
        <v>9337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3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9337</v>
      </c>
      <c r="B15387" s="1" t="n">
        <f aca="false">IF(COUNTIF($G$1:$G$12712,G15387&gt;0),0,INDEX($A$1:$A$12712,MATCH(G15387,$G$1:$G$12712,0)))</f>
        <v>9337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3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11526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3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3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3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3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3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3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3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11527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K15396" s="1" t="s">
        <v>17672</v>
      </c>
    </row>
    <row r="15397" customFormat="false" ht="15" hidden="true" customHeight="true" outlineLevel="0" collapsed="false">
      <c r="A15397" s="1" t="n">
        <f aca="false">A15396</f>
        <v>11527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K15397" s="1" t="s">
        <v>17672</v>
      </c>
    </row>
    <row r="15398" customFormat="false" ht="15" hidden="true" customHeight="true" outlineLevel="0" collapsed="false">
      <c r="A15398" s="1" t="n">
        <f aca="false">A15396</f>
        <v>11527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K15398" s="1" t="s">
        <v>17672</v>
      </c>
    </row>
    <row r="15399" customFormat="false" ht="15" hidden="true" customHeight="true" outlineLevel="0" collapsed="false">
      <c r="A15399" s="1" t="n">
        <f aca="false">A15396</f>
        <v>11527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3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3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3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3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3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3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3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3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3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3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3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3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3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3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3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3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3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3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3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3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3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3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3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3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3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3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3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3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3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3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3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3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3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3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3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3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3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3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3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3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11528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11529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11530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3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3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3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3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3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3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3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3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11531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K15451" s="1" t="s">
        <v>17672</v>
      </c>
    </row>
    <row r="15452" customFormat="false" ht="15" hidden="true" customHeight="true" outlineLevel="0" collapsed="false">
      <c r="A15452" s="1" t="n">
        <f aca="false">A15451</f>
        <v>11531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3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3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3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3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3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3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3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3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3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3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3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3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3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3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3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3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11532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11533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11534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K15471" s="1" t="s">
        <v>17672</v>
      </c>
    </row>
    <row r="15472" customFormat="false" ht="15" hidden="true" customHeight="true" outlineLevel="0" collapsed="false">
      <c r="A15472" s="1" t="n">
        <f aca="false">A15471</f>
        <v>11534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3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3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3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3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3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3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K15479" s="1" t="s">
        <v>17672</v>
      </c>
    </row>
    <row r="15480" customFormat="false" ht="15" hidden="tru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11535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3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3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3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3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3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11536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3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11537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11538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3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3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3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3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3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11539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3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3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3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11540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3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3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11541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3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11542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3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3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3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3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3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3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3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11543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3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3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11544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11545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3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11546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3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3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11547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3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3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11093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3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3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3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3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3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3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3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3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3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3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3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11094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K15537" s="1" t="s">
        <v>17672</v>
      </c>
    </row>
    <row r="15538" customFormat="false" ht="15" hidden="true" customHeight="true" outlineLevel="0" collapsed="false">
      <c r="A15538" s="1" t="n">
        <f aca="false">A12979</f>
        <v>11098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3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3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11099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3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3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3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11100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K15545" s="1" t="s">
        <v>17672</v>
      </c>
    </row>
    <row r="15546" customFormat="false" ht="15" hidden="true" customHeight="true" outlineLevel="0" collapsed="false">
      <c r="A15546" s="1" t="n">
        <f aca="false">A13001</f>
        <v>11101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3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3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11102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3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3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3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3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3" t="s">
        <v>1517</v>
      </c>
      <c r="F15554" s="5" t="s">
        <v>17989</v>
      </c>
      <c r="G15554" s="1" t="n">
        <v>1510</v>
      </c>
      <c r="H15554" s="3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3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3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3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3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11548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K15559" s="1" t="s">
        <v>17672</v>
      </c>
    </row>
    <row r="15560" customFormat="false" ht="15" hidden="true" customHeight="true" outlineLevel="0" collapsed="false">
      <c r="A15560" s="1" t="n">
        <f aca="false">A15559</f>
        <v>11548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3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11310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3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3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3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11549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11550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11551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K15567" s="1" t="s">
        <v>17672</v>
      </c>
    </row>
    <row r="15568" customFormat="false" ht="15" hidden="tru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3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3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3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3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3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3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11552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11553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11554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3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3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11555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11556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11557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11558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3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3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11559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11560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11561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11562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3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3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11563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3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3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9582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11564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11565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11566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3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3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3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11567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3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11568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11569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3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3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3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11570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11571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11572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K15611" s="1" t="s">
        <v>17672</v>
      </c>
    </row>
    <row r="15612" customFormat="false" ht="15" hidden="tru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11573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3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11574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3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3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3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3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3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3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3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3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A1483</f>
        <v>1065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3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3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3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3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11575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3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3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3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3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3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K15635" s="1" t="s">
        <v>17672</v>
      </c>
    </row>
    <row r="15636" customFormat="false" ht="15" hidden="tru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3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11576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11577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11578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3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3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11579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3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10065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3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3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9945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3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3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3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3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3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9495</v>
      </c>
      <c r="B15654" s="1" t="n">
        <f aca="false">IF(COUNTIF($G$1:$G$12712,G15654&gt;0),0,INDEX($A$1:$A$12712,MATCH(G15654,$G$1:$G$12712,0)))</f>
        <v>9495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3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9495</v>
      </c>
      <c r="B15655" s="1" t="n">
        <f aca="false">IF(COUNTIF($G$1:$G$12712,G15655&gt;0),0,INDEX($A$1:$A$12712,MATCH(G15655,$G$1:$G$12712,0)))</f>
        <v>9495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3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10672</v>
      </c>
      <c r="B15656" s="1" t="n">
        <f aca="false">IF(COUNTIF($G$1:$G$12712,G15656&gt;0),0,INDEX($A$1:$A$12712,MATCH(G15656,$G$1:$G$12712,0)))</f>
        <v>10672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3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10652</v>
      </c>
      <c r="B15657" s="1" t="n">
        <f aca="false">IF(COUNTIF($G$1:$G$12712,G15657&gt;0),0,INDEX($A$1:$A$12712,MATCH(G15657,$G$1:$G$12712,0)))</f>
        <v>10652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3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9496</v>
      </c>
      <c r="B15658" s="1" t="n">
        <f aca="false">IF(COUNTIF($G$1:$G$12712,G15658&gt;0),0,INDEX($A$1:$A$12712,MATCH(G15658,$G$1:$G$12712,0)))</f>
        <v>9496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3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10645</v>
      </c>
      <c r="B15659" s="1" t="n">
        <f aca="false">IF(COUNTIF($G$1:$G$12712,G15659&gt;0),0,INDEX($A$1:$A$12712,MATCH(G15659,$G$1:$G$12712,0)))</f>
        <v>10645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3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3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10647</v>
      </c>
      <c r="B15661" s="1" t="n">
        <f aca="false">IF(COUNTIF($G$1:$G$12712,G15661&gt;0),0,INDEX($A$1:$A$12712,MATCH(G15661,$G$1:$G$12712,0)))</f>
        <v>10647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3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10644</v>
      </c>
      <c r="B15662" s="1" t="n">
        <f aca="false">IF(COUNTIF($G$1:$G$12712,G15662&gt;0),0,INDEX($A$1:$A$12712,MATCH(G15662,$G$1:$G$12712,0)))</f>
        <v>10644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3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10643</v>
      </c>
      <c r="B15663" s="1" t="n">
        <f aca="false">IF(COUNTIF($G$1:$G$12712,G15663&gt;0),0,INDEX($A$1:$A$12712,MATCH(G15663,$G$1:$G$12712,0)))</f>
        <v>10643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3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10673</v>
      </c>
      <c r="B15664" s="1" t="n">
        <f aca="false">IF(COUNTIF($G$1:$G$12712,G15664&gt;0),0,INDEX($A$1:$A$12712,MATCH(G15664,$G$1:$G$12712,0)))</f>
        <v>10673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3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3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3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10671</v>
      </c>
      <c r="B15668" s="1" t="n">
        <f aca="false">IF(COUNTIF($G$1:$G$12712,G15668&gt;0),0,INDEX($A$1:$A$12712,MATCH(G15668,$G$1:$G$12712,0)))</f>
        <v>10671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3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11580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11581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3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11582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3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3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3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3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11583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K15677" s="1" t="s">
        <v>20461</v>
      </c>
    </row>
    <row r="15678" customFormat="false" ht="15" hidden="tru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3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11584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11585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3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3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11034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3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3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3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3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10407</v>
      </c>
      <c r="B15688" s="1" t="n">
        <f aca="false">IF(COUNTIF($G$1:$G$12712,G15688&gt;0),0,INDEX($A$1:$A$12712,MATCH(G15688,$G$1:$G$12712,0)))</f>
        <v>10407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3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11586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3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3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K15692" s="1" t="s">
        <v>20461</v>
      </c>
    </row>
    <row r="15693" customFormat="false" ht="15" hidden="tru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10911</v>
      </c>
      <c r="B15694" s="1" t="n">
        <f aca="false">IF(COUNTIF($G$1:$G$12712,G15694&gt;0),0,INDEX($A$1:$A$12712,MATCH(G15694,$G$1:$G$12712,0)))</f>
        <v>10911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3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10912</v>
      </c>
      <c r="B15695" s="1" t="n">
        <f aca="false">IF(COUNTIF($G$1:$G$12712,G15695&gt;0),0,INDEX($A$1:$A$12712,MATCH(G15695,$G$1:$G$12712,0)))</f>
        <v>10912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3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11587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3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11588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11589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3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11590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K15700" s="1" t="s">
        <v>20461</v>
      </c>
    </row>
    <row r="15701" customFormat="false" ht="15" hidden="true" customHeight="true" outlineLevel="0" collapsed="false">
      <c r="A15701" s="1" t="n">
        <f aca="false">A11082</f>
        <v>9509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11591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11592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11593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K15704" s="1" t="s">
        <v>20461</v>
      </c>
    </row>
    <row r="15705" customFormat="false" ht="15" hidden="true" customHeight="true" outlineLevel="0" collapsed="false">
      <c r="A15705" s="1" t="n">
        <f aca="false">A11644</f>
        <v>10034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10646</v>
      </c>
      <c r="B15706" s="1" t="n">
        <f aca="false">IF(COUNTIF($G$1:$G$12712,G15706&gt;0),0,INDEX($A$1:$A$12712,MATCH(G15706,$G$1:$G$12712,0)))</f>
        <v>10646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3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11594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K15707" s="1" t="s">
        <v>20461</v>
      </c>
    </row>
    <row r="15708" customFormat="false" ht="15" hidden="true" customHeight="true" outlineLevel="0" collapsed="false">
      <c r="A15708" s="1" t="n">
        <f aca="false">A11825</f>
        <v>10214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11595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3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3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3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3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11596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11597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11598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11599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11600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11601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11602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11603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11604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11605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11606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11607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11608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11609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K15726" s="1" t="s">
        <v>20461</v>
      </c>
    </row>
    <row r="15727" customFormat="false" ht="15" hidden="true" customHeight="true" outlineLevel="0" collapsed="false">
      <c r="A15727" s="3" t="n">
        <f aca="false">IF(IFERROR((MATCH(G15727,$G$1:$G$12712,0)),0),INDEX($A$1:$A$12712,MATCH(G15727,$G$1:$G$12712,0)),MAX($A$2:$A15726)+1)</f>
        <v>11610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3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10696</v>
      </c>
      <c r="B15728" s="1" t="n">
        <f aca="false">IF(COUNTIF($G$1:$G$12712,G15728&gt;0),0,INDEX($A$1:$A$12712,MATCH(G15728,$G$1:$G$12712,0)))</f>
        <v>10696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3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3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11611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3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3" t="n">
        <f aca="false">IF(IFERROR((MATCH(G15731,$G$1:$G$12712,0)),0),INDEX($A$1:$A$12712,MATCH(G15731,$G$1:$G$12712,0)),MAX($A$2:$A15730)+1)</f>
        <v>11612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3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10694</v>
      </c>
      <c r="B15732" s="1" t="n">
        <f aca="false">IF(COUNTIF($G$1:$G$12712,G15732&gt;0),0,INDEX($A$1:$A$12712,MATCH(G15732,$G$1:$G$12712,0)))</f>
        <v>10694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3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3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10524</v>
      </c>
      <c r="B15734" s="1" t="n">
        <f aca="false">IF(COUNTIF($G$1:$G$12712,G15734&gt;0),0,INDEX($A$1:$A$12712,MATCH(G15734,$G$1:$G$12712,0)))</f>
        <v>10524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3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3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3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11613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11614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11615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11616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3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11617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11618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11619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K15744" s="1" t="s">
        <v>20461</v>
      </c>
    </row>
    <row r="15745" customFormat="false" ht="15" hidden="tru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11620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11621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11622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11623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11624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11625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K15751" s="1" t="s">
        <v>20461</v>
      </c>
    </row>
    <row r="15752" customFormat="false" ht="15" hidden="tru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11626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11627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11628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11629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11630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11631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K15758" s="1" t="s">
        <v>20461</v>
      </c>
    </row>
    <row r="15759" customFormat="false" ht="15" hidden="tru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3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3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3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3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3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3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3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11632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3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11474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3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11633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3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3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11634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3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10699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3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3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3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11635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3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3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3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3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3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3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3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3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3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3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3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3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3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11636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3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11320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3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3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3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11637</v>
      </c>
      <c r="C15791" s="1" t="str">
        <f aca="false">IF(H15791="",F15791,H15791)</f>
        <v>riverside canal power company</v>
      </c>
      <c r="F15791" s="5"/>
      <c r="G15791" s="1" t="n">
        <v>334</v>
      </c>
      <c r="H15791" s="3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11638</v>
      </c>
      <c r="C15792" s="1" t="str">
        <f aca="false">IF(H15792="",F15792,H15792)</f>
        <v>english station</v>
      </c>
      <c r="F15792" s="5"/>
      <c r="G15792" s="1" t="n">
        <v>569</v>
      </c>
      <c r="H15792" s="3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11639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3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11640</v>
      </c>
      <c r="C15794" s="1" t="str">
        <f aca="false">IF(H15794="",F15794,H15794)</f>
        <v>north lovington</v>
      </c>
      <c r="F15794" s="5"/>
      <c r="G15794" s="1" t="n">
        <v>2473</v>
      </c>
      <c r="H15794" s="3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11641</v>
      </c>
      <c r="C15795" s="1" t="str">
        <f aca="false">IF(H15795="",F15795,H15795)</f>
        <v>gorge</v>
      </c>
      <c r="F15795" s="5"/>
      <c r="G15795" s="1" t="n">
        <v>2858</v>
      </c>
      <c r="H15795" s="3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11642</v>
      </c>
      <c r="C15796" s="1" t="str">
        <f aca="false">IF(H15796="",F15796,H15796)</f>
        <v>denver city</v>
      </c>
      <c r="F15796" s="5"/>
      <c r="G15796" s="1" t="n">
        <v>3480</v>
      </c>
      <c r="H15796" s="3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11643</v>
      </c>
      <c r="C15797" s="1" t="str">
        <f aca="false">IF(H15797="",F15797,H15797)</f>
        <v>oak creek power station</v>
      </c>
      <c r="F15797" s="5"/>
      <c r="G15797" s="1" t="n">
        <v>3523</v>
      </c>
      <c r="H15797" s="3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11644</v>
      </c>
      <c r="C15798" s="1" t="str">
        <f aca="false">IF(H15798="",F15798,H15798)</f>
        <v>commerce</v>
      </c>
      <c r="F15798" s="5"/>
      <c r="G15798" s="1" t="n">
        <v>4036</v>
      </c>
      <c r="H15798" s="3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11645</v>
      </c>
      <c r="C15799" s="1" t="str">
        <f aca="false">IF(H15799="",F15799,H15799)</f>
        <v>reedy creek</v>
      </c>
      <c r="F15799" s="5"/>
      <c r="G15799" s="1" t="n">
        <v>7254</v>
      </c>
      <c r="H15799" s="3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11646</v>
      </c>
      <c r="C15800" s="1" t="str">
        <f aca="false">IF(H15800="",F15800,H15800)</f>
        <v>48th street peaking station</v>
      </c>
      <c r="F15800" s="5"/>
      <c r="G15800" s="1" t="n">
        <v>7258</v>
      </c>
      <c r="H15800" s="3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11647</v>
      </c>
      <c r="C15801" s="1" t="str">
        <f aca="false">IF(H15801="",F15801,H15801)</f>
        <v>calpine hidalgo energy center</v>
      </c>
      <c r="F15801" s="5"/>
      <c r="G15801" s="1" t="n">
        <v>7762</v>
      </c>
      <c r="H15801" s="3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11648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3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11649</v>
      </c>
      <c r="C15803" s="1" t="str">
        <f aca="false">IF(H15803="",F15803,H15803)</f>
        <v>donald von raesfeld</v>
      </c>
      <c r="F15803" s="5"/>
      <c r="G15803" s="1" t="n">
        <v>8058</v>
      </c>
      <c r="H15803" s="3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11650</v>
      </c>
      <c r="C15804" s="1" t="str">
        <f aca="false">IF(H15804="",F15804,H15804)</f>
        <v>international paper, erie mill</v>
      </c>
      <c r="F15804" s="5"/>
      <c r="G15804" s="1" t="n">
        <v>10628</v>
      </c>
      <c r="H15804" s="3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11651</v>
      </c>
      <c r="C15805" s="1" t="str">
        <f aca="false">IF(H15805="",F15805,H15805)</f>
        <v>btec new albany llc</v>
      </c>
      <c r="F15805" s="5"/>
      <c r="G15805" s="1" t="n">
        <v>13213</v>
      </c>
      <c r="H15805" s="3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11652</v>
      </c>
      <c r="C15806" s="1" t="str">
        <f aca="false">IF(H15806="",F15806,H15806)</f>
        <v>the ohio state university</v>
      </c>
      <c r="F15806" s="5"/>
      <c r="G15806" s="1" t="n">
        <v>14013</v>
      </c>
      <c r="H15806" s="3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11653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3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11654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3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11655</v>
      </c>
      <c r="C15809" s="1" t="str">
        <f aca="false">IF(H15809="",F15809,H15809)</f>
        <v>indeck niles energy center</v>
      </c>
      <c r="F15809" s="5"/>
      <c r="G15809" s="1" t="n">
        <v>55460</v>
      </c>
      <c r="H15809" s="3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11656</v>
      </c>
      <c r="C15810" s="1" t="str">
        <f aca="false">IF(H15810="",F15810,H15810)</f>
        <v>boardman power holdings llc</v>
      </c>
      <c r="F15810" s="5"/>
      <c r="G15810" s="1" t="n">
        <v>55683</v>
      </c>
      <c r="H15810" s="3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11657</v>
      </c>
      <c r="C15811" s="1" t="str">
        <f aca="false">IF(H15811="",F15811,H15811)</f>
        <v>rattlesnake creek wind project</v>
      </c>
      <c r="F15811" s="5"/>
      <c r="G15811" s="1" t="n">
        <v>59292</v>
      </c>
      <c r="H15811" s="3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11658</v>
      </c>
      <c r="C15812" s="1" t="str">
        <f aca="false">IF(H15812="",F15812,H15812)</f>
        <v>farmington solar farm</v>
      </c>
      <c r="F15812" s="5"/>
      <c r="G15812" s="1" t="n">
        <v>61450</v>
      </c>
      <c r="H15812" s="3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11659</v>
      </c>
      <c r="C15813" s="1" t="str">
        <f aca="false">IF(H15813="",F15813,H15813)</f>
        <v>northfield holdco csg</v>
      </c>
      <c r="F15813" s="5"/>
      <c r="G15813" s="1" t="n">
        <v>61451</v>
      </c>
      <c r="H15813" s="3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11660</v>
      </c>
      <c r="C15814" s="1" t="str">
        <f aca="false">IF(H15814="",F15814,H15814)</f>
        <v>waterford holdco csg</v>
      </c>
      <c r="F15814" s="5"/>
      <c r="G15814" s="1" t="n">
        <v>61452</v>
      </c>
      <c r="H15814" s="3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11661</v>
      </c>
      <c r="C15815" s="1" t="str">
        <f aca="false">IF(H15815="",F15815,H15815)</f>
        <v>b.r. corcoran csg</v>
      </c>
      <c r="F15815" s="5"/>
      <c r="G15815" s="1" t="n">
        <v>61453</v>
      </c>
      <c r="H15815" s="3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11662</v>
      </c>
      <c r="C15816" s="1" t="str">
        <f aca="false">IF(H15816="",F15816,H15816)</f>
        <v>b.r. sartell csg</v>
      </c>
      <c r="F15816" s="5"/>
      <c r="G15816" s="1" t="n">
        <v>61454</v>
      </c>
      <c r="H15816" s="3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11663</v>
      </c>
      <c r="C15817" s="1" t="str">
        <f aca="false">IF(H15817="",F15817,H15817)</f>
        <v>b.r. sauk rapids csg</v>
      </c>
      <c r="F15817" s="5"/>
      <c r="G15817" s="1" t="n">
        <v>61455</v>
      </c>
      <c r="H15817" s="3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11664</v>
      </c>
      <c r="C15818" s="1" t="str">
        <f aca="false">IF(H15818="",F15818,H15818)</f>
        <v>montgomery winsted csg</v>
      </c>
      <c r="F15818" s="5"/>
      <c r="G15818" s="1" t="n">
        <v>61456</v>
      </c>
      <c r="H15818" s="3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11665</v>
      </c>
      <c r="C15819" s="1" t="str">
        <f aca="false">IF(H15819="",F15819,H15819)</f>
        <v>palmer solar center</v>
      </c>
      <c r="F15819" s="5"/>
      <c r="G15819" s="1" t="n">
        <v>61457</v>
      </c>
      <c r="H15819" s="3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11666</v>
      </c>
      <c r="C15820" s="1" t="str">
        <f aca="false">IF(H15820="",F15820,H15820)</f>
        <v>martin solar center</v>
      </c>
      <c r="F15820" s="5"/>
      <c r="G15820" s="1" t="n">
        <v>61458</v>
      </c>
      <c r="H15820" s="3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11667</v>
      </c>
      <c r="C15821" s="1" t="str">
        <f aca="false">IF(H15821="",F15821,H15821)</f>
        <v>georgia power at swainsboro</v>
      </c>
      <c r="F15821" s="5"/>
      <c r="G15821" s="1" t="n">
        <v>61459</v>
      </c>
      <c r="H15821" s="3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11668</v>
      </c>
      <c r="C15822" s="1" t="str">
        <f aca="false">IF(H15822="",F15822,H15822)</f>
        <v>ios - mew phase 1</v>
      </c>
      <c r="F15822" s="5"/>
      <c r="G15822" s="1" t="n">
        <v>61460</v>
      </c>
      <c r="H15822" s="3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11669</v>
      </c>
      <c r="C15823" s="1" t="str">
        <f aca="false">IF(H15823="",F15823,H15823)</f>
        <v>north smithfield solar power 1</v>
      </c>
      <c r="F15823" s="5"/>
      <c r="G15823" s="1" t="n">
        <v>61461</v>
      </c>
      <c r="H15823" s="3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11670</v>
      </c>
      <c r="C15824" s="1" t="str">
        <f aca="false">IF(H15824="",F15824,H15824)</f>
        <v>sr platte solar farm</v>
      </c>
      <c r="F15824" s="5"/>
      <c r="G15824" s="1" t="n">
        <v>61462</v>
      </c>
      <c r="H15824" s="3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11671</v>
      </c>
      <c r="C15825" s="1" t="str">
        <f aca="false">IF(H15825="",F15825,H15825)</f>
        <v>vandenberg solar project</v>
      </c>
      <c r="F15825" s="5"/>
      <c r="G15825" s="1" t="n">
        <v>61463</v>
      </c>
      <c r="H15825" s="3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11672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3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11673</v>
      </c>
      <c r="C15827" s="1" t="str">
        <f aca="false">IF(H15827="",F15827,H15827)</f>
        <v>igs solar i - bwi2</v>
      </c>
      <c r="F15827" s="5"/>
      <c r="G15827" s="1" t="n">
        <v>61465</v>
      </c>
      <c r="H15827" s="3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11674</v>
      </c>
      <c r="C15828" s="1" t="str">
        <f aca="false">IF(H15828="",F15828,H15828)</f>
        <v>ios - erw9</v>
      </c>
      <c r="F15828" s="5"/>
      <c r="G15828" s="1" t="n">
        <v>61466</v>
      </c>
      <c r="H15828" s="3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11675</v>
      </c>
      <c r="C15829" s="1" t="str">
        <f aca="false">IF(H15829="",F15829,H15829)</f>
        <v>city of lexington</v>
      </c>
      <c r="F15829" s="5"/>
      <c r="G15829" s="1" t="n">
        <v>61467</v>
      </c>
      <c r="H15829" s="3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11676</v>
      </c>
      <c r="C15830" s="1" t="str">
        <f aca="false">IF(H15830="",F15830,H15830)</f>
        <v>valdosta prison</v>
      </c>
      <c r="F15830" s="5"/>
      <c r="G15830" s="1" t="n">
        <v>61468</v>
      </c>
      <c r="H15830" s="3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11677</v>
      </c>
      <c r="C15831" s="1" t="str">
        <f aca="false">IF(H15831="",F15831,H15831)</f>
        <v>lichtenthal</v>
      </c>
      <c r="F15831" s="5"/>
      <c r="G15831" s="1" t="n">
        <v>61469</v>
      </c>
      <c r="H15831" s="3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11678</v>
      </c>
      <c r="C15832" s="1" t="str">
        <f aca="false">IF(H15832="",F15832,H15832)</f>
        <v>call farms 1</v>
      </c>
      <c r="F15832" s="5"/>
      <c r="G15832" s="1" t="n">
        <v>61470</v>
      </c>
      <c r="H15832" s="3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11679</v>
      </c>
      <c r="C15833" s="1" t="str">
        <f aca="false">IF(H15833="",F15833,H15833)</f>
        <v>call farms 3</v>
      </c>
      <c r="F15833" s="5"/>
      <c r="G15833" s="1" t="n">
        <v>61471</v>
      </c>
      <c r="H15833" s="3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11680</v>
      </c>
      <c r="C15834" s="1" t="str">
        <f aca="false">IF(H15834="",F15834,H15834)</f>
        <v>san luis solar garden</v>
      </c>
      <c r="F15834" s="5"/>
      <c r="G15834" s="1" t="n">
        <v>61472</v>
      </c>
      <c r="H15834" s="3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11681</v>
      </c>
      <c r="C15835" s="1" t="str">
        <f aca="false">IF(H15835="",F15835,H15835)</f>
        <v>hopewell valley high school</v>
      </c>
      <c r="F15835" s="5"/>
      <c r="G15835" s="1" t="n">
        <v>61473</v>
      </c>
      <c r="H15835" s="3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11682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3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11683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3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11684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3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11685</v>
      </c>
      <c r="C15839" s="1" t="str">
        <f aca="false">IF(H15839="",F15839,H15839)</f>
        <v>sune feely 1 csg, llc</v>
      </c>
      <c r="F15839" s="5"/>
      <c r="G15839" s="1" t="n">
        <v>61478</v>
      </c>
      <c r="H15839" s="3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11686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3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11687</v>
      </c>
      <c r="C15841" s="1" t="str">
        <f aca="false">IF(H15841="",F15841,H15841)</f>
        <v>cottage grove csg, llc</v>
      </c>
      <c r="F15841" s="5"/>
      <c r="G15841" s="1" t="n">
        <v>61483</v>
      </c>
      <c r="H15841" s="3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11688</v>
      </c>
      <c r="C15842" s="1" t="str">
        <f aca="false">IF(H15842="",F15842,H15842)</f>
        <v>fox csg, llc</v>
      </c>
      <c r="F15842" s="5"/>
      <c r="G15842" s="1" t="n">
        <v>61484</v>
      </c>
      <c r="H15842" s="3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11689</v>
      </c>
      <c r="C15843" s="1" t="str">
        <f aca="false">IF(H15843="",F15843,H15843)</f>
        <v>sune stolee csg, llc</v>
      </c>
      <c r="F15843" s="5"/>
      <c r="G15843" s="1" t="n">
        <v>61485</v>
      </c>
      <c r="H15843" s="3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11690</v>
      </c>
      <c r="C15844" s="1" t="str">
        <f aca="false">IF(H15844="",F15844,H15844)</f>
        <v>wyoming 2 csg, llc</v>
      </c>
      <c r="F15844" s="5"/>
      <c r="G15844" s="1" t="n">
        <v>61486</v>
      </c>
      <c r="H15844" s="3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11691</v>
      </c>
      <c r="C15845" s="1" t="str">
        <f aca="false">IF(H15845="",F15845,H15845)</f>
        <v>sl babylon</v>
      </c>
      <c r="F15845" s="5"/>
      <c r="G15845" s="1" t="n">
        <v>61487</v>
      </c>
      <c r="H15845" s="3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11692</v>
      </c>
      <c r="C15846" s="1" t="str">
        <f aca="false">IF(H15846="",F15846,H15846)</f>
        <v>nyu langone health</v>
      </c>
      <c r="F15846" s="5"/>
      <c r="G15846" s="1" t="n">
        <v>61488</v>
      </c>
      <c r="H15846" s="3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11693</v>
      </c>
      <c r="C15847" s="1" t="str">
        <f aca="false">IF(H15847="",F15847,H15847)</f>
        <v>cameron solar</v>
      </c>
      <c r="F15847" s="5"/>
      <c r="G15847" s="1" t="n">
        <v>61489</v>
      </c>
      <c r="H15847" s="3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11694</v>
      </c>
      <c r="C15848" s="1" t="str">
        <f aca="false">IF(H15848="",F15848,H15848)</f>
        <v>estill solar</v>
      </c>
      <c r="F15848" s="5"/>
      <c r="G15848" s="1" t="n">
        <v>61490</v>
      </c>
      <c r="H15848" s="3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11695</v>
      </c>
      <c r="C15849" s="1" t="str">
        <f aca="false">IF(H15849="",F15849,H15849)</f>
        <v>first citizens bank</v>
      </c>
      <c r="F15849" s="5"/>
      <c r="G15849" s="1" t="n">
        <v>61491</v>
      </c>
      <c r="H15849" s="3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11696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3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11697</v>
      </c>
      <c r="C15851" s="1" t="str">
        <f aca="false">IF(H15851="",F15851,H15851)</f>
        <v>none</v>
      </c>
      <c r="F15851" s="5"/>
      <c r="G15851" s="1" t="n">
        <v>61494</v>
      </c>
      <c r="H15851" s="3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11698</v>
      </c>
      <c r="C15852" s="1" t="str">
        <f aca="false">IF(H15852="",F15852,H15852)</f>
        <v>carver gladden csg</v>
      </c>
      <c r="F15852" s="5"/>
      <c r="G15852" s="1" t="n">
        <v>61495</v>
      </c>
      <c r="H15852" s="3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11699</v>
      </c>
      <c r="C15853" s="1" t="str">
        <f aca="false">IF(H15853="",F15853,H15853)</f>
        <v>adams solar center</v>
      </c>
      <c r="F15853" s="5"/>
      <c r="G15853" s="1" t="n">
        <v>61496</v>
      </c>
      <c r="H15853" s="3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11700</v>
      </c>
      <c r="C15854" s="1" t="str">
        <f aca="false">IF(H15854="",F15854,H15854)</f>
        <v>elbe solar center</v>
      </c>
      <c r="F15854" s="5"/>
      <c r="G15854" s="1" t="n">
        <v>61497</v>
      </c>
      <c r="H15854" s="3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11701</v>
      </c>
      <c r="C15855" s="1" t="str">
        <f aca="false">IF(H15855="",F15855,H15855)</f>
        <v>hampton solar 2</v>
      </c>
      <c r="F15855" s="5"/>
      <c r="G15855" s="1" t="n">
        <v>61498</v>
      </c>
      <c r="H15855" s="3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11702</v>
      </c>
      <c r="C15856" s="1" t="str">
        <f aca="false">IF(H15856="",F15856,H15856)</f>
        <v>ced foster</v>
      </c>
      <c r="F15856" s="5"/>
      <c r="G15856" s="1" t="n">
        <v>61499</v>
      </c>
      <c r="H15856" s="3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11703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3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11704</v>
      </c>
      <c r="C15858" s="1" t="str">
        <f aca="false">IF(H15858="",F15858,H15858)</f>
        <v>abec #2 dba west-star dairy</v>
      </c>
      <c r="F15858" s="5"/>
      <c r="G15858" s="1" t="n">
        <v>61501</v>
      </c>
      <c r="H15858" s="3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11705</v>
      </c>
      <c r="C15859" s="1" t="str">
        <f aca="false">IF(H15859="",F15859,H15859)</f>
        <v>abec #3 dba lakeview dairy</v>
      </c>
      <c r="F15859" s="5"/>
      <c r="G15859" s="1" t="n">
        <v>61502</v>
      </c>
      <c r="H15859" s="3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11706</v>
      </c>
      <c r="C15860" s="1" t="str">
        <f aca="false">IF(H15860="",F15860,H15860)</f>
        <v>abec #4 dba ce&amp;s dairy</v>
      </c>
      <c r="F15860" s="5"/>
      <c r="G15860" s="1" t="n">
        <v>61503</v>
      </c>
      <c r="H15860" s="3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11707</v>
      </c>
      <c r="C15861" s="1" t="str">
        <f aca="false">IF(H15861="",F15861,H15861)</f>
        <v>rjc i csg</v>
      </c>
      <c r="F15861" s="5"/>
      <c r="G15861" s="1" t="n">
        <v>61504</v>
      </c>
      <c r="H15861" s="3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11708</v>
      </c>
      <c r="C15862" s="1" t="str">
        <f aca="false">IF(H15862="",F15862,H15862)</f>
        <v>huneke i csg</v>
      </c>
      <c r="F15862" s="5"/>
      <c r="G15862" s="1" t="n">
        <v>61505</v>
      </c>
      <c r="H15862" s="3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11709</v>
      </c>
      <c r="C15863" s="1" t="str">
        <f aca="false">IF(H15863="",F15863,H15863)</f>
        <v>krause csg</v>
      </c>
      <c r="F15863" s="5"/>
      <c r="G15863" s="1" t="n">
        <v>61506</v>
      </c>
      <c r="H15863" s="3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11710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3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11711</v>
      </c>
      <c r="C15865" s="1" t="str">
        <f aca="false">IF(H15865="",F15865,H15865)</f>
        <v>provo power plant</v>
      </c>
      <c r="F15865" s="5"/>
      <c r="G15865" s="1" t="n">
        <v>61508</v>
      </c>
      <c r="H15865" s="3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11712</v>
      </c>
      <c r="C15866" s="1" t="str">
        <f aca="false">IF(H15866="",F15866,H15866)</f>
        <v>monroe county sites a &amp; b</v>
      </c>
      <c r="F15866" s="5"/>
      <c r="G15866" s="1" t="n">
        <v>61509</v>
      </c>
      <c r="H15866" s="3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11713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3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11714</v>
      </c>
      <c r="C15868" s="1" t="str">
        <f aca="false">IF(H15868="",F15868,H15868)</f>
        <v>burt county wind</v>
      </c>
      <c r="F15868" s="5"/>
      <c r="G15868" s="1" t="n">
        <v>61511</v>
      </c>
      <c r="H15868" s="3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11715</v>
      </c>
      <c r="C15869" s="1" t="str">
        <f aca="false">IF(H15869="",F15869,H15869)</f>
        <v>bullock solar, llc</v>
      </c>
      <c r="F15869" s="5"/>
      <c r="G15869" s="1" t="n">
        <v>61512</v>
      </c>
      <c r="H15869" s="3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11716</v>
      </c>
      <c r="C15870" s="1" t="str">
        <f aca="false">IF(H15870="",F15870,H15870)</f>
        <v>marlin solar</v>
      </c>
      <c r="F15870" s="5"/>
      <c r="G15870" s="1" t="n">
        <v>61513</v>
      </c>
      <c r="H15870" s="3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11717</v>
      </c>
      <c r="C15871" s="1" t="str">
        <f aca="false">IF(H15871="",F15871,H15871)</f>
        <v>north gainesville solar</v>
      </c>
      <c r="F15871" s="5"/>
      <c r="G15871" s="1" t="n">
        <v>61514</v>
      </c>
      <c r="H15871" s="3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11718</v>
      </c>
      <c r="C15872" s="1" t="str">
        <f aca="false">IF(H15872="",F15872,H15872)</f>
        <v>dg camden llc holtec</v>
      </c>
      <c r="F15872" s="5"/>
      <c r="G15872" s="1" t="n">
        <v>61515</v>
      </c>
      <c r="H15872" s="3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11719</v>
      </c>
      <c r="C15873" s="1" t="str">
        <f aca="false">IF(H15873="",F15873,H15873)</f>
        <v>school sisters csg</v>
      </c>
      <c r="F15873" s="5"/>
      <c r="G15873" s="1" t="n">
        <v>61516</v>
      </c>
      <c r="H15873" s="3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11720</v>
      </c>
      <c r="C15874" s="1" t="str">
        <f aca="false">IF(H15874="",F15874,H15874)</f>
        <v>candlewood solar</v>
      </c>
      <c r="F15874" s="5"/>
      <c r="G15874" s="1" t="n">
        <v>61517</v>
      </c>
      <c r="H15874" s="3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11721</v>
      </c>
      <c r="C15875" s="1" t="str">
        <f aca="false">IF(H15875="",F15875,H15875)</f>
        <v>301 chestnut solar ng</v>
      </c>
      <c r="F15875" s="5"/>
      <c r="G15875" s="1" t="n">
        <v>61518</v>
      </c>
      <c r="H15875" s="3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11722</v>
      </c>
      <c r="C15876" s="1" t="str">
        <f aca="false">IF(H15876="",F15876,H15876)</f>
        <v>baker point</v>
      </c>
      <c r="F15876" s="5"/>
      <c r="G15876" s="1" t="n">
        <v>61519</v>
      </c>
      <c r="H15876" s="3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11723</v>
      </c>
      <c r="C15877" s="1" t="str">
        <f aca="false">IF(H15877="",F15877,H15877)</f>
        <v>rosewood solar</v>
      </c>
      <c r="F15877" s="5"/>
      <c r="G15877" s="1" t="n">
        <v>61520</v>
      </c>
      <c r="H15877" s="3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11724</v>
      </c>
      <c r="C15878" s="1" t="str">
        <f aca="false">IF(H15878="",F15878,H15878)</f>
        <v>swamp fox solar</v>
      </c>
      <c r="F15878" s="5"/>
      <c r="G15878" s="1" t="n">
        <v>61521</v>
      </c>
      <c r="H15878" s="3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11725</v>
      </c>
      <c r="C15879" s="1" t="str">
        <f aca="false">IF(H15879="",F15879,H15879)</f>
        <v>champion solar</v>
      </c>
      <c r="F15879" s="5"/>
      <c r="G15879" s="1" t="n">
        <v>61522</v>
      </c>
      <c r="H15879" s="3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11726</v>
      </c>
      <c r="C15880" s="1" t="str">
        <f aca="false">IF(H15880="",F15880,H15880)</f>
        <v>haley solar</v>
      </c>
      <c r="F15880" s="5"/>
      <c r="G15880" s="1" t="n">
        <v>61523</v>
      </c>
      <c r="H15880" s="3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11727</v>
      </c>
      <c r="C15881" s="1" t="str">
        <f aca="false">IF(H15881="",F15881,H15881)</f>
        <v>whitewright solar</v>
      </c>
      <c r="F15881" s="5"/>
      <c r="G15881" s="1" t="n">
        <v>61524</v>
      </c>
      <c r="H15881" s="3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11728</v>
      </c>
      <c r="C15882" s="1" t="str">
        <f aca="false">IF(H15882="",F15882,H15882)</f>
        <v>abd farms</v>
      </c>
      <c r="F15882" s="5"/>
      <c r="G15882" s="1" t="n">
        <v>61525</v>
      </c>
      <c r="H15882" s="3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11729</v>
      </c>
      <c r="C15883" s="1" t="str">
        <f aca="false">IF(H15883="",F15883,H15883)</f>
        <v>antanavica solar</v>
      </c>
      <c r="F15883" s="5"/>
      <c r="G15883" s="1" t="n">
        <v>61526</v>
      </c>
      <c r="H15883" s="3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11730</v>
      </c>
      <c r="C15884" s="1" t="str">
        <f aca="false">IF(H15884="",F15884,H15884)</f>
        <v>bakatsias solar</v>
      </c>
      <c r="F15884" s="5"/>
      <c r="G15884" s="1" t="n">
        <v>61527</v>
      </c>
      <c r="H15884" s="3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11731</v>
      </c>
      <c r="C15885" s="1" t="str">
        <f aca="false">IF(H15885="",F15885,H15885)</f>
        <v>bayboro solar farm</v>
      </c>
      <c r="F15885" s="5"/>
      <c r="G15885" s="1" t="n">
        <v>61528</v>
      </c>
      <c r="H15885" s="3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11732</v>
      </c>
      <c r="C15886" s="1" t="str">
        <f aca="false">IF(H15886="",F15886,H15886)</f>
        <v>estill solar ii</v>
      </c>
      <c r="F15886" s="5"/>
      <c r="G15886" s="1" t="n">
        <v>61529</v>
      </c>
      <c r="H15886" s="3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11733</v>
      </c>
      <c r="C15887" s="1" t="str">
        <f aca="false">IF(H15887="",F15887,H15887)</f>
        <v>gaston solar i - sc</v>
      </c>
      <c r="F15887" s="5"/>
      <c r="G15887" s="1" t="n">
        <v>61530</v>
      </c>
      <c r="H15887" s="3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11734</v>
      </c>
      <c r="C15888" s="1" t="str">
        <f aca="false">IF(H15888="",F15888,H15888)</f>
        <v>island grove solar</v>
      </c>
      <c r="F15888" s="5"/>
      <c r="G15888" s="1" t="n">
        <v>61531</v>
      </c>
      <c r="H15888" s="3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11735</v>
      </c>
      <c r="C15889" s="1" t="str">
        <f aca="false">IF(H15889="",F15889,H15889)</f>
        <v>leon solar</v>
      </c>
      <c r="F15889" s="5"/>
      <c r="G15889" s="1" t="n">
        <v>61532</v>
      </c>
      <c r="H15889" s="3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11736</v>
      </c>
      <c r="C15890" s="1" t="str">
        <f aca="false">IF(H15890="",F15890,H15890)</f>
        <v>mustang solar</v>
      </c>
      <c r="F15890" s="5"/>
      <c r="G15890" s="1" t="n">
        <v>61533</v>
      </c>
      <c r="H15890" s="3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11737</v>
      </c>
      <c r="C15891" s="1" t="str">
        <f aca="false">IF(H15891="",F15891,H15891)</f>
        <v>old caroleen solar farm</v>
      </c>
      <c r="F15891" s="5"/>
      <c r="G15891" s="1" t="n">
        <v>61534</v>
      </c>
      <c r="H15891" s="3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11738</v>
      </c>
      <c r="C15892" s="1" t="str">
        <f aca="false">IF(H15892="",F15892,H15892)</f>
        <v>statesville solar</v>
      </c>
      <c r="F15892" s="5"/>
      <c r="G15892" s="1" t="n">
        <v>61535</v>
      </c>
      <c r="H15892" s="3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11739</v>
      </c>
      <c r="C15893" s="1" t="str">
        <f aca="false">IF(H15893="",F15893,H15893)</f>
        <v>wakefield solar</v>
      </c>
      <c r="F15893" s="5"/>
      <c r="G15893" s="1" t="n">
        <v>61536</v>
      </c>
      <c r="H15893" s="3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11740</v>
      </c>
      <c r="C15894" s="1" t="str">
        <f aca="false">IF(H15894="",F15894,H15894)</f>
        <v>weston landfill solar</v>
      </c>
      <c r="F15894" s="5"/>
      <c r="G15894" s="1" t="n">
        <v>61537</v>
      </c>
      <c r="H15894" s="3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11741</v>
      </c>
      <c r="C15895" s="1" t="str">
        <f aca="false">IF(H15895="",F15895,H15895)</f>
        <v>braintree landfill solar</v>
      </c>
      <c r="F15895" s="5"/>
      <c r="G15895" s="1" t="n">
        <v>61538</v>
      </c>
      <c r="H15895" s="3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11742</v>
      </c>
      <c r="C15896" s="1" t="str">
        <f aca="false">IF(H15896="",F15896,H15896)</f>
        <v>geld solar farm</v>
      </c>
      <c r="F15896" s="5"/>
      <c r="G15896" s="1" t="n">
        <v>61539</v>
      </c>
      <c r="H15896" s="3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11743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3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11744</v>
      </c>
      <c r="C15898" s="1" t="str">
        <f aca="false">IF(H15898="",F15898,H15898)</f>
        <v>town of rocky hill</v>
      </c>
      <c r="F15898" s="5"/>
      <c r="G15898" s="1" t="n">
        <v>61541</v>
      </c>
      <c r="H15898" s="3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11745</v>
      </c>
      <c r="C15899" s="1" t="str">
        <f aca="false">IF(H15899="",F15899,H15899)</f>
        <v>popesun csg, llc</v>
      </c>
      <c r="F15899" s="5"/>
      <c r="G15899" s="1" t="n">
        <v>61542</v>
      </c>
      <c r="H15899" s="3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11746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3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11747</v>
      </c>
      <c r="C15901" s="1" t="str">
        <f aca="false">IF(H15901="",F15901,H15901)</f>
        <v>lesun csg, llc</v>
      </c>
      <c r="F15901" s="5"/>
      <c r="G15901" s="1" t="n">
        <v>61544</v>
      </c>
      <c r="H15901" s="3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11748</v>
      </c>
      <c r="C15902" s="1" t="str">
        <f aca="false">IF(H15902="",F15902,H15902)</f>
        <v>none</v>
      </c>
      <c r="F15902" s="5"/>
      <c r="G15902" s="1" t="n">
        <v>61545</v>
      </c>
      <c r="H15902" s="3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11749</v>
      </c>
      <c r="C15903" s="1" t="str">
        <f aca="false">IF(H15903="",F15903,H15903)</f>
        <v>wrightsun csg, llc</v>
      </c>
      <c r="F15903" s="5"/>
      <c r="G15903" s="1" t="n">
        <v>61547</v>
      </c>
      <c r="H15903" s="3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11750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3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11751</v>
      </c>
      <c r="C15905" s="1" t="str">
        <f aca="false">IF(H15905="",F15905,H15905)</f>
        <v>none</v>
      </c>
      <c r="F15905" s="5"/>
      <c r="G15905" s="1" t="n">
        <v>61550</v>
      </c>
      <c r="H15905" s="3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11752</v>
      </c>
      <c r="C15906" s="1" t="str">
        <f aca="false">IF(H15906="",F15906,H15906)</f>
        <v>good samaritan hospital</v>
      </c>
      <c r="F15906" s="5"/>
      <c r="G15906" s="1" t="n">
        <v>61551</v>
      </c>
      <c r="H15906" s="3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11753</v>
      </c>
      <c r="C15907" s="1" t="str">
        <f aca="false">IF(H15907="",F15907,H15907)</f>
        <v>fort detrick solar pv</v>
      </c>
      <c r="F15907" s="5"/>
      <c r="G15907" s="1" t="n">
        <v>61552</v>
      </c>
      <c r="H15907" s="3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11754</v>
      </c>
      <c r="C15908" s="1" t="str">
        <f aca="false">IF(H15908="",F15908,H15908)</f>
        <v>none</v>
      </c>
      <c r="F15908" s="5"/>
      <c r="G15908" s="1" t="n">
        <v>61553</v>
      </c>
      <c r="H15908" s="3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11755</v>
      </c>
      <c r="C15909" s="1" t="str">
        <f aca="false">IF(H15909="",F15909,H15909)</f>
        <v>comer solar</v>
      </c>
      <c r="F15909" s="5"/>
      <c r="G15909" s="1" t="n">
        <v>61554</v>
      </c>
      <c r="H15909" s="3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11756</v>
      </c>
      <c r="C15910" s="1" t="str">
        <f aca="false">IF(H15910="",F15910,H15910)</f>
        <v>none</v>
      </c>
      <c r="F15910" s="5"/>
      <c r="G15910" s="1" t="n">
        <v>61555</v>
      </c>
      <c r="H15910" s="3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11757</v>
      </c>
      <c r="C15911" s="1" t="str">
        <f aca="false">IF(H15911="",F15911,H15911)</f>
        <v>facebook 1 solar energy center</v>
      </c>
      <c r="F15911" s="5"/>
      <c r="G15911" s="1" t="n">
        <v>61556</v>
      </c>
      <c r="H15911" s="3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11758</v>
      </c>
      <c r="C15912" s="1" t="str">
        <f aca="false">IF(H15912="",F15912,H15912)</f>
        <v>facebook 2 solar energy center</v>
      </c>
      <c r="F15912" s="5"/>
      <c r="G15912" s="1" t="n">
        <v>61557</v>
      </c>
      <c r="H15912" s="3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11759</v>
      </c>
      <c r="C15913" s="1" t="str">
        <f aca="false">IF(H15913="",F15913,H15913)</f>
        <v>facebook 3 solar energy center</v>
      </c>
      <c r="F15913" s="5"/>
      <c r="G15913" s="1" t="n">
        <v>61558</v>
      </c>
      <c r="H15913" s="3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11760</v>
      </c>
      <c r="C15914" s="1" t="str">
        <f aca="false">IF(H15914="",F15914,H15914)</f>
        <v>woodline solar</v>
      </c>
      <c r="F15914" s="5"/>
      <c r="G15914" s="1" t="n">
        <v>61559</v>
      </c>
      <c r="H15914" s="3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11761</v>
      </c>
      <c r="C15915" s="1" t="str">
        <f aca="false">IF(H15915="",F15915,H15915)</f>
        <v>eagle point solar</v>
      </c>
      <c r="F15915" s="5"/>
      <c r="G15915" s="1" t="n">
        <v>61560</v>
      </c>
      <c r="H15915" s="3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11762</v>
      </c>
      <c r="C15916" s="1" t="str">
        <f aca="false">IF(H15916="",F15916,H15916)</f>
        <v>bladen solar</v>
      </c>
      <c r="F15916" s="5"/>
      <c r="G15916" s="1" t="n">
        <v>61561</v>
      </c>
      <c r="H15916" s="3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11763</v>
      </c>
      <c r="C15917" s="1" t="str">
        <f aca="false">IF(H15917="",F15917,H15917)</f>
        <v>falmouth landfill solar</v>
      </c>
      <c r="F15917" s="5"/>
      <c r="G15917" s="1" t="n">
        <v>61562</v>
      </c>
      <c r="H15917" s="3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11764</v>
      </c>
      <c r="C15918" s="1" t="str">
        <f aca="false">IF(H15918="",F15918,H15918)</f>
        <v>denver metro solar</v>
      </c>
      <c r="F15918" s="5"/>
      <c r="G15918" s="1" t="n">
        <v>61563</v>
      </c>
      <c r="H15918" s="3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11765</v>
      </c>
      <c r="C15919" s="1" t="str">
        <f aca="false">IF(H15919="",F15919,H15919)</f>
        <v>upland prairie</v>
      </c>
      <c r="F15919" s="5"/>
      <c r="G15919" s="1" t="n">
        <v>61564</v>
      </c>
      <c r="H15919" s="3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11766</v>
      </c>
      <c r="C15920" s="1" t="str">
        <f aca="false">IF(H15920="",F15920,H15920)</f>
        <v>english farms</v>
      </c>
      <c r="F15920" s="5"/>
      <c r="G15920" s="1" t="n">
        <v>61565</v>
      </c>
      <c r="H15920" s="3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11767</v>
      </c>
      <c r="C15921" s="1" t="str">
        <f aca="false">IF(H15921="",F15921,H15921)</f>
        <v>el dorado springs solar farm</v>
      </c>
      <c r="F15921" s="5"/>
      <c r="G15921" s="1" t="n">
        <v>61566</v>
      </c>
      <c r="H15921" s="3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11768</v>
      </c>
      <c r="C15922" s="1" t="str">
        <f aca="false">IF(H15922="",F15922,H15922)</f>
        <v>woodhull hospital</v>
      </c>
      <c r="F15922" s="5"/>
      <c r="G15922" s="1" t="n">
        <v>61567</v>
      </c>
      <c r="H15922" s="3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11769</v>
      </c>
      <c r="C15923" s="1" t="str">
        <f aca="false">IF(H15923="",F15923,H15923)</f>
        <v>the allen hospital</v>
      </c>
      <c r="F15923" s="5"/>
      <c r="G15923" s="1" t="n">
        <v>61568</v>
      </c>
      <c r="H15923" s="3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11770</v>
      </c>
      <c r="C15924" s="1" t="str">
        <f aca="false">IF(H15924="",F15924,H15924)</f>
        <v>mount sinai beth israel</v>
      </c>
      <c r="F15924" s="5"/>
      <c r="G15924" s="1" t="n">
        <v>61569</v>
      </c>
      <c r="H15924" s="3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11771</v>
      </c>
      <c r="C15925" s="1" t="str">
        <f aca="false">IF(H15925="",F15925,H15925)</f>
        <v>veseli community solar garden</v>
      </c>
      <c r="F15925" s="5"/>
      <c r="G15925" s="1" t="n">
        <v>61570</v>
      </c>
      <c r="H15925" s="3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11772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3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11773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3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11774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3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11775</v>
      </c>
      <c r="C15929" s="1" t="str">
        <f aca="false">IF(H15929="",F15929,H15929)</f>
        <v>zumbro community solar garden</v>
      </c>
      <c r="F15929" s="5"/>
      <c r="G15929" s="1" t="n">
        <v>61574</v>
      </c>
      <c r="H15929" s="3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11776</v>
      </c>
      <c r="C15930" s="1" t="str">
        <f aca="false">IF(H15930="",F15930,H15930)</f>
        <v>anheuser-busch baldwinsville</v>
      </c>
      <c r="F15930" s="5"/>
      <c r="G15930" s="1" t="n">
        <v>61575</v>
      </c>
      <c r="H15930" s="3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11777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3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11778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3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11779</v>
      </c>
      <c r="C15933" s="1" t="str">
        <f aca="false">IF(H15933="",F15933,H15933)</f>
        <v>columbia university - minisink</v>
      </c>
      <c r="F15933" s="5"/>
      <c r="G15933" s="1" t="n">
        <v>61578</v>
      </c>
      <c r="H15933" s="3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11780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3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11781</v>
      </c>
      <c r="C15935" s="1" t="str">
        <f aca="false">IF(H15935="",F15935,H15935)</f>
        <v>tumbleweed solar, llc</v>
      </c>
      <c r="F15935" s="5"/>
      <c r="G15935" s="1" t="n">
        <v>61580</v>
      </c>
      <c r="H15935" s="3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11782</v>
      </c>
      <c r="C15936" s="1" t="str">
        <f aca="false">IF(H15936="",F15936,H15936)</f>
        <v>davis lane solar, llc</v>
      </c>
      <c r="F15936" s="5"/>
      <c r="G15936" s="1" t="n">
        <v>61581</v>
      </c>
      <c r="H15936" s="3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11783</v>
      </c>
      <c r="C15937" s="1" t="str">
        <f aca="false">IF(H15937="",F15937,H15937)</f>
        <v>voyager wind ii</v>
      </c>
      <c r="F15937" s="5"/>
      <c r="G15937" s="1" t="n">
        <v>61582</v>
      </c>
      <c r="H15937" s="3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11784</v>
      </c>
      <c r="C15938" s="1" t="str">
        <f aca="false">IF(H15938="",F15938,H15938)</f>
        <v>voyager wind iii</v>
      </c>
      <c r="F15938" s="5"/>
      <c r="G15938" s="1" t="n">
        <v>61583</v>
      </c>
      <c r="H15938" s="3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11785</v>
      </c>
      <c r="C15939" s="1" t="str">
        <f aca="false">IF(H15939="",F15939,H15939)</f>
        <v>voyager wind iv</v>
      </c>
      <c r="F15939" s="5"/>
      <c r="G15939" s="1" t="n">
        <v>61584</v>
      </c>
      <c r="H15939" s="3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11786</v>
      </c>
      <c r="C15940" s="1" t="str">
        <f aca="false">IF(H15940="",F15940,H15940)</f>
        <v>scandia csg</v>
      </c>
      <c r="F15940" s="5"/>
      <c r="G15940" s="1" t="n">
        <v>61585</v>
      </c>
      <c r="H15940" s="3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11787</v>
      </c>
      <c r="C15941" s="1" t="str">
        <f aca="false">IF(H15941="",F15941,H15941)</f>
        <v>none</v>
      </c>
      <c r="F15941" s="5"/>
      <c r="G15941" s="1" t="n">
        <v>61586</v>
      </c>
      <c r="H15941" s="3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11788</v>
      </c>
      <c r="C15942" s="1" t="str">
        <f aca="false">IF(H15942="",F15942,H15942)</f>
        <v>none</v>
      </c>
      <c r="F15942" s="5"/>
      <c r="G15942" s="1" t="n">
        <v>61587</v>
      </c>
      <c r="H15942" s="3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11789</v>
      </c>
      <c r="C15943" s="1" t="str">
        <f aca="false">IF(H15943="",F15943,H15943)</f>
        <v>independence ii solar farm</v>
      </c>
      <c r="F15943" s="5"/>
      <c r="G15943" s="1" t="n">
        <v>61588</v>
      </c>
      <c r="H15943" s="3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11790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3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11791</v>
      </c>
      <c r="C15945" s="1" t="str">
        <f aca="false">IF(H15945="",F15945,H15945)</f>
        <v>nrg dg foxborough elm csg</v>
      </c>
      <c r="F15945" s="5"/>
      <c r="G15945" s="1" t="n">
        <v>61590</v>
      </c>
      <c r="H15945" s="3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11792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3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11793</v>
      </c>
      <c r="C15947" s="1" t="str">
        <f aca="false">IF(H15947="",F15947,H15947)</f>
        <v>cody road wind farm</v>
      </c>
      <c r="F15947" s="5"/>
      <c r="G15947" s="1" t="n">
        <v>61592</v>
      </c>
      <c r="H15947" s="3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11794</v>
      </c>
      <c r="C15948" s="1" t="str">
        <f aca="false">IF(H15948="",F15948,H15948)</f>
        <v>westmont 301</v>
      </c>
      <c r="F15948" s="5"/>
      <c r="G15948" s="1" t="n">
        <v>61593</v>
      </c>
      <c r="H15948" s="3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11795</v>
      </c>
      <c r="C15949" s="1" t="str">
        <f aca="false">IF(H15949="",F15949,H15949)</f>
        <v>westmont 401</v>
      </c>
      <c r="F15949" s="5"/>
      <c r="G15949" s="1" t="n">
        <v>61594</v>
      </c>
      <c r="H15949" s="3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11796</v>
      </c>
      <c r="C15950" s="1" t="str">
        <f aca="false">IF(H15950="",F15950,H15950)</f>
        <v>flambeau solar partners</v>
      </c>
      <c r="F15950" s="5"/>
      <c r="G15950" s="1" t="n">
        <v>61595</v>
      </c>
      <c r="H15950" s="3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11797</v>
      </c>
      <c r="C15951" s="1" t="str">
        <f aca="false">IF(H15951="",F15951,H15951)</f>
        <v>citizens agawam landfill solar</v>
      </c>
      <c r="F15951" s="5"/>
      <c r="G15951" s="1" t="n">
        <v>61596</v>
      </c>
      <c r="H15951" s="3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11798</v>
      </c>
      <c r="C15952" s="1" t="str">
        <f aca="false">IF(H15952="",F15952,H15952)</f>
        <v>norton landfill solar</v>
      </c>
      <c r="F15952" s="5"/>
      <c r="G15952" s="1" t="n">
        <v>61597</v>
      </c>
      <c r="H15952" s="3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11799</v>
      </c>
      <c r="C15953" s="1" t="str">
        <f aca="false">IF(H15953="",F15953,H15953)</f>
        <v>tyngsborough solar</v>
      </c>
      <c r="F15953" s="5"/>
      <c r="G15953" s="1" t="n">
        <v>61598</v>
      </c>
      <c r="H15953" s="3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11800</v>
      </c>
      <c r="C15954" s="1" t="str">
        <f aca="false">IF(H15954="",F15954,H15954)</f>
        <v>new road solar, llc</v>
      </c>
      <c r="F15954" s="5"/>
      <c r="G15954" s="1" t="n">
        <v>61599</v>
      </c>
      <c r="H15954" s="3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11801</v>
      </c>
      <c r="C15955" s="1" t="str">
        <f aca="false">IF(H15955="",F15955,H15955)</f>
        <v>old bridge solar farm</v>
      </c>
      <c r="F15955" s="5"/>
      <c r="G15955" s="1" t="n">
        <v>61600</v>
      </c>
      <c r="H15955" s="3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11802</v>
      </c>
      <c r="C15956" s="1" t="str">
        <f aca="false">IF(H15956="",F15956,H15956)</f>
        <v>raritan solar - 53 highway</v>
      </c>
      <c r="F15956" s="5"/>
      <c r="G15956" s="1" t="n">
        <v>61601</v>
      </c>
      <c r="H15956" s="3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11803</v>
      </c>
      <c r="C15957" s="1" t="str">
        <f aca="false">IF(H15957="",F15957,H15957)</f>
        <v>ced chicopee solar</v>
      </c>
      <c r="F15957" s="5"/>
      <c r="G15957" s="1" t="n">
        <v>61602</v>
      </c>
      <c r="H15957" s="3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11804</v>
      </c>
      <c r="C15958" s="1" t="str">
        <f aca="false">IF(H15958="",F15958,H15958)</f>
        <v>umass</v>
      </c>
      <c r="F15958" s="5"/>
      <c r="G15958" s="1" t="n">
        <v>61603</v>
      </c>
      <c r="H15958" s="3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11805</v>
      </c>
      <c r="C15959" s="1" t="str">
        <f aca="false">IF(H15959="",F15959,H15959)</f>
        <v>camden csd solar array</v>
      </c>
      <c r="F15959" s="5"/>
      <c r="G15959" s="1" t="n">
        <v>61604</v>
      </c>
      <c r="H15959" s="3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11806</v>
      </c>
      <c r="C15960" s="1" t="str">
        <f aca="false">IF(H15960="",F15960,H15960)</f>
        <v>san luis valley solar array</v>
      </c>
      <c r="F15960" s="5"/>
      <c r="G15960" s="1" t="n">
        <v>61605</v>
      </c>
      <c r="H15960" s="3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11807</v>
      </c>
      <c r="C15961" s="1" t="str">
        <f aca="false">IF(H15961="",F15961,H15961)</f>
        <v>vilas solar array</v>
      </c>
      <c r="F15961" s="5"/>
      <c r="G15961" s="1" t="n">
        <v>61606</v>
      </c>
      <c r="H15961" s="3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11808</v>
      </c>
      <c r="C15962" s="1" t="str">
        <f aca="false">IF(H15962="",F15962,H15962)</f>
        <v>stenner creek solar</v>
      </c>
      <c r="F15962" s="5"/>
      <c r="G15962" s="1" t="n">
        <v>61607</v>
      </c>
      <c r="H15962" s="3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11809</v>
      </c>
      <c r="C15963" s="1" t="str">
        <f aca="false">IF(H15963="",F15963,H15963)</f>
        <v>montgomery county solar</v>
      </c>
      <c r="F15963" s="5"/>
      <c r="G15963" s="1" t="n">
        <v>61608</v>
      </c>
      <c r="H15963" s="3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11810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3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11811</v>
      </c>
      <c r="C15965" s="1" t="str">
        <f aca="false">IF(H15965="",F15965,H15965)</f>
        <v>nc 102 project llc</v>
      </c>
      <c r="F15965" s="5"/>
      <c r="G15965" s="1" t="n">
        <v>61610</v>
      </c>
      <c r="H15965" s="3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11812</v>
      </c>
      <c r="C15966" s="1" t="str">
        <f aca="false">IF(H15966="",F15966,H15966)</f>
        <v>techren</v>
      </c>
      <c r="F15966" s="5"/>
      <c r="G15966" s="1" t="n">
        <v>61611</v>
      </c>
      <c r="H15966" s="3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11813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3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11814</v>
      </c>
      <c r="C15968" s="1" t="str">
        <f aca="false">IF(H15968="",F15968,H15968)</f>
        <v>wed stilson solar</v>
      </c>
      <c r="F15968" s="5"/>
      <c r="G15968" s="1" t="n">
        <v>61613</v>
      </c>
      <c r="H15968" s="3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11815</v>
      </c>
      <c r="C15969" s="1" t="str">
        <f aca="false">IF(H15969="",F15969,H15969)</f>
        <v>cyril</v>
      </c>
      <c r="F15969" s="5"/>
      <c r="G15969" s="1" t="n">
        <v>61614</v>
      </c>
      <c r="H15969" s="3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11816</v>
      </c>
      <c r="C15970" s="1" t="str">
        <f aca="false">IF(H15970="",F15970,H15970)</f>
        <v>hinton</v>
      </c>
      <c r="F15970" s="5"/>
      <c r="G15970" s="1" t="n">
        <v>61615</v>
      </c>
      <c r="H15970" s="3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11817</v>
      </c>
      <c r="C15971" s="1" t="str">
        <f aca="false">IF(H15971="",F15971,H15971)</f>
        <v>marietta</v>
      </c>
      <c r="F15971" s="5"/>
      <c r="G15971" s="1" t="n">
        <v>61616</v>
      </c>
      <c r="H15971" s="3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11818</v>
      </c>
      <c r="C15972" s="1" t="str">
        <f aca="false">IF(H15972="",F15972,H15972)</f>
        <v>pine ridge</v>
      </c>
      <c r="F15972" s="5"/>
      <c r="G15972" s="1" t="n">
        <v>61617</v>
      </c>
      <c r="H15972" s="3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11819</v>
      </c>
      <c r="C15973" s="1" t="str">
        <f aca="false">IF(H15973="",F15973,H15973)</f>
        <v>tuttle</v>
      </c>
      <c r="F15973" s="5"/>
      <c r="G15973" s="1" t="n">
        <v>61618</v>
      </c>
      <c r="H15973" s="3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11820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3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11821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3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11822</v>
      </c>
      <c r="C15976" s="1" t="str">
        <f aca="false">IF(H15976="",F15976,H15976)</f>
        <v>cdcr (ca) - wasco state prison</v>
      </c>
      <c r="F15976" s="5"/>
      <c r="G15976" s="1" t="n">
        <v>61621</v>
      </c>
      <c r="H15976" s="3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11823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3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11824</v>
      </c>
      <c r="C15978" s="1" t="str">
        <f aca="false">IF(H15978="",F15978,H15978)</f>
        <v>west moore solar</v>
      </c>
      <c r="F15978" s="5"/>
      <c r="G15978" s="1" t="n">
        <v>61624</v>
      </c>
      <c r="H15978" s="3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11825</v>
      </c>
      <c r="C15979" s="1" t="str">
        <f aca="false">IF(H15979="",F15979,H15979)</f>
        <v>west moore solar ii</v>
      </c>
      <c r="F15979" s="5"/>
      <c r="G15979" s="1" t="n">
        <v>61625</v>
      </c>
      <c r="H15979" s="3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11826</v>
      </c>
      <c r="C15980" s="1" t="str">
        <f aca="false">IF(H15980="",F15980,H15980)</f>
        <v>dundas solar holdings llc csg</v>
      </c>
      <c r="F15980" s="5"/>
      <c r="G15980" s="1" t="n">
        <v>61626</v>
      </c>
      <c r="H15980" s="3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11827</v>
      </c>
      <c r="C15981" s="1" t="str">
        <f aca="false">IF(H15981="",F15981,H15981)</f>
        <v>waterville solar holdings llc</v>
      </c>
      <c r="F15981" s="5"/>
      <c r="G15981" s="1" t="n">
        <v>61627</v>
      </c>
      <c r="H15981" s="3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11828</v>
      </c>
      <c r="C15982" s="1" t="str">
        <f aca="false">IF(H15982="",F15982,H15982)</f>
        <v>kilroy solar</v>
      </c>
      <c r="F15982" s="5"/>
      <c r="G15982" s="1" t="n">
        <v>61628</v>
      </c>
      <c r="H15982" s="3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11829</v>
      </c>
      <c r="C15983" s="1" t="str">
        <f aca="false">IF(H15983="",F15983,H15983)</f>
        <v>none</v>
      </c>
      <c r="F15983" s="5"/>
      <c r="G15983" s="1" t="n">
        <v>61629</v>
      </c>
      <c r="H15983" s="3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11830</v>
      </c>
      <c r="C15984" s="1" t="str">
        <f aca="false">IF(H15984="",F15984,H15984)</f>
        <v>william g mennen sports solar</v>
      </c>
      <c r="F15984" s="5"/>
      <c r="G15984" s="1" t="n">
        <v>61630</v>
      </c>
      <c r="H15984" s="3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11831</v>
      </c>
      <c r="C15985" s="1" t="str">
        <f aca="false">IF(H15985="",F15985,H15985)</f>
        <v>chiloquin solar, llc</v>
      </c>
      <c r="F15985" s="5"/>
      <c r="G15985" s="1" t="n">
        <v>61631</v>
      </c>
      <c r="H15985" s="3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11832</v>
      </c>
      <c r="C15986" s="1" t="str">
        <f aca="false">IF(H15986="",F15986,H15986)</f>
        <v>golden renewable energy, llc</v>
      </c>
      <c r="F15986" s="5"/>
      <c r="G15986" s="1" t="n">
        <v>61632</v>
      </c>
      <c r="H15986" s="3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11833</v>
      </c>
      <c r="C15987" s="1" t="str">
        <f aca="false">IF(H15987="",F15987,H15987)</f>
        <v>none</v>
      </c>
      <c r="F15987" s="5"/>
      <c r="G15987" s="1" t="n">
        <v>61633</v>
      </c>
      <c r="H15987" s="3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11834</v>
      </c>
      <c r="C15988" s="1" t="str">
        <f aca="false">IF(H15988="",F15988,H15988)</f>
        <v>none</v>
      </c>
      <c r="F15988" s="5"/>
      <c r="G15988" s="1" t="n">
        <v>61634</v>
      </c>
      <c r="H15988" s="3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11835</v>
      </c>
      <c r="C15989" s="1" t="str">
        <f aca="false">IF(H15989="",F15989,H15989)</f>
        <v>none</v>
      </c>
      <c r="F15989" s="5"/>
      <c r="G15989" s="1" t="n">
        <v>61635</v>
      </c>
      <c r="H15989" s="3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11836</v>
      </c>
      <c r="C15990" s="1" t="str">
        <f aca="false">IF(H15990="",F15990,H15990)</f>
        <v>none</v>
      </c>
      <c r="F15990" s="5"/>
      <c r="G15990" s="1" t="n">
        <v>61636</v>
      </c>
      <c r="H15990" s="3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11837</v>
      </c>
      <c r="C15991" s="1" t="str">
        <f aca="false">IF(H15991="",F15991,H15991)</f>
        <v>denison solar array</v>
      </c>
      <c r="F15991" s="5"/>
      <c r="G15991" s="1" t="n">
        <v>61637</v>
      </c>
      <c r="H15991" s="3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11838</v>
      </c>
      <c r="C15992" s="1" t="str">
        <f aca="false">IF(H15992="",F15992,H15992)</f>
        <v>turtle creek wind farm llc</v>
      </c>
      <c r="F15992" s="5"/>
      <c r="G15992" s="1" t="n">
        <v>61638</v>
      </c>
      <c r="H15992" s="3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11839</v>
      </c>
      <c r="C15993" s="1" t="str">
        <f aca="false">IF(H15993="",F15993,H15993)</f>
        <v>texon hydroelectric project</v>
      </c>
      <c r="F15993" s="5"/>
      <c r="G15993" s="1" t="n">
        <v>61640</v>
      </c>
      <c r="H15993" s="3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11840</v>
      </c>
      <c r="C15994" s="1" t="str">
        <f aca="false">IF(H15994="",F15994,H15994)</f>
        <v>denton energy center</v>
      </c>
      <c r="F15994" s="5"/>
      <c r="G15994" s="1" t="n">
        <v>61643</v>
      </c>
      <c r="H15994" s="3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11841</v>
      </c>
      <c r="C15995" s="1" t="str">
        <f aca="false">IF(H15995="",F15995,H15995)</f>
        <v>august wind farm</v>
      </c>
      <c r="F15995" s="5"/>
      <c r="G15995" s="1" t="n">
        <v>61644</v>
      </c>
      <c r="H15995" s="3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11842</v>
      </c>
      <c r="C15996" s="1" t="str">
        <f aca="false">IF(H15996="",F15996,H15996)</f>
        <v>altair community solar garden</v>
      </c>
      <c r="F15996" s="5"/>
      <c r="G15996" s="1" t="n">
        <v>61645</v>
      </c>
      <c r="H15996" s="3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11843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3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11844</v>
      </c>
      <c r="C15998" s="1" t="str">
        <f aca="false">IF(H15998="",F15998,H15998)</f>
        <v>new orleans solar power plant</v>
      </c>
      <c r="F15998" s="5"/>
      <c r="G15998" s="1" t="n">
        <v>61647</v>
      </c>
      <c r="H15998" s="3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11845</v>
      </c>
      <c r="C15999" s="1" t="str">
        <f aca="false">IF(H15999="",F15999,H15999)</f>
        <v>robins air force base solar</v>
      </c>
      <c r="F15999" s="5"/>
      <c r="G15999" s="1" t="n">
        <v>61648</v>
      </c>
      <c r="H15999" s="3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11846</v>
      </c>
      <c r="C16000" s="1" t="str">
        <f aca="false">IF(H16000="",F16000,H16000)</f>
        <v>blazing star 2 wind farm</v>
      </c>
      <c r="F16000" s="5"/>
      <c r="G16000" s="1" t="n">
        <v>61650</v>
      </c>
      <c r="H16000" s="3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11847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3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11848</v>
      </c>
      <c r="C16002" s="1" t="str">
        <f aca="false">IF(H16002="",F16002,H16002)</f>
        <v>fiber recovery, inc.</v>
      </c>
      <c r="F16002" s="5"/>
      <c r="G16002" s="1" t="n">
        <v>61652</v>
      </c>
      <c r="H16002" s="3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11849</v>
      </c>
      <c r="C16003" s="1" t="str">
        <f aca="false">IF(H16003="",F16003,H16003)</f>
        <v>alafia solar</v>
      </c>
      <c r="F16003" s="5"/>
      <c r="G16003" s="1" t="n">
        <v>61653</v>
      </c>
      <c r="H16003" s="3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11850</v>
      </c>
      <c r="C16004" s="1" t="str">
        <f aca="false">IF(H16004="",F16004,H16004)</f>
        <v>bonnie mine solar</v>
      </c>
      <c r="F16004" s="5"/>
      <c r="G16004" s="1" t="n">
        <v>61655</v>
      </c>
      <c r="H16004" s="3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11851</v>
      </c>
      <c r="C16005" s="1" t="str">
        <f aca="false">IF(H16005="",F16005,H16005)</f>
        <v>grange hall solar</v>
      </c>
      <c r="F16005" s="5"/>
      <c r="G16005" s="1" t="n">
        <v>61656</v>
      </c>
      <c r="H16005" s="3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11852</v>
      </c>
      <c r="C16006" s="1" t="str">
        <f aca="false">IF(H16006="",F16006,H16006)</f>
        <v>lake hancock solar</v>
      </c>
      <c r="F16006" s="5"/>
      <c r="G16006" s="1" t="n">
        <v>61657</v>
      </c>
      <c r="H16006" s="3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11853</v>
      </c>
      <c r="C16007" s="1" t="str">
        <f aca="false">IF(H16007="",F16007,H16007)</f>
        <v>cougar solar, llc</v>
      </c>
      <c r="F16007" s="5"/>
      <c r="G16007" s="1" t="n">
        <v>61658</v>
      </c>
      <c r="H16007" s="3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11854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3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11855</v>
      </c>
      <c r="C16009" s="1" t="str">
        <f aca="false">IF(H16009="",F16009,H16009)</f>
        <v>vista energy storage system</v>
      </c>
      <c r="F16009" s="5"/>
      <c r="G16009" s="1" t="n">
        <v>61661</v>
      </c>
      <c r="H16009" s="3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11856</v>
      </c>
      <c r="C16010" s="1" t="str">
        <f aca="false">IF(H16010="",F16010,H16010)</f>
        <v>carrizozo solar</v>
      </c>
      <c r="F16010" s="5"/>
      <c r="G16010" s="1" t="n">
        <v>61662</v>
      </c>
      <c r="H16010" s="3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11857</v>
      </c>
      <c r="C16011" s="1" t="str">
        <f aca="false">IF(H16011="",F16011,H16011)</f>
        <v>lithia solar</v>
      </c>
      <c r="F16011" s="5"/>
      <c r="G16011" s="1" t="n">
        <v>61663</v>
      </c>
      <c r="H16011" s="3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11858</v>
      </c>
      <c r="C16012" s="1" t="str">
        <f aca="false">IF(H16012="",F16012,H16012)</f>
        <v>mountain view solar (fl)</v>
      </c>
      <c r="F16012" s="5"/>
      <c r="G16012" s="1" t="n">
        <v>61664</v>
      </c>
      <c r="H16012" s="3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11859</v>
      </c>
      <c r="C16013" s="1" t="str">
        <f aca="false">IF(H16013="",F16013,H16013)</f>
        <v>peace creek solar</v>
      </c>
      <c r="F16013" s="5"/>
      <c r="G16013" s="1" t="n">
        <v>61666</v>
      </c>
      <c r="H16013" s="3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11860</v>
      </c>
      <c r="C16014" s="1" t="str">
        <f aca="false">IF(H16014="",F16014,H16014)</f>
        <v>wimauma solar</v>
      </c>
      <c r="F16014" s="5"/>
      <c r="G16014" s="1" t="n">
        <v>61667</v>
      </c>
      <c r="H16014" s="3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11861</v>
      </c>
      <c r="C16015" s="1" t="str">
        <f aca="false">IF(H16015="",F16015,H16015)</f>
        <v>creston ridge ii, llc</v>
      </c>
      <c r="F16015" s="5"/>
      <c r="G16015" s="1" t="n">
        <v>61668</v>
      </c>
      <c r="H16015" s="3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11862</v>
      </c>
      <c r="C16016" s="1" t="str">
        <f aca="false">IF(H16016="",F16016,H16016)</f>
        <v>scandia community solar garden</v>
      </c>
      <c r="F16016" s="5"/>
      <c r="G16016" s="1" t="n">
        <v>61669</v>
      </c>
      <c r="H16016" s="3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11863</v>
      </c>
      <c r="C16017" s="1" t="str">
        <f aca="false">IF(H16017="",F16017,H16017)</f>
        <v>rjc ii community solar garden</v>
      </c>
      <c r="F16017" s="5"/>
      <c r="G16017" s="1" t="n">
        <v>61670</v>
      </c>
      <c r="H16017" s="3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11864</v>
      </c>
      <c r="C16018" s="1" t="str">
        <f aca="false">IF(H16018="",F16018,H16018)</f>
        <v>betcher community solar garden</v>
      </c>
      <c r="F16018" s="5"/>
      <c r="G16018" s="1" t="n">
        <v>61671</v>
      </c>
      <c r="H16018" s="3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11865</v>
      </c>
      <c r="C16019" s="1" t="str">
        <f aca="false">IF(H16019="",F16019,H16019)</f>
        <v>sherburne community solar</v>
      </c>
      <c r="F16019" s="5"/>
      <c r="G16019" s="1" t="n">
        <v>61672</v>
      </c>
      <c r="H16019" s="3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11866</v>
      </c>
      <c r="C16020" s="1" t="str">
        <f aca="false">IF(H16020="",F16020,H16020)</f>
        <v>arkwright summit wind farm llc</v>
      </c>
      <c r="F16020" s="5"/>
      <c r="G16020" s="1" t="n">
        <v>61673</v>
      </c>
      <c r="H16020" s="3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11867</v>
      </c>
      <c r="C16021" s="1" t="str">
        <f aca="false">IF(H16021="",F16021,H16021)</f>
        <v>wildcat ranch wind project</v>
      </c>
      <c r="F16021" s="5"/>
      <c r="G16021" s="1" t="n">
        <v>61674</v>
      </c>
      <c r="H16021" s="3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11868</v>
      </c>
      <c r="C16022" s="1" t="str">
        <f aca="false">IF(H16022="",F16022,H16022)</f>
        <v>ncsu ccup cogeneration plant</v>
      </c>
      <c r="F16022" s="5"/>
      <c r="G16022" s="1" t="n">
        <v>61675</v>
      </c>
      <c r="H16022" s="3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11869</v>
      </c>
      <c r="C16023" s="1" t="str">
        <f aca="false">IF(H16023="",F16023,H16023)</f>
        <v>ncsu cates cogeneration plant</v>
      </c>
      <c r="F16023" s="5"/>
      <c r="G16023" s="1" t="n">
        <v>61676</v>
      </c>
      <c r="H16023" s="3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11870</v>
      </c>
      <c r="C16024" s="1" t="str">
        <f aca="false">IF(H16024="",F16024,H16024)</f>
        <v>perennial windfarm</v>
      </c>
      <c r="F16024" s="5"/>
      <c r="G16024" s="1" t="n">
        <v>61677</v>
      </c>
      <c r="H16024" s="3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11871</v>
      </c>
      <c r="C16025" s="1" t="str">
        <f aca="false">IF(H16025="",F16025,H16025)</f>
        <v>pinal central energy center</v>
      </c>
      <c r="F16025" s="5"/>
      <c r="G16025" s="1" t="n">
        <v>61678</v>
      </c>
      <c r="H16025" s="3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11872</v>
      </c>
      <c r="C16026" s="1" t="str">
        <f aca="false">IF(H16026="",F16026,H16026)</f>
        <v>cox battery energy storage</v>
      </c>
      <c r="F16026" s="5"/>
      <c r="G16026" s="1" t="n">
        <v>61679</v>
      </c>
      <c r="H16026" s="3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11873</v>
      </c>
      <c r="C16027" s="1" t="str">
        <f aca="false">IF(H16027="",F16027,H16027)</f>
        <v>tatanka wi</v>
      </c>
      <c r="F16027" s="5"/>
      <c r="G16027" s="1" t="n">
        <v>61680</v>
      </c>
      <c r="H16027" s="3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11874</v>
      </c>
      <c r="C16028" s="1" t="str">
        <f aca="false">IF(H16028="",F16028,H16028)</f>
        <v>middle daisy</v>
      </c>
      <c r="F16028" s="5"/>
      <c r="G16028" s="1" t="n">
        <v>61681</v>
      </c>
      <c r="H16028" s="3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11875</v>
      </c>
      <c r="C16029" s="1" t="str">
        <f aca="false">IF(H16029="",F16029,H16029)</f>
        <v>usg 1</v>
      </c>
      <c r="F16029" s="5"/>
      <c r="G16029" s="1" t="n">
        <v>61682</v>
      </c>
      <c r="H16029" s="3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11876</v>
      </c>
      <c r="C16030" s="1" t="str">
        <f aca="false">IF(H16030="",F16030,H16030)</f>
        <v>usg 2</v>
      </c>
      <c r="F16030" s="5"/>
      <c r="G16030" s="1" t="n">
        <v>61683</v>
      </c>
      <c r="H16030" s="3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11877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3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11878</v>
      </c>
      <c r="C16032" s="1" t="str">
        <f aca="false">IF(H16032="",F16032,H16032)</f>
        <v>slana generating station</v>
      </c>
      <c r="F16032" s="5"/>
      <c r="G16032" s="1" t="n">
        <v>61685</v>
      </c>
      <c r="H16032" s="3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11879</v>
      </c>
      <c r="C16033" s="1" t="str">
        <f aca="false">IF(H16033="",F16033,H16033)</f>
        <v>johnson 1 community solar</v>
      </c>
      <c r="F16033" s="5"/>
      <c r="G16033" s="1" t="n">
        <v>61686</v>
      </c>
      <c r="H16033" s="3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11880</v>
      </c>
      <c r="C16034" s="1" t="str">
        <f aca="false">IF(H16034="",F16034,H16034)</f>
        <v>plum creek</v>
      </c>
      <c r="F16034" s="5"/>
      <c r="G16034" s="1" t="n">
        <v>61687</v>
      </c>
      <c r="H16034" s="3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11881</v>
      </c>
      <c r="C16035" s="1" t="str">
        <f aca="false">IF(H16035="",F16035,H16035)</f>
        <v>north gooding main hydro</v>
      </c>
      <c r="F16035" s="5"/>
      <c r="G16035" s="1" t="n">
        <v>61688</v>
      </c>
      <c r="H16035" s="3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11882</v>
      </c>
      <c r="C16036" s="1" t="str">
        <f aca="false">IF(H16036="",F16036,H16036)</f>
        <v>grimm community solar</v>
      </c>
      <c r="F16036" s="5"/>
      <c r="G16036" s="1" t="n">
        <v>61689</v>
      </c>
      <c r="H16036" s="3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11883</v>
      </c>
      <c r="C16037" s="1" t="str">
        <f aca="false">IF(H16037="",F16037,H16037)</f>
        <v>foreman's hill community solar</v>
      </c>
      <c r="F16037" s="5"/>
      <c r="G16037" s="1" t="n">
        <v>61690</v>
      </c>
      <c r="H16037" s="3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11884</v>
      </c>
      <c r="C16038" s="1" t="str">
        <f aca="false">IF(H16038="",F16038,H16038)</f>
        <v>depot solar center, llc</v>
      </c>
      <c r="F16038" s="5"/>
      <c r="G16038" s="1" t="n">
        <v>61691</v>
      </c>
      <c r="H16038" s="3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11885</v>
      </c>
      <c r="C16039" s="1" t="str">
        <f aca="false">IF(H16039="",F16039,H16039)</f>
        <v>ivc solar</v>
      </c>
      <c r="F16039" s="5"/>
      <c r="G16039" s="1" t="n">
        <v>61692</v>
      </c>
      <c r="H16039" s="3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11886</v>
      </c>
      <c r="C16040" s="1" t="str">
        <f aca="false">IF(H16040="",F16040,H16040)</f>
        <v>buckleberry solar</v>
      </c>
      <c r="F16040" s="5"/>
      <c r="G16040" s="1" t="n">
        <v>61693</v>
      </c>
      <c r="H16040" s="3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11887</v>
      </c>
      <c r="C16041" s="1" t="str">
        <f aca="false">IF(H16041="",F16041,H16041)</f>
        <v>lockheed martin solar</v>
      </c>
      <c r="F16041" s="5"/>
      <c r="G16041" s="1" t="n">
        <v>61694</v>
      </c>
      <c r="H16041" s="3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11888</v>
      </c>
      <c r="C16042" s="1" t="str">
        <f aca="false">IF(H16042="",F16042,H16042)</f>
        <v>johnson ii community solar</v>
      </c>
      <c r="F16042" s="5"/>
      <c r="G16042" s="1" t="n">
        <v>61695</v>
      </c>
      <c r="H16042" s="3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11889</v>
      </c>
      <c r="C16043" s="1" t="str">
        <f aca="false">IF(H16043="",F16043,H16043)</f>
        <v>twiggs solar</v>
      </c>
      <c r="F16043" s="5"/>
      <c r="G16043" s="1" t="n">
        <v>61696</v>
      </c>
      <c r="H16043" s="3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11890</v>
      </c>
      <c r="C16044" s="1" t="str">
        <f aca="false">IF(H16044="",F16044,H16044)</f>
        <v>ivory solar</v>
      </c>
      <c r="F16044" s="5"/>
      <c r="G16044" s="1" t="n">
        <v>61697</v>
      </c>
      <c r="H16044" s="3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11891</v>
      </c>
      <c r="C16045" s="1" t="str">
        <f aca="false">IF(H16045="",F16045,H16045)</f>
        <v>folsom sp and csp sacramento</v>
      </c>
      <c r="F16045" s="5"/>
      <c r="G16045" s="1" t="n">
        <v>61698</v>
      </c>
      <c r="H16045" s="3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11892</v>
      </c>
      <c r="C16046" s="1" t="str">
        <f aca="false">IF(H16046="",F16046,H16046)</f>
        <v>otarre solar park</v>
      </c>
      <c r="F16046" s="5"/>
      <c r="G16046" s="1" t="n">
        <v>61699</v>
      </c>
      <c r="H16046" s="3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11893</v>
      </c>
      <c r="C16047" s="1" t="str">
        <f aca="false">IF(H16047="",F16047,H16047)</f>
        <v>powerfin kingsbery</v>
      </c>
      <c r="F16047" s="5"/>
      <c r="G16047" s="1" t="n">
        <v>61700</v>
      </c>
      <c r="H16047" s="3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11894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3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11895</v>
      </c>
      <c r="C16049" s="1" t="str">
        <f aca="false">IF(H16049="",F16049,H16049)</f>
        <v>sikorsky aircraft chp</v>
      </c>
      <c r="F16049" s="5"/>
      <c r="G16049" s="1" t="n">
        <v>61703</v>
      </c>
      <c r="H16049" s="3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11896</v>
      </c>
      <c r="C16050" s="1" t="str">
        <f aca="false">IF(H16050="",F16050,H16050)</f>
        <v>aquila community solar</v>
      </c>
      <c r="F16050" s="5"/>
      <c r="G16050" s="1" t="n">
        <v>61704</v>
      </c>
      <c r="H16050" s="3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11897</v>
      </c>
      <c r="C16051" s="1" t="str">
        <f aca="false">IF(H16051="",F16051,H16051)</f>
        <v>arcturus community solar</v>
      </c>
      <c r="F16051" s="5"/>
      <c r="G16051" s="1" t="n">
        <v>61705</v>
      </c>
      <c r="H16051" s="3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11898</v>
      </c>
      <c r="C16052" s="1" t="str">
        <f aca="false">IF(H16052="",F16052,H16052)</f>
        <v>auriga community solar</v>
      </c>
      <c r="F16052" s="5"/>
      <c r="G16052" s="1" t="n">
        <v>61706</v>
      </c>
      <c r="H16052" s="3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11899</v>
      </c>
      <c r="C16053" s="1" t="str">
        <f aca="false">IF(H16053="",F16053,H16053)</f>
        <v>canopus community solar</v>
      </c>
      <c r="F16053" s="5"/>
      <c r="G16053" s="1" t="n">
        <v>61707</v>
      </c>
      <c r="H16053" s="3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11900</v>
      </c>
      <c r="C16054" s="1" t="str">
        <f aca="false">IF(H16054="",F16054,H16054)</f>
        <v>sagitta community solar</v>
      </c>
      <c r="F16054" s="5"/>
      <c r="G16054" s="1" t="n">
        <v>61708</v>
      </c>
      <c r="H16054" s="3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11901</v>
      </c>
      <c r="C16055" s="1" t="str">
        <f aca="false">IF(H16055="",F16055,H16055)</f>
        <v>libra community solar</v>
      </c>
      <c r="F16055" s="5"/>
      <c r="G16055" s="1" t="n">
        <v>61709</v>
      </c>
      <c r="H16055" s="3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11902</v>
      </c>
      <c r="C16056" s="1" t="str">
        <f aca="false">IF(H16056="",F16056,H16056)</f>
        <v>aquarius community solar</v>
      </c>
      <c r="F16056" s="5"/>
      <c r="G16056" s="1" t="n">
        <v>61710</v>
      </c>
      <c r="H16056" s="3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11903</v>
      </c>
      <c r="C16057" s="1" t="str">
        <f aca="false">IF(H16057="",F16057,H16057)</f>
        <v>cassiopeia community solar</v>
      </c>
      <c r="F16057" s="5"/>
      <c r="G16057" s="1" t="n">
        <v>61711</v>
      </c>
      <c r="H16057" s="3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11904</v>
      </c>
      <c r="C16058" s="1" t="str">
        <f aca="false">IF(H16058="",F16058,H16058)</f>
        <v>crux community solar</v>
      </c>
      <c r="F16058" s="5"/>
      <c r="G16058" s="1" t="n">
        <v>61712</v>
      </c>
      <c r="H16058" s="3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11905</v>
      </c>
      <c r="C16059" s="1" t="str">
        <f aca="false">IF(H16059="",F16059,H16059)</f>
        <v>leo community solar</v>
      </c>
      <c r="F16059" s="5"/>
      <c r="G16059" s="1" t="n">
        <v>61713</v>
      </c>
      <c r="H16059" s="3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11906</v>
      </c>
      <c r="C16060" s="1" t="str">
        <f aca="false">IF(H16060="",F16060,H16060)</f>
        <v>hydra community solar</v>
      </c>
      <c r="F16060" s="5"/>
      <c r="G16060" s="1" t="n">
        <v>61714</v>
      </c>
      <c r="H16060" s="3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11907</v>
      </c>
      <c r="C16061" s="1" t="str">
        <f aca="false">IF(H16061="",F16061,H16061)</f>
        <v>deneb community solar</v>
      </c>
      <c r="F16061" s="5"/>
      <c r="G16061" s="1" t="n">
        <v>61715</v>
      </c>
      <c r="H16061" s="3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11908</v>
      </c>
      <c r="C16062" s="1" t="str">
        <f aca="false">IF(H16062="",F16062,H16062)</f>
        <v>kaus community solar</v>
      </c>
      <c r="F16062" s="5"/>
      <c r="G16062" s="1" t="n">
        <v>61716</v>
      </c>
      <c r="H16062" s="3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11909</v>
      </c>
      <c r="C16063" s="1" t="str">
        <f aca="false">IF(H16063="",F16063,H16063)</f>
        <v>ire solar i, llc</v>
      </c>
      <c r="F16063" s="5"/>
      <c r="G16063" s="1" t="n">
        <v>61717</v>
      </c>
      <c r="H16063" s="3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11910</v>
      </c>
      <c r="C16064" s="1" t="str">
        <f aca="false">IF(H16064="",F16064,H16064)</f>
        <v>aerolease</v>
      </c>
      <c r="F16064" s="5"/>
      <c r="G16064" s="1" t="n">
        <v>61718</v>
      </c>
      <c r="H16064" s="3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11911</v>
      </c>
      <c r="C16065" s="1" t="str">
        <f aca="false">IF(H16065="",F16065,H16065)</f>
        <v>none</v>
      </c>
      <c r="F16065" s="5"/>
      <c r="G16065" s="1" t="n">
        <v>61719</v>
      </c>
      <c r="H16065" s="3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11912</v>
      </c>
      <c r="C16066" s="1" t="str">
        <f aca="false">IF(H16066="",F16066,H16066)</f>
        <v>none</v>
      </c>
      <c r="F16066" s="5"/>
      <c r="G16066" s="1" t="n">
        <v>61720</v>
      </c>
      <c r="H16066" s="3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11913</v>
      </c>
      <c r="C16067" s="1" t="str">
        <f aca="false">IF(H16067="",F16067,H16067)</f>
        <v>hebt wla 1</v>
      </c>
      <c r="F16067" s="5"/>
      <c r="G16067" s="1" t="n">
        <v>61721</v>
      </c>
      <c r="H16067" s="3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11914</v>
      </c>
      <c r="C16068" s="1" t="str">
        <f aca="false">IF(H16068="",F16068,H16068)</f>
        <v>hebt irvine 1</v>
      </c>
      <c r="F16068" s="5"/>
      <c r="G16068" s="1" t="n">
        <v>61722</v>
      </c>
      <c r="H16068" s="3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11915</v>
      </c>
      <c r="C16069" s="1" t="str">
        <f aca="false">IF(H16069="",F16069,H16069)</f>
        <v>hebt irvine 2</v>
      </c>
      <c r="F16069" s="5"/>
      <c r="G16069" s="1" t="n">
        <v>61723</v>
      </c>
      <c r="H16069" s="3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11916</v>
      </c>
      <c r="C16070" s="1" t="str">
        <f aca="false">IF(H16070="",F16070,H16070)</f>
        <v>none</v>
      </c>
      <c r="F16070" s="5"/>
      <c r="G16070" s="1" t="n">
        <v>61724</v>
      </c>
      <c r="H16070" s="3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11917</v>
      </c>
      <c r="C16071" s="1" t="str">
        <f aca="false">IF(H16071="",F16071,H16071)</f>
        <v>madison county</v>
      </c>
      <c r="F16071" s="5"/>
      <c r="G16071" s="1" t="n">
        <v>61725</v>
      </c>
      <c r="H16071" s="3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11918</v>
      </c>
      <c r="C16072" s="1" t="str">
        <f aca="false">IF(H16072="",F16072,H16072)</f>
        <v>onyx - pembroke landfill solar</v>
      </c>
      <c r="F16072" s="5"/>
      <c r="G16072" s="1" t="n">
        <v>61726</v>
      </c>
      <c r="H16072" s="3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11919</v>
      </c>
      <c r="C16073" s="1" t="str">
        <f aca="false">IF(H16073="",F16073,H16073)</f>
        <v>none</v>
      </c>
      <c r="F16073" s="5"/>
      <c r="G16073" s="1" t="n">
        <v>61727</v>
      </c>
      <c r="H16073" s="3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11920</v>
      </c>
      <c r="C16074" s="1" t="str">
        <f aca="false">IF(H16074="",F16074,H16074)</f>
        <v>barrett farm solar - phase i</v>
      </c>
      <c r="F16074" s="5"/>
      <c r="G16074" s="1" t="n">
        <v>61728</v>
      </c>
      <c r="H16074" s="3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11921</v>
      </c>
      <c r="C16075" s="1" t="str">
        <f aca="false">IF(H16075="",F16075,H16075)</f>
        <v>richmond solar site 2</v>
      </c>
      <c r="F16075" s="5"/>
      <c r="G16075" s="1" t="n">
        <v>61729</v>
      </c>
      <c r="H16075" s="3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11922</v>
      </c>
      <c r="C16076" s="1" t="str">
        <f aca="false">IF(H16076="",F16076,H16076)</f>
        <v>ma solar storage 1</v>
      </c>
      <c r="F16076" s="5"/>
      <c r="G16076" s="1" t="n">
        <v>61730</v>
      </c>
      <c r="H16076" s="3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11923</v>
      </c>
      <c r="C16077" s="1" t="str">
        <f aca="false">IF(H16077="",F16077,H16077)</f>
        <v>solten plainville 6000, llc</v>
      </c>
      <c r="F16077" s="5"/>
      <c r="G16077" s="1" t="n">
        <v>61731</v>
      </c>
      <c r="H16077" s="3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11924</v>
      </c>
      <c r="C16078" s="1" t="str">
        <f aca="false">IF(H16078="",F16078,H16078)</f>
        <v>randolph</v>
      </c>
      <c r="F16078" s="5"/>
      <c r="G16078" s="1" t="n">
        <v>61732</v>
      </c>
      <c r="H16078" s="3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11925</v>
      </c>
      <c r="C16079" s="1" t="str">
        <f aca="false">IF(H16079="",F16079,H16079)</f>
        <v>haywood solar</v>
      </c>
      <c r="F16079" s="5"/>
      <c r="G16079" s="1" t="n">
        <v>61733</v>
      </c>
      <c r="H16079" s="3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11926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3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11927</v>
      </c>
      <c r="C16081" s="1" t="str">
        <f aca="false">IF(H16081="",F16081,H16081)</f>
        <v>hilltopper wind project</v>
      </c>
      <c r="F16081" s="5"/>
      <c r="G16081" s="1" t="n">
        <v>61735</v>
      </c>
      <c r="H16081" s="3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11928</v>
      </c>
      <c r="C16082" s="1" t="str">
        <f aca="false">IF(H16082="",F16082,H16082)</f>
        <v>woods hill solar</v>
      </c>
      <c r="F16082" s="5"/>
      <c r="G16082" s="1" t="n">
        <v>61736</v>
      </c>
      <c r="H16082" s="3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11929</v>
      </c>
      <c r="C16083" s="1" t="str">
        <f aca="false">IF(H16083="",F16083,H16083)</f>
        <v>navy yard peaker station</v>
      </c>
      <c r="F16083" s="5"/>
      <c r="G16083" s="1" t="n">
        <v>61737</v>
      </c>
      <c r="H16083" s="3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11930</v>
      </c>
      <c r="C16084" s="1" t="str">
        <f aca="false">IF(H16084="",F16084,H16084)</f>
        <v>gwcc pv solar farm</v>
      </c>
      <c r="F16084" s="5"/>
      <c r="G16084" s="1" t="n">
        <v>61738</v>
      </c>
      <c r="H16084" s="3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11931</v>
      </c>
      <c r="C16085" s="1" t="str">
        <f aca="false">IF(H16085="",F16085,H16085)</f>
        <v>lockheed martin rms syracuse</v>
      </c>
      <c r="F16085" s="5"/>
      <c r="G16085" s="1" t="n">
        <v>61739</v>
      </c>
      <c r="H16085" s="3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11932</v>
      </c>
      <c r="C16086" s="1" t="str">
        <f aca="false">IF(H16086="",F16086,H16086)</f>
        <v>gratis road solar facility</v>
      </c>
      <c r="F16086" s="5"/>
      <c r="G16086" s="1" t="n">
        <v>61740</v>
      </c>
      <c r="H16086" s="3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11933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3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11934</v>
      </c>
      <c r="C16088" s="1" t="str">
        <f aca="false">IF(H16088="",F16088,H16088)</f>
        <v>system control center</v>
      </c>
      <c r="F16088" s="5"/>
      <c r="G16088" s="1" t="n">
        <v>61742</v>
      </c>
      <c r="H16088" s="3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11935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3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11936</v>
      </c>
      <c r="C16090" s="1" t="str">
        <f aca="false">IF(H16090="",F16090,H16090)</f>
        <v>l'oreal solar - florence</v>
      </c>
      <c r="F16090" s="5"/>
      <c r="G16090" s="1" t="n">
        <v>61744</v>
      </c>
      <c r="H16090" s="3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11937</v>
      </c>
      <c r="C16091" s="1" t="str">
        <f aca="false">IF(H16091="",F16091,H16091)</f>
        <v>aurora county wind</v>
      </c>
      <c r="F16091" s="5"/>
      <c r="G16091" s="1" t="n">
        <v>61745</v>
      </c>
      <c r="H16091" s="3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11938</v>
      </c>
      <c r="C16092" s="1" t="str">
        <f aca="false">IF(H16092="",F16092,H16092)</f>
        <v>brule county wind</v>
      </c>
      <c r="F16092" s="5"/>
      <c r="G16092" s="1" t="n">
        <v>61746</v>
      </c>
      <c r="H16092" s="3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11939</v>
      </c>
      <c r="C16093" s="1" t="str">
        <f aca="false">IF(H16093="",F16093,H16093)</f>
        <v>foxtail wind, llc</v>
      </c>
      <c r="F16093" s="5"/>
      <c r="G16093" s="1" t="n">
        <v>61747</v>
      </c>
      <c r="H16093" s="3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11940</v>
      </c>
      <c r="C16094" s="1" t="str">
        <f aca="false">IF(H16094="",F16094,H16094)</f>
        <v>southern current one, llc</v>
      </c>
      <c r="F16094" s="5"/>
      <c r="G16094" s="1" t="n">
        <v>61748</v>
      </c>
      <c r="H16094" s="3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11941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3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11942</v>
      </c>
      <c r="C16096" s="1" t="str">
        <f aca="false">IF(H16096="",F16096,H16096)</f>
        <v>wistaria ranch solar</v>
      </c>
      <c r="F16096" s="5"/>
      <c r="G16096" s="1" t="n">
        <v>61750</v>
      </c>
      <c r="H16096" s="3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11943</v>
      </c>
      <c r="C16097" s="1" t="str">
        <f aca="false">IF(H16097="",F16097,H16097)</f>
        <v>rotor clip</v>
      </c>
      <c r="F16097" s="5"/>
      <c r="G16097" s="1" t="n">
        <v>61751</v>
      </c>
      <c r="H16097" s="3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11944</v>
      </c>
      <c r="C16098" s="1" t="str">
        <f aca="false">IF(H16098="",F16098,H16098)</f>
        <v>quincy ii solar garden</v>
      </c>
      <c r="F16098" s="5"/>
      <c r="G16098" s="1" t="n">
        <v>61752</v>
      </c>
      <c r="H16098" s="3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11945</v>
      </c>
      <c r="C16099" s="1" t="str">
        <f aca="false">IF(H16099="",F16099,H16099)</f>
        <v>imboden solar garden</v>
      </c>
      <c r="F16099" s="5"/>
      <c r="G16099" s="1" t="n">
        <v>61753</v>
      </c>
      <c r="H16099" s="3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11946</v>
      </c>
      <c r="C16100" s="1" t="str">
        <f aca="false">IF(H16100="",F16100,H16100)</f>
        <v>sunselect1</v>
      </c>
      <c r="F16100" s="5"/>
      <c r="G16100" s="1" t="n">
        <v>61754</v>
      </c>
      <c r="H16100" s="3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11947</v>
      </c>
      <c r="C16101" s="1" t="str">
        <f aca="false">IF(H16101="",F16101,H16101)</f>
        <v>east acres solar ng, llc</v>
      </c>
      <c r="F16101" s="5"/>
      <c r="G16101" s="1" t="n">
        <v>61755</v>
      </c>
      <c r="H16101" s="3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11948</v>
      </c>
      <c r="C16102" s="1" t="str">
        <f aca="false">IF(H16102="",F16102,H16102)</f>
        <v>meadow lake wind farm vi llc</v>
      </c>
      <c r="F16102" s="5"/>
      <c r="G16102" s="1" t="n">
        <v>61756</v>
      </c>
      <c r="H16102" s="3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11949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3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11950</v>
      </c>
      <c r="C16104" s="1" t="str">
        <f aca="false">IF(H16104="",F16104,H16104)</f>
        <v>covington solar farm</v>
      </c>
      <c r="F16104" s="5"/>
      <c r="G16104" s="1" t="n">
        <v>61759</v>
      </c>
      <c r="H16104" s="3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11951</v>
      </c>
      <c r="C16105" s="1" t="str">
        <f aca="false">IF(H16105="",F16105,H16105)</f>
        <v>c4gt</v>
      </c>
      <c r="F16105" s="5"/>
      <c r="G16105" s="1" t="n">
        <v>61760</v>
      </c>
      <c r="H16105" s="3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11952</v>
      </c>
      <c r="C16106" s="1" t="str">
        <f aca="false">IF(H16106="",F16106,H16106)</f>
        <v>douglas county forest products</v>
      </c>
      <c r="F16106" s="5"/>
      <c r="G16106" s="1" t="n">
        <v>61761</v>
      </c>
      <c r="H16106" s="3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11953</v>
      </c>
      <c r="C16107" s="1" t="str">
        <f aca="false">IF(H16107="",F16107,H16107)</f>
        <v>none</v>
      </c>
      <c r="F16107" s="5"/>
      <c r="G16107" s="1" t="n">
        <v>61762</v>
      </c>
      <c r="H16107" s="3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11954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3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11955</v>
      </c>
      <c r="C16109" s="1" t="str">
        <f aca="false">IF(H16109="",F16109,H16109)</f>
        <v>gore mountain solar ii</v>
      </c>
      <c r="F16109" s="5"/>
      <c r="G16109" s="1" t="n">
        <v>61764</v>
      </c>
      <c r="H16109" s="3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11956</v>
      </c>
      <c r="C16110" s="1" t="str">
        <f aca="false">IF(H16110="",F16110,H16110)</f>
        <v>hgs solar i</v>
      </c>
      <c r="F16110" s="5"/>
      <c r="G16110" s="1" t="n">
        <v>61765</v>
      </c>
      <c r="H16110" s="3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11957</v>
      </c>
      <c r="C16111" s="1" t="str">
        <f aca="false">IF(H16111="",F16111,H16111)</f>
        <v>miami dade solar energy center</v>
      </c>
      <c r="F16111" s="5"/>
      <c r="G16111" s="1" t="n">
        <v>61766</v>
      </c>
      <c r="H16111" s="3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11958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3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11959</v>
      </c>
      <c r="C16113" s="1" t="str">
        <f aca="false">IF(H16113="",F16113,H16113)</f>
        <v>interstate solar energy center</v>
      </c>
      <c r="F16113" s="5"/>
      <c r="G16113" s="1" t="n">
        <v>61768</v>
      </c>
      <c r="H16113" s="3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11960</v>
      </c>
      <c r="C16114" s="1" t="str">
        <f aca="false">IF(H16114="",F16114,H16114)</f>
        <v>syncarpha hancock i csg</v>
      </c>
      <c r="F16114" s="5"/>
      <c r="G16114" s="1" t="n">
        <v>61769</v>
      </c>
      <c r="H16114" s="3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11961</v>
      </c>
      <c r="C16115" s="1" t="str">
        <f aca="false">IF(H16115="",F16115,H16115)</f>
        <v>syncarpha hancock ii csg</v>
      </c>
      <c r="F16115" s="5"/>
      <c r="G16115" s="1" t="n">
        <v>61770</v>
      </c>
      <c r="H16115" s="3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11962</v>
      </c>
      <c r="C16116" s="1" t="str">
        <f aca="false">IF(H16116="",F16116,H16116)</f>
        <v>syncarpha hancock iii csg</v>
      </c>
      <c r="F16116" s="5"/>
      <c r="G16116" s="1" t="n">
        <v>61771</v>
      </c>
      <c r="H16116" s="3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11963</v>
      </c>
      <c r="C16117" s="1" t="str">
        <f aca="false">IF(H16117="",F16117,H16117)</f>
        <v>palmas wind, llc</v>
      </c>
      <c r="F16117" s="5"/>
      <c r="G16117" s="1" t="n">
        <v>61773</v>
      </c>
      <c r="H16117" s="3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11964</v>
      </c>
      <c r="C16118" s="1" t="str">
        <f aca="false">IF(H16118="",F16118,H16118)</f>
        <v>none</v>
      </c>
      <c r="F16118" s="5"/>
      <c r="G16118" s="1" t="n">
        <v>61774</v>
      </c>
      <c r="H16118" s="3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11965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3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11966</v>
      </c>
      <c r="C16120" s="1" t="str">
        <f aca="false">IF(H16120="",F16120,H16120)</f>
        <v>midway wind, llc</v>
      </c>
      <c r="F16120" s="5"/>
      <c r="G16120" s="1" t="n">
        <v>61776</v>
      </c>
      <c r="H16120" s="3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11967</v>
      </c>
      <c r="C16121" s="1" t="str">
        <f aca="false">IF(H16121="",F16121,H16121)</f>
        <v>brevard</v>
      </c>
      <c r="F16121" s="5"/>
      <c r="G16121" s="1" t="n">
        <v>61777</v>
      </c>
      <c r="H16121" s="3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11968</v>
      </c>
      <c r="C16122" s="1" t="str">
        <f aca="false">IF(H16122="",F16122,H16122)</f>
        <v>north 301 solar</v>
      </c>
      <c r="F16122" s="5"/>
      <c r="G16122" s="1" t="n">
        <v>61778</v>
      </c>
      <c r="H16122" s="3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11969</v>
      </c>
      <c r="C16123" s="1" t="str">
        <f aca="false">IF(H16123="",F16123,H16123)</f>
        <v>hernando</v>
      </c>
      <c r="F16123" s="5"/>
      <c r="G16123" s="1" t="n">
        <v>61779</v>
      </c>
      <c r="H16123" s="3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11970</v>
      </c>
      <c r="C16124" s="1" t="str">
        <f aca="false">IF(H16124="",F16124,H16124)</f>
        <v>seminole energy</v>
      </c>
      <c r="F16124" s="5"/>
      <c r="G16124" s="1" t="n">
        <v>61780</v>
      </c>
      <c r="H16124" s="3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11971</v>
      </c>
      <c r="C16125" s="1" t="str">
        <f aca="false">IF(H16125="",F16125,H16125)</f>
        <v>edenton solar</v>
      </c>
      <c r="F16125" s="5"/>
      <c r="G16125" s="1" t="n">
        <v>61781</v>
      </c>
      <c r="H16125" s="3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11972</v>
      </c>
      <c r="C16126" s="1" t="str">
        <f aca="false">IF(H16126="",F16126,H16126)</f>
        <v>live oak wind project</v>
      </c>
      <c r="F16126" s="5"/>
      <c r="G16126" s="1" t="n">
        <v>61782</v>
      </c>
      <c r="H16126" s="3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11973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3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11974</v>
      </c>
      <c r="C16128" s="1" t="str">
        <f aca="false">IF(H16128="",F16128,H16128)</f>
        <v>upstream wind energy llc</v>
      </c>
      <c r="F16128" s="5"/>
      <c r="G16128" s="1" t="n">
        <v>61784</v>
      </c>
      <c r="H16128" s="3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11975</v>
      </c>
      <c r="C16129" s="1" t="str">
        <f aca="false">IF(H16129="",F16129,H16129)</f>
        <v>trinity college fuel cell</v>
      </c>
      <c r="F16129" s="5"/>
      <c r="G16129" s="1" t="n">
        <v>61786</v>
      </c>
      <c r="H16129" s="3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11976</v>
      </c>
      <c r="C16130" s="1" t="str">
        <f aca="false">IF(H16130="",F16130,H16130)</f>
        <v>bishop hill iii</v>
      </c>
      <c r="F16130" s="5"/>
      <c r="G16130" s="1" t="n">
        <v>61787</v>
      </c>
      <c r="H16130" s="3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11977</v>
      </c>
      <c r="C16131" s="1" t="str">
        <f aca="false">IF(H16131="",F16131,H16131)</f>
        <v>hilltop power</v>
      </c>
      <c r="F16131" s="5"/>
      <c r="G16131" s="1" t="n">
        <v>61788</v>
      </c>
      <c r="H16131" s="3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11978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3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11979</v>
      </c>
      <c r="C16133" s="1" t="str">
        <f aca="false">IF(H16133="",F16133,H16133)</f>
        <v>shaw creek solar, llc</v>
      </c>
      <c r="F16133" s="5"/>
      <c r="G16133" s="1" t="n">
        <v>61790</v>
      </c>
      <c r="H16133" s="3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11980</v>
      </c>
      <c r="C16134" s="1" t="str">
        <f aca="false">IF(H16134="",F16134,H16134)</f>
        <v>stage gulch solar</v>
      </c>
      <c r="F16134" s="5"/>
      <c r="G16134" s="1" t="n">
        <v>61791</v>
      </c>
      <c r="H16134" s="3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11981</v>
      </c>
      <c r="C16135" s="1" t="str">
        <f aca="false">IF(H16135="",F16135,H16135)</f>
        <v>lavio solar</v>
      </c>
      <c r="F16135" s="5"/>
      <c r="G16135" s="1" t="n">
        <v>61792</v>
      </c>
      <c r="H16135" s="3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11982</v>
      </c>
      <c r="C16136" s="1" t="str">
        <f aca="false">IF(H16136="",F16136,H16136)</f>
        <v>heyer csg</v>
      </c>
      <c r="F16136" s="5"/>
      <c r="G16136" s="1" t="n">
        <v>61793</v>
      </c>
      <c r="H16136" s="3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11983</v>
      </c>
      <c r="C16137" s="1" t="str">
        <f aca="false">IF(H16137="",F16137,H16137)</f>
        <v>gateway solar</v>
      </c>
      <c r="F16137" s="5"/>
      <c r="G16137" s="1" t="n">
        <v>61794</v>
      </c>
      <c r="H16137" s="3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11984</v>
      </c>
      <c r="C16138" s="1" t="str">
        <f aca="false">IF(H16138="",F16138,H16138)</f>
        <v>pacific union college bess</v>
      </c>
      <c r="F16138" s="5"/>
      <c r="G16138" s="1" t="n">
        <v>61795</v>
      </c>
      <c r="H16138" s="3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11985</v>
      </c>
      <c r="C16139" s="1" t="str">
        <f aca="false">IF(H16139="",F16139,H16139)</f>
        <v>legore bridge solar center</v>
      </c>
      <c r="F16139" s="5"/>
      <c r="G16139" s="1" t="n">
        <v>61796</v>
      </c>
      <c r="H16139" s="3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11986</v>
      </c>
      <c r="C16140" s="1" t="str">
        <f aca="false">IF(H16140="",F16140,H16140)</f>
        <v>mason dixon solar center</v>
      </c>
      <c r="F16140" s="5"/>
      <c r="G16140" s="1" t="n">
        <v>61797</v>
      </c>
      <c r="H16140" s="3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11987</v>
      </c>
      <c r="C16141" s="1" t="str">
        <f aca="false">IF(H16141="",F16141,H16141)</f>
        <v>prairie sky solar farm</v>
      </c>
      <c r="F16141" s="5"/>
      <c r="G16141" s="1" t="n">
        <v>61798</v>
      </c>
      <c r="H16141" s="3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11988</v>
      </c>
      <c r="C16142" s="1" t="str">
        <f aca="false">IF(H16142="",F16142,H16142)</f>
        <v>rensselaer solar site 2</v>
      </c>
      <c r="F16142" s="5"/>
      <c r="G16142" s="1" t="n">
        <v>61799</v>
      </c>
      <c r="H16142" s="3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11989</v>
      </c>
      <c r="C16143" s="1" t="str">
        <f aca="false">IF(H16143="",F16143,H16143)</f>
        <v>dg amp solar smyrna</v>
      </c>
      <c r="F16143" s="5"/>
      <c r="G16143" s="1" t="n">
        <v>61800</v>
      </c>
      <c r="H16143" s="3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11990</v>
      </c>
      <c r="C16144" s="1" t="str">
        <f aca="false">IF(H16144="",F16144,H16144)</f>
        <v>cascade energy storage, llc</v>
      </c>
      <c r="F16144" s="5"/>
      <c r="G16144" s="1" t="n">
        <v>61801</v>
      </c>
      <c r="H16144" s="3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11991</v>
      </c>
      <c r="C16145" s="1" t="str">
        <f aca="false">IF(H16145="",F16145,H16145)</f>
        <v>kingston energy storage, llc</v>
      </c>
      <c r="F16145" s="5"/>
      <c r="G16145" s="1" t="n">
        <v>61802</v>
      </c>
      <c r="H16145" s="3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11992</v>
      </c>
      <c r="C16146" s="1" t="str">
        <f aca="false">IF(H16146="",F16146,H16146)</f>
        <v>sierra energy storage, llc</v>
      </c>
      <c r="F16146" s="5"/>
      <c r="G16146" s="1" t="n">
        <v>61803</v>
      </c>
      <c r="H16146" s="3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11993</v>
      </c>
      <c r="C16147" s="1" t="str">
        <f aca="false">IF(H16147="",F16147,H16147)</f>
        <v>city of rochester solar</v>
      </c>
      <c r="F16147" s="5"/>
      <c r="G16147" s="1" t="n">
        <v>61804</v>
      </c>
      <c r="H16147" s="3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11994</v>
      </c>
      <c r="C16148" s="1" t="str">
        <f aca="false">IF(H16148="",F16148,H16148)</f>
        <v>dg amp solar piqua staunton</v>
      </c>
      <c r="F16148" s="5"/>
      <c r="G16148" s="1" t="n">
        <v>61805</v>
      </c>
      <c r="H16148" s="3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11995</v>
      </c>
      <c r="C16149" s="1" t="str">
        <f aca="false">IF(H16149="",F16149,H16149)</f>
        <v>hamilton solar power plant</v>
      </c>
      <c r="F16149" s="5"/>
      <c r="G16149" s="1" t="n">
        <v>61807</v>
      </c>
      <c r="H16149" s="3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11996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3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11997</v>
      </c>
      <c r="C16151" s="1" t="str">
        <f aca="false">IF(H16151="",F16151,H16151)</f>
        <v>chisum</v>
      </c>
      <c r="F16151" s="5"/>
      <c r="G16151" s="1" t="n">
        <v>61810</v>
      </c>
      <c r="H16151" s="3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11998</v>
      </c>
      <c r="C16152" s="1" t="str">
        <f aca="false">IF(H16152="",F16152,H16152)</f>
        <v>titan solar</v>
      </c>
      <c r="F16152" s="5"/>
      <c r="G16152" s="1" t="n">
        <v>61811</v>
      </c>
      <c r="H16152" s="3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11999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3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12000</v>
      </c>
      <c r="C16154" s="1" t="str">
        <f aca="false">IF(H16154="",F16154,H16154)</f>
        <v>ranchland solar, llc</v>
      </c>
      <c r="F16154" s="5"/>
      <c r="G16154" s="1" t="n">
        <v>61813</v>
      </c>
      <c r="H16154" s="3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12001</v>
      </c>
      <c r="C16155" s="1" t="str">
        <f aca="false">IF(H16155="",F16155,H16155)</f>
        <v>kearsarge concord ii</v>
      </c>
      <c r="F16155" s="5"/>
      <c r="G16155" s="1" t="n">
        <v>61814</v>
      </c>
      <c r="H16155" s="3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12002</v>
      </c>
      <c r="C16156" s="1" t="str">
        <f aca="false">IF(H16156="",F16156,H16156)</f>
        <v>kearsarge granby</v>
      </c>
      <c r="F16156" s="5"/>
      <c r="G16156" s="1" t="n">
        <v>61815</v>
      </c>
      <c r="H16156" s="3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12003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3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12004</v>
      </c>
      <c r="C16158" s="1" t="str">
        <f aca="false">IF(H16158="",F16158,H16158)</f>
        <v>none</v>
      </c>
      <c r="F16158" s="5"/>
      <c r="G16158" s="1" t="n">
        <v>61817</v>
      </c>
      <c r="H16158" s="3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12005</v>
      </c>
      <c r="C16159" s="1" t="str">
        <f aca="false">IF(H16159="",F16159,H16159)</f>
        <v>dg amp solar brewster</v>
      </c>
      <c r="F16159" s="5"/>
      <c r="G16159" s="1" t="n">
        <v>61818</v>
      </c>
      <c r="H16159" s="3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12006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3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12007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3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12008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3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12009</v>
      </c>
      <c r="C16163" s="1" t="str">
        <f aca="false">IF(H16163="",F16163,H16163)</f>
        <v>princeton energy center, llc</v>
      </c>
      <c r="F16163" s="5"/>
      <c r="G16163" s="1" t="n">
        <v>61822</v>
      </c>
      <c r="H16163" s="3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12010</v>
      </c>
      <c r="C16164" s="1" t="str">
        <f aca="false">IF(H16164="",F16164,H16164)</f>
        <v>harvest wind energy project</v>
      </c>
      <c r="F16164" s="5"/>
      <c r="G16164" s="1" t="n">
        <v>61823</v>
      </c>
      <c r="H16164" s="3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12011</v>
      </c>
      <c r="C16165" s="1" t="str">
        <f aca="false">IF(H16165="",F16165,H16165)</f>
        <v>none</v>
      </c>
      <c r="F16165" s="5"/>
      <c r="G16165" s="1" t="n">
        <v>61824</v>
      </c>
      <c r="H16165" s="3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12012</v>
      </c>
      <c r="C16166" s="1" t="str">
        <f aca="false">IF(H16166="",F16166,H16166)</f>
        <v>dignity - siena campus</v>
      </c>
      <c r="F16166" s="5"/>
      <c r="G16166" s="1" t="n">
        <v>61825</v>
      </c>
      <c r="H16166" s="3" t="s">
        <v>21002</v>
      </c>
    </row>
    <row r="16167" customFormat="false" ht="15" hidden="tru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3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12013</v>
      </c>
      <c r="C16168" s="1" t="str">
        <f aca="false">IF(H16168="",F16168,H16168)</f>
        <v>dayton cutoff solar</v>
      </c>
      <c r="F16168" s="5"/>
      <c r="G16168" s="1" t="n">
        <v>61827</v>
      </c>
      <c r="H16168" s="3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12014</v>
      </c>
      <c r="C16169" s="1" t="str">
        <f aca="false">IF(H16169="",F16169,H16169)</f>
        <v>valley creek solar</v>
      </c>
      <c r="F16169" s="5"/>
      <c r="G16169" s="1" t="n">
        <v>61828</v>
      </c>
      <c r="H16169" s="3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12015</v>
      </c>
      <c r="C16170" s="1" t="str">
        <f aca="false">IF(H16170="",F16170,H16170)</f>
        <v>silverton solar</v>
      </c>
      <c r="F16170" s="5"/>
      <c r="G16170" s="1" t="n">
        <v>61829</v>
      </c>
      <c r="H16170" s="3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12016</v>
      </c>
      <c r="C16171" s="1" t="str">
        <f aca="false">IF(H16171="",F16171,H16171)</f>
        <v>sheep solar</v>
      </c>
      <c r="F16171" s="5"/>
      <c r="G16171" s="1" t="n">
        <v>61830</v>
      </c>
      <c r="H16171" s="3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12017</v>
      </c>
      <c r="C16172" s="1" t="str">
        <f aca="false">IF(H16172="",F16172,H16172)</f>
        <v>colton solar</v>
      </c>
      <c r="F16172" s="5"/>
      <c r="G16172" s="1" t="n">
        <v>61831</v>
      </c>
      <c r="H16172" s="3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12018</v>
      </c>
      <c r="C16173" s="1" t="str">
        <f aca="false">IF(H16173="",F16173,H16173)</f>
        <v>interstate solar</v>
      </c>
      <c r="F16173" s="5"/>
      <c r="G16173" s="1" t="n">
        <v>61832</v>
      </c>
      <c r="H16173" s="3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12019</v>
      </c>
      <c r="C16174" s="1" t="str">
        <f aca="false">IF(H16174="",F16174,H16174)</f>
        <v>freedom solar</v>
      </c>
      <c r="F16174" s="5"/>
      <c r="G16174" s="1" t="n">
        <v>61833</v>
      </c>
      <c r="H16174" s="3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12020</v>
      </c>
      <c r="C16175" s="1" t="str">
        <f aca="false">IF(H16175="",F16175,H16175)</f>
        <v>soboba community solar project</v>
      </c>
      <c r="F16175" s="5"/>
      <c r="G16175" s="1" t="n">
        <v>61834</v>
      </c>
      <c r="H16175" s="3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12021</v>
      </c>
      <c r="C16176" s="1" t="str">
        <f aca="false">IF(H16176="",F16176,H16176)</f>
        <v>grand ronde solar</v>
      </c>
      <c r="F16176" s="5"/>
      <c r="G16176" s="1" t="n">
        <v>61835</v>
      </c>
      <c r="H16176" s="3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12022</v>
      </c>
      <c r="C16177" s="1" t="str">
        <f aca="false">IF(H16177="",F16177,H16177)</f>
        <v>minco wind iv, llc</v>
      </c>
      <c r="F16177" s="5"/>
      <c r="G16177" s="1" t="n">
        <v>61836</v>
      </c>
      <c r="H16177" s="3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12023</v>
      </c>
      <c r="C16178" s="1" t="str">
        <f aca="false">IF(H16178="",F16178,H16178)</f>
        <v>minco wind v, llc</v>
      </c>
      <c r="F16178" s="5"/>
      <c r="G16178" s="1" t="n">
        <v>61837</v>
      </c>
      <c r="H16178" s="3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12024</v>
      </c>
      <c r="C16179" s="1" t="str">
        <f aca="false">IF(H16179="",F16179,H16179)</f>
        <v>cleveland thermal</v>
      </c>
      <c r="F16179" s="5"/>
      <c r="G16179" s="1" t="n">
        <v>61838</v>
      </c>
      <c r="H16179" s="3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12025</v>
      </c>
      <c r="C16180" s="1" t="str">
        <f aca="false">IF(H16180="",F16180,H16180)</f>
        <v>fecc solar benton</v>
      </c>
      <c r="F16180" s="5"/>
      <c r="G16180" s="1" t="n">
        <v>61839</v>
      </c>
      <c r="H16180" s="3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12026</v>
      </c>
      <c r="C16181" s="1" t="str">
        <f aca="false">IF(H16181="",F16181,H16181)</f>
        <v>hope farm solar, llc</v>
      </c>
      <c r="F16181" s="5"/>
      <c r="G16181" s="1" t="n">
        <v>61840</v>
      </c>
      <c r="H16181" s="3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12027</v>
      </c>
      <c r="C16182" s="1" t="str">
        <f aca="false">IF(H16182="",F16182,H16182)</f>
        <v>scituate ri solar, llc</v>
      </c>
      <c r="F16182" s="5"/>
      <c r="G16182" s="1" t="n">
        <v>61841</v>
      </c>
      <c r="H16182" s="3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12028</v>
      </c>
      <c r="C16183" s="1" t="str">
        <f aca="false">IF(H16183="",F16183,H16183)</f>
        <v>sun farm vi, llc</v>
      </c>
      <c r="F16183" s="5"/>
      <c r="G16183" s="1" t="n">
        <v>61842</v>
      </c>
      <c r="H16183" s="3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12029</v>
      </c>
      <c r="C16184" s="1" t="str">
        <f aca="false">IF(H16184="",F16184,H16184)</f>
        <v>seaworld aquatica</v>
      </c>
      <c r="F16184" s="5"/>
      <c r="G16184" s="1" t="n">
        <v>61843</v>
      </c>
      <c r="H16184" s="3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12030</v>
      </c>
      <c r="C16185" s="1" t="str">
        <f aca="false">IF(H16185="",F16185,H16185)</f>
        <v>brush solar center</v>
      </c>
      <c r="F16185" s="5"/>
      <c r="G16185" s="1" t="n">
        <v>61844</v>
      </c>
      <c r="H16185" s="3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12031</v>
      </c>
      <c r="C16186" s="1" t="str">
        <f aca="false">IF(H16186="",F16186,H16186)</f>
        <v>bolthouse farms fuel cell</v>
      </c>
      <c r="F16186" s="5"/>
      <c r="G16186" s="1" t="n">
        <v>61845</v>
      </c>
      <c r="H16186" s="3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12032</v>
      </c>
      <c r="C16187" s="1" t="str">
        <f aca="false">IF(H16187="",F16187,H16187)</f>
        <v>tulare wwtp biomat fuel cell</v>
      </c>
      <c r="F16187" s="5"/>
      <c r="G16187" s="1" t="n">
        <v>61846</v>
      </c>
      <c r="H16187" s="3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12033</v>
      </c>
      <c r="C16188" s="1" t="str">
        <f aca="false">IF(H16188="",F16188,H16188)</f>
        <v>broadalbin</v>
      </c>
      <c r="F16188" s="5"/>
      <c r="G16188" s="1" t="n">
        <v>61847</v>
      </c>
      <c r="H16188" s="3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12034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3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12035</v>
      </c>
      <c r="C16190" s="1" t="str">
        <f aca="false">IF(H16190="",F16190,H16190)</f>
        <v>danville</v>
      </c>
      <c r="F16190" s="5"/>
      <c r="G16190" s="1" t="n">
        <v>61849</v>
      </c>
      <c r="H16190" s="3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12036</v>
      </c>
      <c r="C16191" s="1" t="str">
        <f aca="false">IF(H16191="",F16191,H16191)</f>
        <v>amana society service company</v>
      </c>
      <c r="F16191" s="5"/>
      <c r="G16191" s="1" t="n">
        <v>61850</v>
      </c>
      <c r="H16191" s="3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12037</v>
      </c>
      <c r="C16192" s="1" t="str">
        <f aca="false">IF(H16192="",F16192,H16192)</f>
        <v>campbell industrial park bess</v>
      </c>
      <c r="F16192" s="5"/>
      <c r="G16192" s="1" t="n">
        <v>61851</v>
      </c>
      <c r="H16192" s="3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12038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3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12039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3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12040</v>
      </c>
      <c r="C16195" s="1" t="str">
        <f aca="false">IF(H16195="",F16195,H16195)</f>
        <v>baker city solar</v>
      </c>
      <c r="F16195" s="5"/>
      <c r="G16195" s="1" t="n">
        <v>61854</v>
      </c>
      <c r="H16195" s="3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12041</v>
      </c>
      <c r="C16196" s="1" t="str">
        <f aca="false">IF(H16196="",F16196,H16196)</f>
        <v>morgan solar center</v>
      </c>
      <c r="F16196" s="5"/>
      <c r="G16196" s="1" t="n">
        <v>61855</v>
      </c>
      <c r="H16196" s="3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12042</v>
      </c>
      <c r="C16197" s="1" t="str">
        <f aca="false">IF(H16197="",F16197,H16197)</f>
        <v>vale solar center</v>
      </c>
      <c r="F16197" s="5"/>
      <c r="G16197" s="1" t="n">
        <v>61856</v>
      </c>
      <c r="H16197" s="3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12043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3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12044</v>
      </c>
      <c r="C16199" s="1" t="str">
        <f aca="false">IF(H16199="",F16199,H16199)</f>
        <v>stillwater wind, llc</v>
      </c>
      <c r="F16199" s="5"/>
      <c r="G16199" s="1" t="n">
        <v>61858</v>
      </c>
      <c r="H16199" s="3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12045</v>
      </c>
      <c r="C16200" s="1" t="str">
        <f aca="false">IF(H16200="",F16200,H16200)</f>
        <v>crazy mountain wind llc</v>
      </c>
      <c r="F16200" s="5"/>
      <c r="G16200" s="1" t="n">
        <v>61859</v>
      </c>
      <c r="H16200" s="3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12046</v>
      </c>
      <c r="C16201" s="1" t="str">
        <f aca="false">IF(H16201="",F16201,H16201)</f>
        <v>ontario solar center</v>
      </c>
      <c r="F16201" s="5"/>
      <c r="G16201" s="1" t="n">
        <v>61860</v>
      </c>
      <c r="H16201" s="3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12047</v>
      </c>
      <c r="C16202" s="1" t="str">
        <f aca="false">IF(H16202="",F16202,H16202)</f>
        <v>aes es gilbert</v>
      </c>
      <c r="F16202" s="5"/>
      <c r="G16202" s="1" t="n">
        <v>61861</v>
      </c>
      <c r="H16202" s="3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12048</v>
      </c>
      <c r="C16203" s="1" t="str">
        <f aca="false">IF(H16203="",F16203,H16203)</f>
        <v>dignity - san martin</v>
      </c>
      <c r="F16203" s="5"/>
      <c r="G16203" s="1" t="n">
        <v>61862</v>
      </c>
      <c r="H16203" s="3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12049</v>
      </c>
      <c r="C16204" s="1" t="str">
        <f aca="false">IF(H16204="",F16204,H16204)</f>
        <v>duanesburg</v>
      </c>
      <c r="F16204" s="5"/>
      <c r="G16204" s="1" t="n">
        <v>61863</v>
      </c>
      <c r="H16204" s="3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12050</v>
      </c>
      <c r="C16205" s="1" t="str">
        <f aca="false">IF(H16205="",F16205,H16205)</f>
        <v>dix solar, l.l.c</v>
      </c>
      <c r="F16205" s="5"/>
      <c r="G16205" s="1" t="n">
        <v>61864</v>
      </c>
      <c r="H16205" s="3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12051</v>
      </c>
      <c r="C16206" s="1" t="str">
        <f aca="false">IF(H16206="",F16206,H16206)</f>
        <v>rio bravo windpower, llc</v>
      </c>
      <c r="F16206" s="5"/>
      <c r="G16206" s="1" t="n">
        <v>61865</v>
      </c>
      <c r="H16206" s="3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12052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3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12053</v>
      </c>
      <c r="C16208" s="1" t="str">
        <f aca="false">IF(H16208="",F16208,H16208)</f>
        <v>bovine</v>
      </c>
      <c r="F16208" s="5"/>
      <c r="G16208" s="1" t="n">
        <v>61867</v>
      </c>
      <c r="H16208" s="3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12054</v>
      </c>
      <c r="C16209" s="1" t="str">
        <f aca="false">IF(H16209="",F16209,H16209)</f>
        <v>bronson</v>
      </c>
      <c r="F16209" s="5"/>
      <c r="G16209" s="1" t="n">
        <v>61868</v>
      </c>
      <c r="H16209" s="3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12055</v>
      </c>
      <c r="C16210" s="1" t="str">
        <f aca="false">IF(H16210="",F16210,H16210)</f>
        <v>scenic hill solar iii</v>
      </c>
      <c r="F16210" s="5"/>
      <c r="G16210" s="1" t="n">
        <v>61869</v>
      </c>
      <c r="H16210" s="3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12056</v>
      </c>
      <c r="C16211" s="1" t="str">
        <f aca="false">IF(H16211="",F16211,H16211)</f>
        <v>none</v>
      </c>
      <c r="F16211" s="5"/>
      <c r="G16211" s="1" t="n">
        <v>61870</v>
      </c>
      <c r="H16211" s="3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12057</v>
      </c>
      <c r="C16212" s="1" t="str">
        <f aca="false">IF(H16212="",F16212,H16212)</f>
        <v>sterling solar (tx)</v>
      </c>
      <c r="F16212" s="5"/>
      <c r="G16212" s="1" t="n">
        <v>61871</v>
      </c>
      <c r="H16212" s="3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12058</v>
      </c>
      <c r="C16213" s="1" t="str">
        <f aca="false">IF(H16213="",F16213,H16213)</f>
        <v>lampwick</v>
      </c>
      <c r="F16213" s="5"/>
      <c r="G16213" s="1" t="n">
        <v>61872</v>
      </c>
      <c r="H16213" s="3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12059</v>
      </c>
      <c r="C16214" s="1" t="str">
        <f aca="false">IF(H16214="",F16214,H16214)</f>
        <v>yellow jacket</v>
      </c>
      <c r="F16214" s="5"/>
      <c r="G16214" s="1" t="n">
        <v>61873</v>
      </c>
      <c r="H16214" s="3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12060</v>
      </c>
      <c r="C16215" s="1" t="str">
        <f aca="false">IF(H16215="",F16215,H16215)</f>
        <v>eddy ii</v>
      </c>
      <c r="F16215" s="5"/>
      <c r="G16215" s="1" t="n">
        <v>61874</v>
      </c>
      <c r="H16215" s="3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12061</v>
      </c>
      <c r="C16216" s="1" t="str">
        <f aca="false">IF(H16216="",F16216,H16216)</f>
        <v>cascade solar (tx)</v>
      </c>
      <c r="F16216" s="5"/>
      <c r="G16216" s="1" t="n">
        <v>61875</v>
      </c>
      <c r="H16216" s="3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12062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3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12063</v>
      </c>
      <c r="C16218" s="1" t="str">
        <f aca="false">IF(H16218="",F16218,H16218)</f>
        <v>hanover solar, llc</v>
      </c>
      <c r="F16218" s="5"/>
      <c r="G16218" s="1" t="n">
        <v>61877</v>
      </c>
      <c r="H16218" s="3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12064</v>
      </c>
      <c r="C16219" s="1" t="str">
        <f aca="false">IF(H16219="",F16219,H16219)</f>
        <v>john a logan college solar</v>
      </c>
      <c r="F16219" s="5"/>
      <c r="G16219" s="1" t="n">
        <v>61878</v>
      </c>
      <c r="H16219" s="3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12065</v>
      </c>
      <c r="C16220" s="1" t="str">
        <f aca="false">IF(H16220="",F16220,H16220)</f>
        <v>bartow solar energy llc</v>
      </c>
      <c r="F16220" s="5"/>
      <c r="G16220" s="1" t="n">
        <v>61879</v>
      </c>
      <c r="H16220" s="3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12066</v>
      </c>
      <c r="C16221" s="1" t="str">
        <f aca="false">IF(H16221="",F16221,H16221)</f>
        <v>morning view</v>
      </c>
      <c r="F16221" s="5"/>
      <c r="G16221" s="1" t="n">
        <v>61881</v>
      </c>
      <c r="H16221" s="3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12067</v>
      </c>
      <c r="C16222" s="1" t="str">
        <f aca="false">IF(H16222="",F16222,H16222)</f>
        <v>copperfield</v>
      </c>
      <c r="F16222" s="5"/>
      <c r="G16222" s="1" t="n">
        <v>61882</v>
      </c>
      <c r="H16222" s="3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12068</v>
      </c>
      <c r="C16223" s="1" t="str">
        <f aca="false">IF(H16223="",F16223,H16223)</f>
        <v>hopewell friends</v>
      </c>
      <c r="F16223" s="5"/>
      <c r="G16223" s="1" t="n">
        <v>61883</v>
      </c>
      <c r="H16223" s="3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12069</v>
      </c>
      <c r="C16224" s="1" t="str">
        <f aca="false">IF(H16224="",F16224,H16224)</f>
        <v>kearney nppd solar project</v>
      </c>
      <c r="F16224" s="5"/>
      <c r="G16224" s="1" t="n">
        <v>61884</v>
      </c>
      <c r="H16224" s="3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12070</v>
      </c>
      <c r="C16225" s="1" t="str">
        <f aca="false">IF(H16225="",F16225,H16225)</f>
        <v>staunton</v>
      </c>
      <c r="F16225" s="5"/>
      <c r="G16225" s="1" t="n">
        <v>61885</v>
      </c>
      <c r="H16225" s="3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12071</v>
      </c>
      <c r="C16226" s="1" t="str">
        <f aca="false">IF(H16226="",F16226,H16226)</f>
        <v>bar d</v>
      </c>
      <c r="F16226" s="5"/>
      <c r="G16226" s="1" t="n">
        <v>61886</v>
      </c>
      <c r="H16226" s="3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12072</v>
      </c>
      <c r="C16227" s="1" t="str">
        <f aca="false">IF(H16227="",F16227,H16227)</f>
        <v>fort bliss (dea epic)</v>
      </c>
      <c r="F16227" s="5"/>
      <c r="G16227" s="1" t="n">
        <v>61887</v>
      </c>
      <c r="H16227" s="3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12073</v>
      </c>
      <c r="C16228" s="1" t="str">
        <f aca="false">IF(H16228="",F16228,H16228)</f>
        <v>johnstown</v>
      </c>
      <c r="F16228" s="5"/>
      <c r="G16228" s="1" t="n">
        <v>61888</v>
      </c>
      <c r="H16228" s="3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12074</v>
      </c>
      <c r="C16229" s="1" t="str">
        <f aca="false">IF(H16229="",F16229,H16229)</f>
        <v>sholes wind energy center</v>
      </c>
      <c r="F16229" s="5"/>
      <c r="G16229" s="1" t="n">
        <v>61889</v>
      </c>
      <c r="H16229" s="3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12075</v>
      </c>
      <c r="C16230" s="1" t="str">
        <f aca="false">IF(H16230="",F16230,H16230)</f>
        <v>stryker 22, l.l.c.</v>
      </c>
      <c r="F16230" s="5"/>
      <c r="G16230" s="1" t="n">
        <v>61891</v>
      </c>
      <c r="H16230" s="3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12076</v>
      </c>
      <c r="C16231" s="1" t="str">
        <f aca="false">IF(H16231="",F16231,H16231)</f>
        <v>plumsted 537 llc</v>
      </c>
      <c r="F16231" s="5"/>
      <c r="G16231" s="1" t="n">
        <v>61892</v>
      </c>
      <c r="H16231" s="3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12077</v>
      </c>
      <c r="C16232" s="1" t="str">
        <f aca="false">IF(H16232="",F16232,H16232)</f>
        <v>bnb camden solar</v>
      </c>
      <c r="F16232" s="5"/>
      <c r="G16232" s="1" t="n">
        <v>61893</v>
      </c>
      <c r="H16232" s="3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12078</v>
      </c>
      <c r="C16233" s="1" t="str">
        <f aca="false">IF(H16233="",F16233,H16233)</f>
        <v>national raisin</v>
      </c>
      <c r="F16233" s="5"/>
      <c r="G16233" s="1" t="n">
        <v>61894</v>
      </c>
      <c r="H16233" s="3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12079</v>
      </c>
      <c r="C16234" s="1" t="str">
        <f aca="false">IF(H16234="",F16234,H16234)</f>
        <v>toyota hq plan</v>
      </c>
      <c r="F16234" s="5"/>
      <c r="G16234" s="1" t="n">
        <v>61895</v>
      </c>
      <c r="H16234" s="3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12080</v>
      </c>
      <c r="C16235" s="1" t="str">
        <f aca="false">IF(H16235="",F16235,H16235)</f>
        <v>solean solar project</v>
      </c>
      <c r="F16235" s="5"/>
      <c r="G16235" s="1" t="n">
        <v>61898</v>
      </c>
      <c r="H16235" s="3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12081</v>
      </c>
      <c r="C16236" s="1" t="str">
        <f aca="false">IF(H16236="",F16236,H16236)</f>
        <v>lincoln ave solar project</v>
      </c>
      <c r="F16236" s="5"/>
      <c r="G16236" s="1" t="n">
        <v>61899</v>
      </c>
      <c r="H16236" s="3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12082</v>
      </c>
      <c r="C16237" s="1" t="str">
        <f aca="false">IF(H16237="",F16237,H16237)</f>
        <v>blydenburgh solar project</v>
      </c>
      <c r="F16237" s="5"/>
      <c r="G16237" s="1" t="n">
        <v>61900</v>
      </c>
      <c r="H16237" s="3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12083</v>
      </c>
      <c r="C16238" s="1" t="str">
        <f aca="false">IF(H16238="",F16238,H16238)</f>
        <v>redstone arsenal</v>
      </c>
      <c r="F16238" s="5"/>
      <c r="G16238" s="1" t="n">
        <v>61901</v>
      </c>
      <c r="H16238" s="3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12084</v>
      </c>
      <c r="C16239" s="1" t="str">
        <f aca="false">IF(H16239="",F16239,H16239)</f>
        <v>holtsville solar project</v>
      </c>
      <c r="F16239" s="5"/>
      <c r="G16239" s="1" t="n">
        <v>61902</v>
      </c>
      <c r="H16239" s="3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12085</v>
      </c>
      <c r="C16240" s="1" t="str">
        <f aca="false">IF(H16240="",F16240,H16240)</f>
        <v>sharon springs</v>
      </c>
      <c r="F16240" s="5"/>
      <c r="G16240" s="1" t="n">
        <v>61903</v>
      </c>
      <c r="H16240" s="3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12086</v>
      </c>
      <c r="C16241" s="1" t="str">
        <f aca="false">IF(H16241="",F16241,H16241)</f>
        <v>amsterdam north</v>
      </c>
      <c r="F16241" s="5"/>
      <c r="G16241" s="1" t="n">
        <v>61904</v>
      </c>
      <c r="H16241" s="3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12087</v>
      </c>
      <c r="C16242" s="1" t="str">
        <f aca="false">IF(H16242="",F16242,H16242)</f>
        <v>amsterdam south</v>
      </c>
      <c r="F16242" s="5"/>
      <c r="G16242" s="1" t="n">
        <v>61905</v>
      </c>
      <c r="H16242" s="3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12088</v>
      </c>
      <c r="C16243" s="1" t="str">
        <f aca="false">IF(H16243="",F16243,H16243)</f>
        <v>phoebe solar</v>
      </c>
      <c r="F16243" s="5"/>
      <c r="G16243" s="1" t="n">
        <v>61906</v>
      </c>
      <c r="H16243" s="3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12089</v>
      </c>
      <c r="C16244" s="1" t="str">
        <f aca="false">IF(H16244="",F16244,H16244)</f>
        <v>springfield solar project</v>
      </c>
      <c r="F16244" s="5"/>
      <c r="G16244" s="1" t="n">
        <v>61907</v>
      </c>
      <c r="H16244" s="3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12090</v>
      </c>
      <c r="C16245" s="1" t="str">
        <f aca="false">IF(H16245="",F16245,H16245)</f>
        <v>stratford solar center, llc</v>
      </c>
      <c r="F16245" s="5"/>
      <c r="G16245" s="1" t="n">
        <v>61908</v>
      </c>
      <c r="H16245" s="3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12091</v>
      </c>
      <c r="C16246" s="1" t="str">
        <f aca="false">IF(H16246="",F16246,H16246)</f>
        <v>parkview battery</v>
      </c>
      <c r="F16246" s="5"/>
      <c r="G16246" s="1" t="n">
        <v>61909</v>
      </c>
      <c r="H16246" s="3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12092</v>
      </c>
      <c r="C16247" s="1" t="str">
        <f aca="false">IF(H16247="",F16247,H16247)</f>
        <v>yeoman creek</v>
      </c>
      <c r="F16247" s="5"/>
      <c r="G16247" s="1" t="n">
        <v>61910</v>
      </c>
      <c r="H16247" s="3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12093</v>
      </c>
      <c r="C16248" s="1" t="str">
        <f aca="false">IF(H16248="",F16248,H16248)</f>
        <v>mcginness hills 3</v>
      </c>
      <c r="F16248" s="5"/>
      <c r="G16248" s="1" t="n">
        <v>61912</v>
      </c>
      <c r="H16248" s="3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12094</v>
      </c>
      <c r="C16249" s="1" t="str">
        <f aca="false">IF(H16249="",F16249,H16249)</f>
        <v>punkin center battery storage</v>
      </c>
      <c r="F16249" s="5"/>
      <c r="G16249" s="1" t="n">
        <v>61913</v>
      </c>
      <c r="H16249" s="3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12095</v>
      </c>
      <c r="C16250" s="1" t="str">
        <f aca="false">IF(H16250="",F16250,H16250)</f>
        <v>susquehanna university solar</v>
      </c>
      <c r="F16250" s="5"/>
      <c r="G16250" s="1" t="n">
        <v>61914</v>
      </c>
      <c r="H16250" s="3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12096</v>
      </c>
      <c r="C16251" s="1" t="str">
        <f aca="false">IF(H16251="",F16251,H16251)</f>
        <v>bowie state solar</v>
      </c>
      <c r="F16251" s="5"/>
      <c r="G16251" s="1" t="n">
        <v>61915</v>
      </c>
      <c r="H16251" s="3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12097</v>
      </c>
      <c r="C16252" s="1" t="str">
        <f aca="false">IF(H16252="",F16252,H16252)</f>
        <v>pegasus wind</v>
      </c>
      <c r="F16252" s="5"/>
      <c r="G16252" s="1" t="n">
        <v>61916</v>
      </c>
      <c r="H16252" s="3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12098</v>
      </c>
      <c r="C16253" s="1" t="str">
        <f aca="false">IF(H16253="",F16253,H16253)</f>
        <v>none</v>
      </c>
      <c r="F16253" s="5"/>
      <c r="G16253" s="1" t="n">
        <v>61917</v>
      </c>
      <c r="H16253" s="3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12099</v>
      </c>
      <c r="C16254" s="1" t="str">
        <f aca="false">IF(H16254="",F16254,H16254)</f>
        <v>blackville solar farm, llc</v>
      </c>
      <c r="F16254" s="5"/>
      <c r="G16254" s="1" t="n">
        <v>61918</v>
      </c>
      <c r="H16254" s="3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12100</v>
      </c>
      <c r="C16255" s="1" t="str">
        <f aca="false">IF(H16255="",F16255,H16255)</f>
        <v>none</v>
      </c>
      <c r="F16255" s="5"/>
      <c r="G16255" s="1" t="n">
        <v>61919</v>
      </c>
      <c r="H16255" s="3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12101</v>
      </c>
      <c r="C16256" s="1" t="str">
        <f aca="false">IF(H16256="",F16256,H16256)</f>
        <v>galloway solar farm</v>
      </c>
      <c r="F16256" s="5"/>
      <c r="G16256" s="1" t="n">
        <v>61920</v>
      </c>
      <c r="H16256" s="3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12102</v>
      </c>
      <c r="C16257" s="1" t="str">
        <f aca="false">IF(H16257="",F16257,H16257)</f>
        <v>tahoka wind</v>
      </c>
      <c r="F16257" s="5"/>
      <c r="G16257" s="1" t="n">
        <v>61921</v>
      </c>
      <c r="H16257" s="3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12103</v>
      </c>
      <c r="C16258" s="1" t="str">
        <f aca="false">IF(H16258="",F16258,H16258)</f>
        <v>sunlight beacon</v>
      </c>
      <c r="F16258" s="5"/>
      <c r="G16258" s="1" t="n">
        <v>61922</v>
      </c>
      <c r="H16258" s="3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12104</v>
      </c>
      <c r="C16259" s="1" t="str">
        <f aca="false">IF(H16259="",F16259,H16259)</f>
        <v>viridity energy solutions acua</v>
      </c>
      <c r="F16259" s="5"/>
      <c r="G16259" s="1" t="n">
        <v>61923</v>
      </c>
      <c r="H16259" s="3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12105</v>
      </c>
      <c r="C16260" s="1" t="str">
        <f aca="false">IF(H16260="",F16260,H16260)</f>
        <v>cumblerland land holdings, llc</v>
      </c>
      <c r="F16260" s="5"/>
      <c r="G16260" s="1" t="n">
        <v>61924</v>
      </c>
      <c r="H16260" s="3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12106</v>
      </c>
      <c r="C16261" s="1" t="str">
        <f aca="false">IF(H16261="",F16261,H16261)</f>
        <v>casa mesa wind energy center</v>
      </c>
      <c r="F16261" s="5"/>
      <c r="G16261" s="1" t="n">
        <v>61925</v>
      </c>
      <c r="H16261" s="3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12107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3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12108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3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12109</v>
      </c>
      <c r="C16264" s="1" t="str">
        <f aca="false">IF(H16264="",F16264,H16264)</f>
        <v>saint albans solar</v>
      </c>
      <c r="F16264" s="5"/>
      <c r="G16264" s="1" t="n">
        <v>61928</v>
      </c>
      <c r="H16264" s="3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12110</v>
      </c>
      <c r="C16265" s="1" t="str">
        <f aca="false">IF(H16265="",F16265,H16265)</f>
        <v>techren solar ii llc</v>
      </c>
      <c r="F16265" s="5"/>
      <c r="G16265" s="1" t="n">
        <v>61930</v>
      </c>
      <c r="H16265" s="3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12111</v>
      </c>
      <c r="C16266" s="1" t="str">
        <f aca="false">IF(H16266="",F16266,H16266)</f>
        <v>techren solar iii llc</v>
      </c>
      <c r="F16266" s="5"/>
      <c r="G16266" s="1" t="n">
        <v>61931</v>
      </c>
      <c r="H16266" s="3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12112</v>
      </c>
      <c r="C16267" s="1" t="str">
        <f aca="false">IF(H16267="",F16267,H16267)</f>
        <v>techren solar iv llc</v>
      </c>
      <c r="F16267" s="5"/>
      <c r="G16267" s="1" t="n">
        <v>61932</v>
      </c>
      <c r="H16267" s="3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12113</v>
      </c>
      <c r="C16268" s="1" t="str">
        <f aca="false">IF(H16268="",F16268,H16268)</f>
        <v>adams nielson solar</v>
      </c>
      <c r="F16268" s="5"/>
      <c r="G16268" s="1" t="n">
        <v>61933</v>
      </c>
      <c r="H16268" s="3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12114</v>
      </c>
      <c r="C16269" s="1" t="str">
        <f aca="false">IF(H16269="",F16269,H16269)</f>
        <v>wha southbridge solar park</v>
      </c>
      <c r="F16269" s="5"/>
      <c r="G16269" s="1" t="n">
        <v>61934</v>
      </c>
      <c r="H16269" s="3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12115</v>
      </c>
      <c r="C16270" s="1" t="str">
        <f aca="false">IF(H16270="",F16270,H16270)</f>
        <v>1634 solar</v>
      </c>
      <c r="F16270" s="5"/>
      <c r="G16270" s="1" t="n">
        <v>61935</v>
      </c>
      <c r="H16270" s="3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12116</v>
      </c>
      <c r="C16271" s="1" t="str">
        <f aca="false">IF(H16271="",F16271,H16271)</f>
        <v>abbot solar</v>
      </c>
      <c r="F16271" s="5"/>
      <c r="G16271" s="1" t="n">
        <v>61936</v>
      </c>
      <c r="H16271" s="3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12117</v>
      </c>
      <c r="C16272" s="1" t="str">
        <f aca="false">IF(H16272="",F16272,H16272)</f>
        <v>ace solar</v>
      </c>
      <c r="F16272" s="5"/>
      <c r="G16272" s="1" t="n">
        <v>61937</v>
      </c>
      <c r="H16272" s="3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12118</v>
      </c>
      <c r="C16273" s="1" t="str">
        <f aca="false">IF(H16273="",F16273,H16273)</f>
        <v>bani solar</v>
      </c>
      <c r="F16273" s="5"/>
      <c r="G16273" s="1" t="n">
        <v>61938</v>
      </c>
      <c r="H16273" s="3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12119</v>
      </c>
      <c r="C16274" s="1" t="str">
        <f aca="false">IF(H16274="",F16274,H16274)</f>
        <v>blacktip solar</v>
      </c>
      <c r="F16274" s="5"/>
      <c r="G16274" s="1" t="n">
        <v>61939</v>
      </c>
      <c r="H16274" s="3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12120</v>
      </c>
      <c r="C16275" s="1" t="str">
        <f aca="false">IF(H16275="",F16275,H16275)</f>
        <v>bloom solar</v>
      </c>
      <c r="F16275" s="5"/>
      <c r="G16275" s="1" t="n">
        <v>61940</v>
      </c>
      <c r="H16275" s="3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12121</v>
      </c>
      <c r="C16276" s="1" t="str">
        <f aca="false">IF(H16276="",F16276,H16276)</f>
        <v>bond solar</v>
      </c>
      <c r="F16276" s="5"/>
      <c r="G16276" s="1" t="n">
        <v>61941</v>
      </c>
      <c r="H16276" s="3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12122</v>
      </c>
      <c r="C16277" s="1" t="str">
        <f aca="false">IF(H16277="",F16277,H16277)</f>
        <v>gary solar</v>
      </c>
      <c r="F16277" s="5"/>
      <c r="G16277" s="1" t="n">
        <v>61942</v>
      </c>
      <c r="H16277" s="3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12123</v>
      </c>
      <c r="C16278" s="1" t="str">
        <f aca="false">IF(H16278="",F16278,H16278)</f>
        <v>goldenrod solar</v>
      </c>
      <c r="F16278" s="5"/>
      <c r="G16278" s="1" t="n">
        <v>61943</v>
      </c>
      <c r="H16278" s="3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12124</v>
      </c>
      <c r="C16279" s="1" t="str">
        <f aca="false">IF(H16279="",F16279,H16279)</f>
        <v>jessamine solar</v>
      </c>
      <c r="F16279" s="5"/>
      <c r="G16279" s="1" t="n">
        <v>61944</v>
      </c>
      <c r="H16279" s="3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12125</v>
      </c>
      <c r="C16280" s="1" t="str">
        <f aca="false">IF(H16280="",F16280,H16280)</f>
        <v>pelzer solar i</v>
      </c>
      <c r="F16280" s="5"/>
      <c r="G16280" s="1" t="n">
        <v>61945</v>
      </c>
      <c r="H16280" s="3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12126</v>
      </c>
      <c r="C16281" s="1" t="str">
        <f aca="false">IF(H16281="",F16281,H16281)</f>
        <v>redwing solar</v>
      </c>
      <c r="F16281" s="5"/>
      <c r="G16281" s="1" t="n">
        <v>61946</v>
      </c>
      <c r="H16281" s="3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12127</v>
      </c>
      <c r="C16282" s="1" t="str">
        <f aca="false">IF(H16282="",F16282,H16282)</f>
        <v>river solar</v>
      </c>
      <c r="F16282" s="5"/>
      <c r="G16282" s="1" t="n">
        <v>61947</v>
      </c>
      <c r="H16282" s="3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12128</v>
      </c>
      <c r="C16283" s="1" t="str">
        <f aca="false">IF(H16283="",F16283,H16283)</f>
        <v>sapphire solar</v>
      </c>
      <c r="F16283" s="5"/>
      <c r="G16283" s="1" t="n">
        <v>61948</v>
      </c>
      <c r="H16283" s="3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12129</v>
      </c>
      <c r="C16284" s="1" t="str">
        <f aca="false">IF(H16284="",F16284,H16284)</f>
        <v>south solar</v>
      </c>
      <c r="F16284" s="5"/>
      <c r="G16284" s="1" t="n">
        <v>61949</v>
      </c>
      <c r="H16284" s="3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12130</v>
      </c>
      <c r="C16285" s="1" t="str">
        <f aca="false">IF(H16285="",F16285,H16285)</f>
        <v>vincent solar</v>
      </c>
      <c r="F16285" s="5"/>
      <c r="G16285" s="1" t="n">
        <v>61950</v>
      </c>
      <c r="H16285" s="3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12131</v>
      </c>
      <c r="C16286" s="1" t="str">
        <f aca="false">IF(H16286="",F16286,H16286)</f>
        <v>watauga solar</v>
      </c>
      <c r="F16286" s="5"/>
      <c r="G16286" s="1" t="n">
        <v>61951</v>
      </c>
      <c r="H16286" s="3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12132</v>
      </c>
      <c r="C16287" s="1" t="str">
        <f aca="false">IF(H16287="",F16287,H16287)</f>
        <v>whitt solar</v>
      </c>
      <c r="F16287" s="5"/>
      <c r="G16287" s="1" t="n">
        <v>61952</v>
      </c>
      <c r="H16287" s="3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12133</v>
      </c>
      <c r="C16288" s="1" t="str">
        <f aca="false">IF(H16288="",F16288,H16288)</f>
        <v>willis solar</v>
      </c>
      <c r="F16288" s="5"/>
      <c r="G16288" s="1" t="n">
        <v>61953</v>
      </c>
      <c r="H16288" s="3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12134</v>
      </c>
      <c r="C16289" s="1" t="str">
        <f aca="false">IF(H16289="",F16289,H16289)</f>
        <v>delta solar power i</v>
      </c>
      <c r="F16289" s="5"/>
      <c r="G16289" s="1" t="n">
        <v>61954</v>
      </c>
      <c r="H16289" s="3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12135</v>
      </c>
      <c r="C16290" s="1" t="str">
        <f aca="false">IF(H16290="",F16290,H16290)</f>
        <v>delta solar power ii</v>
      </c>
      <c r="F16290" s="5"/>
      <c r="G16290" s="1" t="n">
        <v>61955</v>
      </c>
      <c r="H16290" s="3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12136</v>
      </c>
      <c r="C16291" s="1" t="str">
        <f aca="false">IF(H16291="",F16291,H16291)</f>
        <v>mcrd parris island pv</v>
      </c>
      <c r="F16291" s="5"/>
      <c r="G16291" s="1" t="n">
        <v>61956</v>
      </c>
      <c r="H16291" s="3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12137</v>
      </c>
      <c r="C16292" s="1" t="str">
        <f aca="false">IF(H16292="",F16292,H16292)</f>
        <v>pratt wind, llc</v>
      </c>
      <c r="F16292" s="5"/>
      <c r="G16292" s="1" t="n">
        <v>61957</v>
      </c>
      <c r="H16292" s="3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12138</v>
      </c>
      <c r="C16293" s="1" t="str">
        <f aca="false">IF(H16293="",F16293,H16293)</f>
        <v>broadalbin-perth solar</v>
      </c>
      <c r="F16293" s="5"/>
      <c r="G16293" s="1" t="n">
        <v>61958</v>
      </c>
      <c r="H16293" s="3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12139</v>
      </c>
      <c r="C16294" s="1" t="str">
        <f aca="false">IF(H16294="",F16294,H16294)</f>
        <v>none</v>
      </c>
      <c r="F16294" s="5"/>
      <c r="G16294" s="1" t="n">
        <v>61959</v>
      </c>
      <c r="H16294" s="3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12140</v>
      </c>
      <c r="C16295" s="1" t="str">
        <f aca="false">IF(H16295="",F16295,H16295)</f>
        <v>atood ii</v>
      </c>
      <c r="F16295" s="5"/>
      <c r="G16295" s="1" t="n">
        <v>61960</v>
      </c>
      <c r="H16295" s="3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12141</v>
      </c>
      <c r="C16296" s="1" t="str">
        <f aca="false">IF(H16296="",F16296,H16296)</f>
        <v>gaston ii</v>
      </c>
      <c r="F16296" s="5"/>
      <c r="G16296" s="1" t="n">
        <v>61961</v>
      </c>
      <c r="H16296" s="3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12142</v>
      </c>
      <c r="C16297" s="1" t="str">
        <f aca="false">IF(H16297="",F16297,H16297)</f>
        <v>holstein 1 solar farm</v>
      </c>
      <c r="F16297" s="5"/>
      <c r="G16297" s="1" t="n">
        <v>61962</v>
      </c>
      <c r="H16297" s="3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12143</v>
      </c>
      <c r="C16298" s="1" t="str">
        <f aca="false">IF(H16298="",F16298,H16298)</f>
        <v>quakertown solar farm, llc</v>
      </c>
      <c r="F16298" s="5"/>
      <c r="G16298" s="1" t="n">
        <v>61965</v>
      </c>
      <c r="H16298" s="3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12144</v>
      </c>
      <c r="C16299" s="1" t="str">
        <f aca="false">IF(H16299="",F16299,H16299)</f>
        <v>victoria port power ii llc</v>
      </c>
      <c r="F16299" s="5"/>
      <c r="G16299" s="1" t="n">
        <v>61966</v>
      </c>
      <c r="H16299" s="3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12145</v>
      </c>
      <c r="C16300" s="1" t="str">
        <f aca="false">IF(H16300="",F16300,H16300)</f>
        <v>norton solar farm</v>
      </c>
      <c r="F16300" s="5"/>
      <c r="G16300" s="1" t="n">
        <v>61967</v>
      </c>
      <c r="H16300" s="3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12146</v>
      </c>
      <c r="C16301" s="1" t="str">
        <f aca="false">IF(H16301="",F16301,H16301)</f>
        <v>chisago holdco llc, csg</v>
      </c>
      <c r="F16301" s="5"/>
      <c r="G16301" s="1" t="n">
        <v>61968</v>
      </c>
      <c r="H16301" s="3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12147</v>
      </c>
      <c r="C16302" s="1" t="str">
        <f aca="false">IF(H16302="",F16302,H16302)</f>
        <v>torrecillas wind energy, llc</v>
      </c>
      <c r="F16302" s="5"/>
      <c r="G16302" s="1" t="n">
        <v>61969</v>
      </c>
      <c r="H16302" s="3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12148</v>
      </c>
      <c r="C16303" s="1" t="str">
        <f aca="false">IF(H16303="",F16303,H16303)</f>
        <v>blue summit ii wind, llc</v>
      </c>
      <c r="F16303" s="5"/>
      <c r="G16303" s="1" t="n">
        <v>61970</v>
      </c>
      <c r="H16303" s="3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12149</v>
      </c>
      <c r="C16304" s="1" t="str">
        <f aca="false">IF(H16304="",F16304,H16304)</f>
        <v>corcoran csg</v>
      </c>
      <c r="F16304" s="5"/>
      <c r="G16304" s="1" t="n">
        <v>61971</v>
      </c>
      <c r="H16304" s="3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12150</v>
      </c>
      <c r="C16305" s="1" t="str">
        <f aca="false">IF(H16305="",F16305,H16305)</f>
        <v>richardson solar ii</v>
      </c>
      <c r="F16305" s="5"/>
      <c r="G16305" s="1" t="n">
        <v>61972</v>
      </c>
      <c r="H16305" s="3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12151</v>
      </c>
      <c r="C16306" s="1" t="str">
        <f aca="false">IF(H16306="",F16306,H16306)</f>
        <v>blackville solar ii</v>
      </c>
      <c r="F16306" s="5"/>
      <c r="G16306" s="1" t="n">
        <v>61973</v>
      </c>
      <c r="H16306" s="3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12152</v>
      </c>
      <c r="C16307" s="1" t="str">
        <f aca="false">IF(H16307="",F16307,H16307)</f>
        <v>diamond solar ii</v>
      </c>
      <c r="F16307" s="5"/>
      <c r="G16307" s="1" t="n">
        <v>61974</v>
      </c>
      <c r="H16307" s="3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12153</v>
      </c>
      <c r="C16308" s="1" t="str">
        <f aca="false">IF(H16308="",F16308,H16308)</f>
        <v>edison solar ii</v>
      </c>
      <c r="F16308" s="5"/>
      <c r="G16308" s="1" t="n">
        <v>61975</v>
      </c>
      <c r="H16308" s="3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12154</v>
      </c>
      <c r="C16309" s="1" t="str">
        <f aca="false">IF(H16309="",F16309,H16309)</f>
        <v>peony solar</v>
      </c>
      <c r="F16309" s="5"/>
      <c r="G16309" s="1" t="n">
        <v>61976</v>
      </c>
      <c r="H16309" s="3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12155</v>
      </c>
      <c r="C16310" s="1" t="str">
        <f aca="false">IF(H16310="",F16310,H16310)</f>
        <v>cornillie</v>
      </c>
      <c r="F16310" s="5"/>
      <c r="G16310" s="1" t="n">
        <v>61977</v>
      </c>
      <c r="H16310" s="3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12156</v>
      </c>
      <c r="C16311" s="1" t="str">
        <f aca="false">IF(H16311="",F16311,H16311)</f>
        <v>pinesage</v>
      </c>
      <c r="F16311" s="5"/>
      <c r="G16311" s="1" t="n">
        <v>61978</v>
      </c>
      <c r="H16311" s="3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12157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3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12158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3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12159</v>
      </c>
      <c r="C16314" s="1" t="str">
        <f aca="false">IF(H16314="",F16314,H16314)</f>
        <v>columbia solar power plant</v>
      </c>
      <c r="F16314" s="5"/>
      <c r="G16314" s="1" t="n">
        <v>61982</v>
      </c>
      <c r="H16314" s="3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12160</v>
      </c>
      <c r="C16315" s="1" t="str">
        <f aca="false">IF(H16315="",F16315,H16315)</f>
        <v>cottage grove project csg</v>
      </c>
      <c r="F16315" s="5"/>
      <c r="G16315" s="1" t="n">
        <v>61983</v>
      </c>
      <c r="H16315" s="3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12161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3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12162</v>
      </c>
      <c r="C16317" s="1" t="str">
        <f aca="false">IF(H16317="",F16317,H16317)</f>
        <v>colonial trail west</v>
      </c>
      <c r="F16317" s="5"/>
      <c r="G16317" s="1" t="n">
        <v>61985</v>
      </c>
      <c r="H16317" s="3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12163</v>
      </c>
      <c r="C16318" s="1" t="str">
        <f aca="false">IF(H16318="",F16318,H16318)</f>
        <v>spring grove i</v>
      </c>
      <c r="F16318" s="5"/>
      <c r="G16318" s="1" t="n">
        <v>61986</v>
      </c>
      <c r="H16318" s="3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12164</v>
      </c>
      <c r="C16319" s="1" t="str">
        <f aca="false">IF(H16319="",F16319,H16319)</f>
        <v>west loch solar one</v>
      </c>
      <c r="F16319" s="5"/>
      <c r="G16319" s="1" t="n">
        <v>61987</v>
      </c>
      <c r="H16319" s="3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12165</v>
      </c>
      <c r="C16320" s="1" t="str">
        <f aca="false">IF(H16320="",F16320,H16320)</f>
        <v>citrus ridge solar</v>
      </c>
      <c r="F16320" s="5"/>
      <c r="G16320" s="1" t="n">
        <v>61988</v>
      </c>
      <c r="H16320" s="3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12166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3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12167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3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12168</v>
      </c>
      <c r="C16323" s="1" t="str">
        <f aca="false">IF(H16323="",F16323,H16323)</f>
        <v>pioneer solar (co), llc</v>
      </c>
      <c r="F16323" s="5"/>
      <c r="G16323" s="1" t="n">
        <v>61991</v>
      </c>
      <c r="H16323" s="3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12169</v>
      </c>
      <c r="C16324" s="1" t="str">
        <f aca="false">IF(H16324="",F16324,H16324)</f>
        <v>pisces community solar garden</v>
      </c>
      <c r="F16324" s="5"/>
      <c r="G16324" s="1" t="n">
        <v>61992</v>
      </c>
      <c r="H16324" s="3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12170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3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12171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3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12172</v>
      </c>
      <c r="C16327" s="1" t="str">
        <f aca="false">IF(H16327="",F16327,H16327)</f>
        <v>uc merced solar</v>
      </c>
      <c r="F16327" s="5"/>
      <c r="G16327" s="1" t="n">
        <v>61995</v>
      </c>
      <c r="H16327" s="3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12173</v>
      </c>
      <c r="C16328" s="1" t="str">
        <f aca="false">IF(H16328="",F16328,H16328)</f>
        <v>rankin solar center, llc</v>
      </c>
      <c r="F16328" s="5"/>
      <c r="G16328" s="1" t="n">
        <v>61996</v>
      </c>
      <c r="H16328" s="3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12174</v>
      </c>
      <c r="C16329" s="1" t="str">
        <f aca="false">IF(H16329="",F16329,H16329)</f>
        <v>uss big lake 1 solar csg</v>
      </c>
      <c r="F16329" s="5"/>
      <c r="G16329" s="1" t="n">
        <v>61997</v>
      </c>
      <c r="H16329" s="3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12175</v>
      </c>
      <c r="C16330" s="1" t="str">
        <f aca="false">IF(H16330="",F16330,H16330)</f>
        <v>uss good solar csg</v>
      </c>
      <c r="F16330" s="5"/>
      <c r="G16330" s="1" t="n">
        <v>61998</v>
      </c>
      <c r="H16330" s="3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12176</v>
      </c>
      <c r="C16331" s="1" t="str">
        <f aca="false">IF(H16331="",F16331,H16331)</f>
        <v>uss kasch solar csg</v>
      </c>
      <c r="F16331" s="5"/>
      <c r="G16331" s="1" t="n">
        <v>61999</v>
      </c>
      <c r="H16331" s="3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12177</v>
      </c>
      <c r="C16332" s="1" t="str">
        <f aca="false">IF(H16332="",F16332,H16332)</f>
        <v>uss rockpoint solar csg</v>
      </c>
      <c r="F16332" s="5"/>
      <c r="G16332" s="1" t="n">
        <v>62000</v>
      </c>
      <c r="H16332" s="3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12178</v>
      </c>
      <c r="C16333" s="1" t="str">
        <f aca="false">IF(H16333="",F16333,H16333)</f>
        <v>the bank of new york</v>
      </c>
      <c r="F16333" s="5"/>
      <c r="G16333" s="1" t="n">
        <v>62001</v>
      </c>
      <c r="H16333" s="3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12179</v>
      </c>
      <c r="C16334" s="1" t="str">
        <f aca="false">IF(H16334="",F16334,H16334)</f>
        <v>brooklyn hospital center</v>
      </c>
      <c r="F16334" s="5"/>
      <c r="G16334" s="1" t="n">
        <v>62002</v>
      </c>
      <c r="H16334" s="3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12180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3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12181</v>
      </c>
      <c r="C16336" s="1" t="str">
        <f aca="false">IF(H16336="",F16336,H16336)</f>
        <v>san pablo raceway</v>
      </c>
      <c r="F16336" s="5"/>
      <c r="G16336" s="1" t="n">
        <v>62004</v>
      </c>
      <c r="H16336" s="3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12182</v>
      </c>
      <c r="C16337" s="1" t="str">
        <f aca="false">IF(H16337="",F16337,H16337)</f>
        <v>gibbon solar</v>
      </c>
      <c r="F16337" s="5"/>
      <c r="G16337" s="1" t="n">
        <v>62010</v>
      </c>
      <c r="H16337" s="3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12183</v>
      </c>
      <c r="C16338" s="1" t="str">
        <f aca="false">IF(H16338="",F16338,H16338)</f>
        <v>richmond spider solar</v>
      </c>
      <c r="F16338" s="5"/>
      <c r="G16338" s="1" t="n">
        <v>62011</v>
      </c>
      <c r="H16338" s="3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12184</v>
      </c>
      <c r="C16339" s="1" t="str">
        <f aca="false">IF(H16339="",F16339,H16339)</f>
        <v>pleinmont solar 1</v>
      </c>
      <c r="F16339" s="5"/>
      <c r="G16339" s="1" t="n">
        <v>62012</v>
      </c>
      <c r="H16339" s="3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12185</v>
      </c>
      <c r="C16340" s="1" t="str">
        <f aca="false">IF(H16340="",F16340,H16340)</f>
        <v>pleinmont solar 2</v>
      </c>
      <c r="F16340" s="5"/>
      <c r="G16340" s="1" t="n">
        <v>62013</v>
      </c>
      <c r="H16340" s="3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12186</v>
      </c>
      <c r="C16341" s="1" t="str">
        <f aca="false">IF(H16341="",F16341,H16341)</f>
        <v>highlander solar station 1</v>
      </c>
      <c r="F16341" s="5"/>
      <c r="G16341" s="1" t="n">
        <v>62014</v>
      </c>
      <c r="H16341" s="3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12187</v>
      </c>
      <c r="C16342" s="1" t="str">
        <f aca="false">IF(H16342="",F16342,H16342)</f>
        <v>mustang two</v>
      </c>
      <c r="F16342" s="5"/>
      <c r="G16342" s="1" t="n">
        <v>62015</v>
      </c>
      <c r="H16342" s="3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12188</v>
      </c>
      <c r="C16343" s="1" t="str">
        <f aca="false">IF(H16343="",F16343,H16343)</f>
        <v>uc riverside lots 30 &amp; 32</v>
      </c>
      <c r="F16343" s="5"/>
      <c r="G16343" s="1" t="n">
        <v>62016</v>
      </c>
      <c r="H16343" s="3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12189</v>
      </c>
      <c r="C16344" s="1" t="str">
        <f aca="false">IF(H16344="",F16344,H16344)</f>
        <v>riverhead solar farm</v>
      </c>
      <c r="F16344" s="5"/>
      <c r="G16344" s="1" t="n">
        <v>62017</v>
      </c>
      <c r="H16344" s="3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12190</v>
      </c>
      <c r="C16345" s="1" t="str">
        <f aca="false">IF(H16345="",F16345,H16345)</f>
        <v>page solar</v>
      </c>
      <c r="F16345" s="5"/>
      <c r="G16345" s="1" t="n">
        <v>62018</v>
      </c>
      <c r="H16345" s="3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12191</v>
      </c>
      <c r="C16346" s="1" t="str">
        <f aca="false">IF(H16346="",F16346,H16346)</f>
        <v>holsum irish dairy</v>
      </c>
      <c r="F16346" s="5"/>
      <c r="G16346" s="1" t="n">
        <v>62019</v>
      </c>
      <c r="H16346" s="3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12192</v>
      </c>
      <c r="C16347" s="1" t="str">
        <f aca="false">IF(H16347="",F16347,H16347)</f>
        <v>stanford campus solar</v>
      </c>
      <c r="F16347" s="5"/>
      <c r="G16347" s="1" t="n">
        <v>62020</v>
      </c>
      <c r="H16347" s="3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12193</v>
      </c>
      <c r="C16348" s="1" t="str">
        <f aca="false">IF(H16348="",F16348,H16348)</f>
        <v>franklin solar</v>
      </c>
      <c r="F16348" s="5"/>
      <c r="G16348" s="1" t="n">
        <v>62021</v>
      </c>
      <c r="H16348" s="3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12194</v>
      </c>
      <c r="C16349" s="1" t="str">
        <f aca="false">IF(H16349="",F16349,H16349)</f>
        <v>lincoln land energy center</v>
      </c>
      <c r="F16349" s="5"/>
      <c r="G16349" s="1" t="n">
        <v>62022</v>
      </c>
      <c r="H16349" s="3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12195</v>
      </c>
      <c r="C16350" s="1" t="str">
        <f aca="false">IF(H16350="",F16350,H16350)</f>
        <v>wilson solar</v>
      </c>
      <c r="F16350" s="5"/>
      <c r="G16350" s="1" t="n">
        <v>62023</v>
      </c>
      <c r="H16350" s="3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12196</v>
      </c>
      <c r="C16351" s="1" t="str">
        <f aca="false">IF(H16351="",F16351,H16351)</f>
        <v>jefferson solar</v>
      </c>
      <c r="F16351" s="5"/>
      <c r="G16351" s="1" t="n">
        <v>62024</v>
      </c>
      <c r="H16351" s="3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12197</v>
      </c>
      <c r="C16352" s="1" t="str">
        <f aca="false">IF(H16352="",F16352,H16352)</f>
        <v>hamilton solar</v>
      </c>
      <c r="F16352" s="5"/>
      <c r="G16352" s="1" t="n">
        <v>62025</v>
      </c>
      <c r="H16352" s="3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12198</v>
      </c>
      <c r="C16353" s="1" t="str">
        <f aca="false">IF(H16353="",F16353,H16353)</f>
        <v>adams solar</v>
      </c>
      <c r="F16353" s="5"/>
      <c r="G16353" s="1" t="n">
        <v>62026</v>
      </c>
      <c r="H16353" s="3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12199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3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12200</v>
      </c>
      <c r="C16355" s="1" t="str">
        <f aca="false">IF(H16355="",F16355,H16355)</f>
        <v>csu long beach lots 7 &amp; 14</v>
      </c>
      <c r="F16355" s="5"/>
      <c r="G16355" s="1" t="n">
        <v>62028</v>
      </c>
      <c r="H16355" s="3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12201</v>
      </c>
      <c r="C16356" s="1" t="str">
        <f aca="false">IF(H16356="",F16356,H16356)</f>
        <v>enfield community solar</v>
      </c>
      <c r="F16356" s="5"/>
      <c r="G16356" s="1" t="n">
        <v>62029</v>
      </c>
      <c r="H16356" s="3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12202</v>
      </c>
      <c r="C16357" s="1" t="str">
        <f aca="false">IF(H16357="",F16357,H16357)</f>
        <v>nautilus lindstrom solar csg</v>
      </c>
      <c r="F16357" s="5"/>
      <c r="G16357" s="1" t="n">
        <v>62030</v>
      </c>
      <c r="H16357" s="3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12203</v>
      </c>
      <c r="C16358" s="1" t="str">
        <f aca="false">IF(H16358="",F16358,H16358)</f>
        <v>nautilus saint cloud solar csg</v>
      </c>
      <c r="F16358" s="5"/>
      <c r="G16358" s="1" t="n">
        <v>62031</v>
      </c>
      <c r="H16358" s="3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12204</v>
      </c>
      <c r="C16359" s="1" t="str">
        <f aca="false">IF(H16359="",F16359,H16359)</f>
        <v>nautilus winsted solar csg</v>
      </c>
      <c r="F16359" s="5"/>
      <c r="G16359" s="1" t="n">
        <v>62032</v>
      </c>
      <c r="H16359" s="3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12205</v>
      </c>
      <c r="C16360" s="1" t="str">
        <f aca="false">IF(H16360="",F16360,H16360)</f>
        <v>baer road csg</v>
      </c>
      <c r="F16360" s="5"/>
      <c r="G16360" s="1" t="n">
        <v>62034</v>
      </c>
      <c r="H16360" s="3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12206</v>
      </c>
      <c r="C16361" s="1" t="str">
        <f aca="false">IF(H16361="",F16361,H16361)</f>
        <v>glaciers edge wind project</v>
      </c>
      <c r="F16361" s="5"/>
      <c r="G16361" s="1" t="n">
        <v>62035</v>
      </c>
      <c r="H16361" s="3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12207</v>
      </c>
      <c r="C16362" s="1" t="str">
        <f aca="false">IF(H16362="",F16362,H16362)</f>
        <v>sartell holdco csg</v>
      </c>
      <c r="F16362" s="5"/>
      <c r="G16362" s="1" t="n">
        <v>62036</v>
      </c>
      <c r="H16362" s="3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12208</v>
      </c>
      <c r="C16363" s="1" t="str">
        <f aca="false">IF(H16363="",F16363,H16363)</f>
        <v>rollingstone holdco csg</v>
      </c>
      <c r="F16363" s="5"/>
      <c r="G16363" s="1" t="n">
        <v>62037</v>
      </c>
      <c r="H16363" s="3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12209</v>
      </c>
      <c r="C16364" s="1" t="str">
        <f aca="false">IF(H16364="",F16364,H16364)</f>
        <v>santa rita east</v>
      </c>
      <c r="F16364" s="5"/>
      <c r="G16364" s="1" t="n">
        <v>62038</v>
      </c>
      <c r="H16364" s="3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12210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3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12211</v>
      </c>
      <c r="C16366" s="1" t="str">
        <f aca="false">IF(H16366="",F16366,H16366)</f>
        <v>becker solar csg</v>
      </c>
      <c r="F16366" s="5"/>
      <c r="G16366" s="1" t="n">
        <v>62040</v>
      </c>
      <c r="H16366" s="3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12212</v>
      </c>
      <c r="C16367" s="1" t="str">
        <f aca="false">IF(H16367="",F16367,H16367)</f>
        <v>cuyahoga county landfill</v>
      </c>
      <c r="F16367" s="5"/>
      <c r="G16367" s="1" t="n">
        <v>62041</v>
      </c>
      <c r="H16367" s="3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12213</v>
      </c>
      <c r="C16368" s="1" t="str">
        <f aca="false">IF(H16368="",F16368,H16368)</f>
        <v>uss solar rapids csg</v>
      </c>
      <c r="F16368" s="5"/>
      <c r="G16368" s="1" t="n">
        <v>62042</v>
      </c>
      <c r="H16368" s="3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12214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3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12215</v>
      </c>
      <c r="C16370" s="1" t="str">
        <f aca="false">IF(H16370="",F16370,H16370)</f>
        <v>uss solar dawn csg</v>
      </c>
      <c r="F16370" s="5"/>
      <c r="G16370" s="1" t="n">
        <v>62044</v>
      </c>
      <c r="H16370" s="3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12216</v>
      </c>
      <c r="C16371" s="1" t="str">
        <f aca="false">IF(H16371="",F16371,H16371)</f>
        <v>uss norelius solar csg</v>
      </c>
      <c r="F16371" s="5"/>
      <c r="G16371" s="1" t="n">
        <v>62045</v>
      </c>
      <c r="H16371" s="3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12217</v>
      </c>
      <c r="C16372" s="1" t="str">
        <f aca="false">IF(H16372="",F16372,H16372)</f>
        <v>uss nillie corn solar csg</v>
      </c>
      <c r="F16372" s="5"/>
      <c r="G16372" s="1" t="n">
        <v>62046</v>
      </c>
      <c r="H16372" s="3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12218</v>
      </c>
      <c r="C16373" s="1" t="str">
        <f aca="false">IF(H16373="",F16373,H16373)</f>
        <v>uss jj solar csg</v>
      </c>
      <c r="F16373" s="5"/>
      <c r="G16373" s="1" t="n">
        <v>62047</v>
      </c>
      <c r="H16373" s="3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12219</v>
      </c>
      <c r="C16374" s="1" t="str">
        <f aca="false">IF(H16374="",F16374,H16374)</f>
        <v>uss dubhe solar csg</v>
      </c>
      <c r="F16374" s="5"/>
      <c r="G16374" s="1" t="n">
        <v>62048</v>
      </c>
      <c r="H16374" s="3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12220</v>
      </c>
      <c r="C16375" s="1" t="str">
        <f aca="false">IF(H16375="",F16375,H16375)</f>
        <v>uss brockway solar csg</v>
      </c>
      <c r="F16375" s="5"/>
      <c r="G16375" s="1" t="n">
        <v>62049</v>
      </c>
      <c r="H16375" s="3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12221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3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12222</v>
      </c>
      <c r="C16377" s="1" t="str">
        <f aca="false">IF(H16377="",F16377,H16377)</f>
        <v>st johns riverside hospital</v>
      </c>
      <c r="F16377" s="5"/>
      <c r="G16377" s="1" t="n">
        <v>62051</v>
      </c>
      <c r="H16377" s="3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12223</v>
      </c>
      <c r="C16378" s="1" t="str">
        <f aca="false">IF(H16378="",F16378,H16378)</f>
        <v>citizens imperial solar</v>
      </c>
      <c r="F16378" s="5"/>
      <c r="G16378" s="1" t="n">
        <v>62052</v>
      </c>
      <c r="H16378" s="3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12224</v>
      </c>
      <c r="C16379" s="1" t="str">
        <f aca="false">IF(H16379="",F16379,H16379)</f>
        <v>syncarpha dodge 1 csg</v>
      </c>
      <c r="F16379" s="5"/>
      <c r="G16379" s="1" t="n">
        <v>62053</v>
      </c>
      <c r="H16379" s="3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12225</v>
      </c>
      <c r="C16380" s="1" t="str">
        <f aca="false">IF(H16380="",F16380,H16380)</f>
        <v>alpha value solar</v>
      </c>
      <c r="F16380" s="5"/>
      <c r="G16380" s="1" t="n">
        <v>62054</v>
      </c>
      <c r="H16380" s="3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12226</v>
      </c>
      <c r="C16381" s="1" t="str">
        <f aca="false">IF(H16381="",F16381,H16381)</f>
        <v>wareham solar pv</v>
      </c>
      <c r="F16381" s="5"/>
      <c r="G16381" s="1" t="n">
        <v>62055</v>
      </c>
      <c r="H16381" s="3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12227</v>
      </c>
      <c r="C16382" s="1" t="str">
        <f aca="false">IF(H16382="",F16382,H16382)</f>
        <v>lancaster</v>
      </c>
      <c r="F16382" s="5"/>
      <c r="G16382" s="1" t="n">
        <v>62056</v>
      </c>
      <c r="H16382" s="3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12228</v>
      </c>
      <c r="C16383" s="1" t="str">
        <f aca="false">IF(H16383="",F16383,H16383)</f>
        <v>hazlehurst iii</v>
      </c>
      <c r="F16383" s="5"/>
      <c r="G16383" s="1" t="n">
        <v>62057</v>
      </c>
      <c r="H16383" s="3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12229</v>
      </c>
      <c r="C16384" s="1" t="str">
        <f aca="false">IF(H16384="",F16384,H16384)</f>
        <v>sr terrell</v>
      </c>
      <c r="F16384" s="5"/>
      <c r="G16384" s="1" t="n">
        <v>62058</v>
      </c>
      <c r="H16384" s="3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12230</v>
      </c>
      <c r="C16385" s="1" t="str">
        <f aca="false">IF(H16385="",F16385,H16385)</f>
        <v>east longmeadow solar pv</v>
      </c>
      <c r="F16385" s="5"/>
      <c r="G16385" s="1" t="n">
        <v>62059</v>
      </c>
      <c r="H16385" s="3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12231</v>
      </c>
      <c r="C16386" s="1" t="str">
        <f aca="false">IF(H16386="",F16386,H16386)</f>
        <v>hampton mn gre</v>
      </c>
      <c r="F16386" s="5"/>
      <c r="G16386" s="1" t="n">
        <v>62060</v>
      </c>
      <c r="H16386" s="3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12232</v>
      </c>
      <c r="C16387" s="1" t="str">
        <f aca="false">IF(H16387="",F16387,H16387)</f>
        <v>anoka county mn conx</v>
      </c>
      <c r="F16387" s="5"/>
      <c r="G16387" s="1" t="n">
        <v>62061</v>
      </c>
      <c r="H16387" s="3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12233</v>
      </c>
      <c r="C16388" s="1" t="str">
        <f aca="false">IF(H16388="",F16388,H16388)</f>
        <v>athens mn conx</v>
      </c>
      <c r="F16388" s="5"/>
      <c r="G16388" s="1" t="n">
        <v>62062</v>
      </c>
      <c r="H16388" s="3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12234</v>
      </c>
      <c r="C16389" s="1" t="str">
        <f aca="false">IF(H16389="",F16389,H16389)</f>
        <v>greenfield solar pv</v>
      </c>
      <c r="F16389" s="5"/>
      <c r="G16389" s="1" t="n">
        <v>62063</v>
      </c>
      <c r="H16389" s="3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12235</v>
      </c>
      <c r="C16390" s="1" t="str">
        <f aca="false">IF(H16390="",F16390,H16390)</f>
        <v>hinsdale solar pv</v>
      </c>
      <c r="F16390" s="5"/>
      <c r="G16390" s="1" t="n">
        <v>62064</v>
      </c>
      <c r="H16390" s="3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12236</v>
      </c>
      <c r="C16391" s="1" t="str">
        <f aca="false">IF(H16391="",F16391,H16391)</f>
        <v>savoy solar pv</v>
      </c>
      <c r="F16391" s="5"/>
      <c r="G16391" s="1" t="n">
        <v>62065</v>
      </c>
      <c r="H16391" s="3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12237</v>
      </c>
      <c r="C16392" s="1" t="str">
        <f aca="false">IF(H16392="",F16392,H16392)</f>
        <v>southampton solar pv</v>
      </c>
      <c r="F16392" s="5"/>
      <c r="G16392" s="1" t="n">
        <v>62066</v>
      </c>
      <c r="H16392" s="3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12238</v>
      </c>
      <c r="C16393" s="1" t="str">
        <f aca="false">IF(H16393="",F16393,H16393)</f>
        <v>urtica solar project</v>
      </c>
      <c r="F16393" s="5"/>
      <c r="G16393" s="1" t="n">
        <v>62067</v>
      </c>
      <c r="H16393" s="3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12239</v>
      </c>
      <c r="C16394" s="1" t="str">
        <f aca="false">IF(H16394="",F16394,H16394)</f>
        <v>typha solar project</v>
      </c>
      <c r="F16394" s="5"/>
      <c r="G16394" s="1" t="n">
        <v>62068</v>
      </c>
      <c r="H16394" s="3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12240</v>
      </c>
      <c r="C16395" s="1" t="str">
        <f aca="false">IF(H16395="",F16395,H16395)</f>
        <v>penstemon solar project</v>
      </c>
      <c r="F16395" s="5"/>
      <c r="G16395" s="1" t="n">
        <v>62069</v>
      </c>
      <c r="H16395" s="3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12241</v>
      </c>
      <c r="C16396" s="1" t="str">
        <f aca="false">IF(H16396="",F16396,H16396)</f>
        <v>fumaria solar project</v>
      </c>
      <c r="F16396" s="5"/>
      <c r="G16396" s="1" t="n">
        <v>62070</v>
      </c>
      <c r="H16396" s="3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12242</v>
      </c>
      <c r="C16397" s="1" t="str">
        <f aca="false">IF(H16397="",F16397,H16397)</f>
        <v>camas solar project</v>
      </c>
      <c r="F16397" s="5"/>
      <c r="G16397" s="1" t="n">
        <v>62071</v>
      </c>
      <c r="H16397" s="3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12243</v>
      </c>
      <c r="C16398" s="1" t="str">
        <f aca="false">IF(H16398="",F16398,H16398)</f>
        <v>springfield solar pv</v>
      </c>
      <c r="F16398" s="5"/>
      <c r="G16398" s="1" t="n">
        <v>62072</v>
      </c>
      <c r="H16398" s="3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12244</v>
      </c>
      <c r="C16399" s="1" t="str">
        <f aca="false">IF(H16399="",F16399,H16399)</f>
        <v>hampden solar pv</v>
      </c>
      <c r="F16399" s="5"/>
      <c r="G16399" s="1" t="n">
        <v>62073</v>
      </c>
      <c r="H16399" s="3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12245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3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12246</v>
      </c>
      <c r="C16401" s="1" t="str">
        <f aca="false">IF(H16401="",F16401,H16401)</f>
        <v>pima community college</v>
      </c>
      <c r="F16401" s="5"/>
      <c r="G16401" s="1" t="n">
        <v>62075</v>
      </c>
      <c r="H16401" s="3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12247</v>
      </c>
      <c r="C16402" s="1" t="str">
        <f aca="false">IF(H16402="",F16402,H16402)</f>
        <v>town of branford</v>
      </c>
      <c r="F16402" s="5"/>
      <c r="G16402" s="1" t="n">
        <v>62076</v>
      </c>
      <c r="H16402" s="3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12248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3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12249</v>
      </c>
      <c r="C16404" s="1" t="str">
        <f aca="false">IF(H16404="",F16404,H16404)</f>
        <v>whispering willow north</v>
      </c>
      <c r="F16404" s="5"/>
      <c r="G16404" s="1" t="n">
        <v>62079</v>
      </c>
      <c r="H16404" s="3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12250</v>
      </c>
      <c r="C16405" s="1" t="str">
        <f aca="false">IF(H16405="",F16405,H16405)</f>
        <v>richland</v>
      </c>
      <c r="F16405" s="5"/>
      <c r="G16405" s="1" t="n">
        <v>62080</v>
      </c>
      <c r="H16405" s="3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12251</v>
      </c>
      <c r="C16406" s="1" t="str">
        <f aca="false">IF(H16406="",F16406,H16406)</f>
        <v>golden plains</v>
      </c>
      <c r="F16406" s="5"/>
      <c r="G16406" s="1" t="n">
        <v>62081</v>
      </c>
      <c r="H16406" s="3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12252</v>
      </c>
      <c r="C16407" s="1" t="str">
        <f aca="false">IF(H16407="",F16407,H16407)</f>
        <v>southwick solar pv</v>
      </c>
      <c r="F16407" s="5"/>
      <c r="G16407" s="1" t="n">
        <v>62082</v>
      </c>
      <c r="H16407" s="3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12253</v>
      </c>
      <c r="C16408" s="1" t="str">
        <f aca="false">IF(H16408="",F16408,H16408)</f>
        <v>becker solar 2 csg</v>
      </c>
      <c r="F16408" s="5"/>
      <c r="G16408" s="1" t="n">
        <v>62084</v>
      </c>
      <c r="H16408" s="3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12254</v>
      </c>
      <c r="C16409" s="1" t="str">
        <f aca="false">IF(H16409="",F16409,H16409)</f>
        <v>becker solar 3 csg</v>
      </c>
      <c r="F16409" s="5"/>
      <c r="G16409" s="1" t="n">
        <v>62085</v>
      </c>
      <c r="H16409" s="3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12255</v>
      </c>
      <c r="C16410" s="1" t="str">
        <f aca="false">IF(H16410="",F16410,H16410)</f>
        <v>becker solar 4 csg</v>
      </c>
      <c r="F16410" s="5"/>
      <c r="G16410" s="1" t="n">
        <v>62086</v>
      </c>
      <c r="H16410" s="3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12256</v>
      </c>
      <c r="C16411" s="1" t="str">
        <f aca="false">IF(H16411="",F16411,H16411)</f>
        <v>becker solar 5 csg</v>
      </c>
      <c r="F16411" s="5"/>
      <c r="G16411" s="1" t="n">
        <v>62087</v>
      </c>
      <c r="H16411" s="3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12257</v>
      </c>
      <c r="C16412" s="1" t="str">
        <f aca="false">IF(H16412="",F16412,H16412)</f>
        <v>schultz csg</v>
      </c>
      <c r="F16412" s="5"/>
      <c r="G16412" s="1" t="n">
        <v>62088</v>
      </c>
      <c r="H16412" s="3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12258</v>
      </c>
      <c r="C16413" s="1" t="str">
        <f aca="false">IF(H16413="",F16413,H16413)</f>
        <v>panda solar nc 1, llc</v>
      </c>
      <c r="F16413" s="5"/>
      <c r="G16413" s="1" t="n">
        <v>62089</v>
      </c>
      <c r="H16413" s="3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12259</v>
      </c>
      <c r="C16414" s="1" t="str">
        <f aca="false">IF(H16414="",F16414,H16414)</f>
        <v>sunderland solar pv</v>
      </c>
      <c r="F16414" s="5"/>
      <c r="G16414" s="1" t="n">
        <v>62090</v>
      </c>
      <c r="H16414" s="3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12260</v>
      </c>
      <c r="C16415" s="1" t="str">
        <f aca="false">IF(H16415="",F16415,H16415)</f>
        <v>hatfield solar pv</v>
      </c>
      <c r="F16415" s="5"/>
      <c r="G16415" s="1" t="n">
        <v>62091</v>
      </c>
      <c r="H16415" s="3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12261</v>
      </c>
      <c r="C16416" s="1" t="str">
        <f aca="false">IF(H16416="",F16416,H16416)</f>
        <v>montague site 36-grosolar</v>
      </c>
      <c r="F16416" s="5"/>
      <c r="G16416" s="1" t="n">
        <v>62092</v>
      </c>
      <c r="H16416" s="3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12262</v>
      </c>
      <c r="C16417" s="1" t="str">
        <f aca="false">IF(H16417="",F16417,H16417)</f>
        <v>east springfield solar pv</v>
      </c>
      <c r="F16417" s="5"/>
      <c r="G16417" s="1" t="n">
        <v>62093</v>
      </c>
      <c r="H16417" s="3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12263</v>
      </c>
      <c r="C16418" s="1" t="str">
        <f aca="false">IF(H16418="",F16418,H16418)</f>
        <v>quarter horse solar</v>
      </c>
      <c r="F16418" s="5"/>
      <c r="G16418" s="1" t="n">
        <v>62095</v>
      </c>
      <c r="H16418" s="3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12264</v>
      </c>
      <c r="C16419" s="1" t="str">
        <f aca="false">IF(H16419="",F16419,H16419)</f>
        <v>atkinson solar ii</v>
      </c>
      <c r="F16419" s="5"/>
      <c r="G16419" s="1" t="n">
        <v>62096</v>
      </c>
      <c r="H16419" s="3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12265</v>
      </c>
      <c r="C16420" s="1" t="str">
        <f aca="false">IF(H16420="",F16420,H16420)</f>
        <v>ludlow site 72 - conti</v>
      </c>
      <c r="F16420" s="5"/>
      <c r="G16420" s="1" t="n">
        <v>62097</v>
      </c>
      <c r="H16420" s="3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12266</v>
      </c>
      <c r="C16421" s="1" t="str">
        <f aca="false">IF(H16421="",F16421,H16421)</f>
        <v>tiller csg</v>
      </c>
      <c r="F16421" s="5"/>
      <c r="G16421" s="1" t="n">
        <v>62098</v>
      </c>
      <c r="H16421" s="3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12267</v>
      </c>
      <c r="C16422" s="1" t="str">
        <f aca="false">IF(H16422="",F16422,H16422)</f>
        <v>hammer csg</v>
      </c>
      <c r="F16422" s="5"/>
      <c r="G16422" s="1" t="n">
        <v>62099</v>
      </c>
      <c r="H16422" s="3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12268</v>
      </c>
      <c r="C16423" s="1" t="str">
        <f aca="false">IF(H16423="",F16423,H16423)</f>
        <v>warrenton i solar</v>
      </c>
      <c r="F16423" s="5"/>
      <c r="G16423" s="1" t="n">
        <v>62100</v>
      </c>
      <c r="H16423" s="3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12269</v>
      </c>
      <c r="C16424" s="1" t="str">
        <f aca="false">IF(H16424="",F16424,H16424)</f>
        <v>bladenboro solar 2</v>
      </c>
      <c r="F16424" s="5"/>
      <c r="G16424" s="1" t="n">
        <v>62101</v>
      </c>
      <c r="H16424" s="3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12270</v>
      </c>
      <c r="C16425" s="1" t="str">
        <f aca="false">IF(H16425="",F16425,H16425)</f>
        <v>sadiebrook nc solar</v>
      </c>
      <c r="F16425" s="5"/>
      <c r="G16425" s="1" t="n">
        <v>62102</v>
      </c>
      <c r="H16425" s="3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12271</v>
      </c>
      <c r="C16426" s="1" t="str">
        <f aca="false">IF(H16426="",F16426,H16426)</f>
        <v>kossuth</v>
      </c>
      <c r="F16426" s="5"/>
      <c r="G16426" s="1" t="n">
        <v>62103</v>
      </c>
      <c r="H16426" s="3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12272</v>
      </c>
      <c r="C16427" s="1" t="str">
        <f aca="false">IF(H16427="",F16427,H16427)</f>
        <v>lane solar</v>
      </c>
      <c r="F16427" s="5"/>
      <c r="G16427" s="1" t="n">
        <v>62104</v>
      </c>
      <c r="H16427" s="3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12273</v>
      </c>
      <c r="C16428" s="1" t="str">
        <f aca="false">IF(H16428="",F16428,H16428)</f>
        <v>monticello project csg</v>
      </c>
      <c r="F16428" s="5"/>
      <c r="G16428" s="1" t="n">
        <v>62105</v>
      </c>
      <c r="H16428" s="3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12274</v>
      </c>
      <c r="C16429" s="1" t="str">
        <f aca="false">IF(H16429="",F16429,H16429)</f>
        <v>wed green hill, llc</v>
      </c>
      <c r="F16429" s="5"/>
      <c r="G16429" s="1" t="n">
        <v>62106</v>
      </c>
      <c r="H16429" s="3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12275</v>
      </c>
      <c r="C16430" s="1" t="str">
        <f aca="false">IF(H16430="",F16430,H16430)</f>
        <v>wed plainfield ii, llc</v>
      </c>
      <c r="F16430" s="5"/>
      <c r="G16430" s="1" t="n">
        <v>62107</v>
      </c>
      <c r="H16430" s="3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12276</v>
      </c>
      <c r="C16431" s="1" t="str">
        <f aca="false">IF(H16431="",F16431,H16431)</f>
        <v>wed plainfield iii, llc</v>
      </c>
      <c r="F16431" s="5"/>
      <c r="G16431" s="1" t="n">
        <v>62108</v>
      </c>
      <c r="H16431" s="3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12277</v>
      </c>
      <c r="C16432" s="1" t="str">
        <f aca="false">IF(H16432="",F16432,H16432)</f>
        <v>wed plainfield, llc</v>
      </c>
      <c r="F16432" s="5"/>
      <c r="G16432" s="1" t="n">
        <v>62109</v>
      </c>
      <c r="H16432" s="3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12278</v>
      </c>
      <c r="C16433" s="1" t="str">
        <f aca="false">IF(H16433="",F16433,H16433)</f>
        <v>wed shun i, llc</v>
      </c>
      <c r="F16433" s="5"/>
      <c r="G16433" s="1" t="n">
        <v>62110</v>
      </c>
      <c r="H16433" s="3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12279</v>
      </c>
      <c r="C16434" s="1" t="str">
        <f aca="false">IF(H16434="",F16434,H16434)</f>
        <v>wed shun ii, llc</v>
      </c>
      <c r="F16434" s="5"/>
      <c r="G16434" s="1" t="n">
        <v>62111</v>
      </c>
      <c r="H16434" s="3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12280</v>
      </c>
      <c r="C16435" s="1" t="str">
        <f aca="false">IF(H16435="",F16435,H16435)</f>
        <v>wed shun iii, llc</v>
      </c>
      <c r="F16435" s="5"/>
      <c r="G16435" s="1" t="n">
        <v>62112</v>
      </c>
      <c r="H16435" s="3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12281</v>
      </c>
      <c r="C16436" s="1" t="str">
        <f aca="false">IF(H16436="",F16436,H16436)</f>
        <v>strauss wind farm</v>
      </c>
      <c r="F16436" s="5"/>
      <c r="G16436" s="1" t="n">
        <v>62113</v>
      </c>
      <c r="H16436" s="3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12282</v>
      </c>
      <c r="C16437" s="1" t="str">
        <f aca="false">IF(H16437="",F16437,H16437)</f>
        <v>roseville solar</v>
      </c>
      <c r="F16437" s="5"/>
      <c r="G16437" s="1" t="n">
        <v>62114</v>
      </c>
      <c r="H16437" s="3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12283</v>
      </c>
      <c r="C16438" s="1" t="str">
        <f aca="false">IF(H16438="",F16438,H16438)</f>
        <v>aes alamitos energy center</v>
      </c>
      <c r="F16438" s="5"/>
      <c r="G16438" s="1" t="n">
        <v>62115</v>
      </c>
      <c r="H16438" s="3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12284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3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12285</v>
      </c>
      <c r="C16440" s="1" t="str">
        <f aca="false">IF(H16440="",F16440,H16440)</f>
        <v>wed gw solar, llc</v>
      </c>
      <c r="F16440" s="5"/>
      <c r="G16440" s="1" t="n">
        <v>62118</v>
      </c>
      <c r="H16440" s="3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12286</v>
      </c>
      <c r="C16441" s="1" t="str">
        <f aca="false">IF(H16441="",F16441,H16441)</f>
        <v>university park solar</v>
      </c>
      <c r="F16441" s="5"/>
      <c r="G16441" s="1" t="n">
        <v>62119</v>
      </c>
      <c r="H16441" s="3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12287</v>
      </c>
      <c r="C16442" s="1" t="str">
        <f aca="false">IF(H16442="",F16442,H16442)</f>
        <v>panda solar nc 2, llc</v>
      </c>
      <c r="F16442" s="5"/>
      <c r="G16442" s="1" t="n">
        <v>62120</v>
      </c>
      <c r="H16442" s="3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12288</v>
      </c>
      <c r="C16443" s="1" t="str">
        <f aca="false">IF(H16443="",F16443,H16443)</f>
        <v>panda solar nc 3, llc</v>
      </c>
      <c r="F16443" s="5"/>
      <c r="G16443" s="1" t="n">
        <v>62121</v>
      </c>
      <c r="H16443" s="3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12289</v>
      </c>
      <c r="C16444" s="1" t="str">
        <f aca="false">IF(H16444="",F16444,H16444)</f>
        <v>panda solar nc 4, llc</v>
      </c>
      <c r="F16444" s="5"/>
      <c r="G16444" s="1" t="n">
        <v>62122</v>
      </c>
      <c r="H16444" s="3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12290</v>
      </c>
      <c r="C16445" s="1" t="str">
        <f aca="false">IF(H16445="",F16445,H16445)</f>
        <v>panda solar nc 5, llc</v>
      </c>
      <c r="F16445" s="5"/>
      <c r="G16445" s="1" t="n">
        <v>62123</v>
      </c>
      <c r="H16445" s="3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12291</v>
      </c>
      <c r="C16446" s="1" t="str">
        <f aca="false">IF(H16446="",F16446,H16446)</f>
        <v>panda solar nc 6, llc</v>
      </c>
      <c r="F16446" s="5"/>
      <c r="G16446" s="1" t="n">
        <v>62124</v>
      </c>
      <c r="H16446" s="3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12292</v>
      </c>
      <c r="C16447" s="1" t="str">
        <f aca="false">IF(H16447="",F16447,H16447)</f>
        <v>panda solar nc 7, llc</v>
      </c>
      <c r="F16447" s="5"/>
      <c r="G16447" s="1" t="n">
        <v>62125</v>
      </c>
      <c r="H16447" s="3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12293</v>
      </c>
      <c r="C16448" s="1" t="str">
        <f aca="false">IF(H16448="",F16448,H16448)</f>
        <v>panda solar nc 8, llc</v>
      </c>
      <c r="F16448" s="5"/>
      <c r="G16448" s="1" t="n">
        <v>62126</v>
      </c>
      <c r="H16448" s="3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12294</v>
      </c>
      <c r="C16449" s="1" t="str">
        <f aca="false">IF(H16449="",F16449,H16449)</f>
        <v>panda solar nc 9, llc</v>
      </c>
      <c r="F16449" s="5"/>
      <c r="G16449" s="1" t="n">
        <v>62127</v>
      </c>
      <c r="H16449" s="3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12295</v>
      </c>
      <c r="C16450" s="1" t="str">
        <f aca="false">IF(H16450="",F16450,H16450)</f>
        <v>panda solar nc 10, llc</v>
      </c>
      <c r="F16450" s="5"/>
      <c r="G16450" s="1" t="n">
        <v>62128</v>
      </c>
      <c r="H16450" s="3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12296</v>
      </c>
      <c r="C16451" s="1" t="str">
        <f aca="false">IF(H16451="",F16451,H16451)</f>
        <v>panda solar nc 11, llc</v>
      </c>
      <c r="F16451" s="5"/>
      <c r="G16451" s="1" t="n">
        <v>62129</v>
      </c>
      <c r="H16451" s="3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12297</v>
      </c>
      <c r="C16452" s="1" t="str">
        <f aca="false">IF(H16452="",F16452,H16452)</f>
        <v>roseman</v>
      </c>
      <c r="F16452" s="5"/>
      <c r="G16452" s="1" t="n">
        <v>62130</v>
      </c>
      <c r="H16452" s="3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12298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3" t="s">
        <v>21299</v>
      </c>
    </row>
    <row r="16454" customFormat="false" ht="15" hidden="true" customHeight="true" outlineLevel="0" collapsed="false">
      <c r="A16454" s="1" t="n">
        <f aca="false">A12310</f>
        <v>10696</v>
      </c>
      <c r="C16454" s="1" t="str">
        <f aca="false">IF(H16454="",F16454,H16454)</f>
        <v>beaver creek ii wind</v>
      </c>
      <c r="F16454" s="5"/>
      <c r="G16454" s="1" t="n">
        <v>62134</v>
      </c>
      <c r="H16454" s="3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12299</v>
      </c>
      <c r="C16455" s="1" t="str">
        <f aca="false">IF(H16455="",F16455,H16455)</f>
        <v>palmer</v>
      </c>
      <c r="F16455" s="5"/>
      <c r="G16455" s="1" t="n">
        <v>62135</v>
      </c>
      <c r="H16455" s="3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12300</v>
      </c>
      <c r="C16456" s="1" t="str">
        <f aca="false">IF(H16456="",F16456,H16456)</f>
        <v>arthur solar, llc</v>
      </c>
      <c r="F16456" s="5"/>
      <c r="G16456" s="1" t="n">
        <v>62136</v>
      </c>
      <c r="H16456" s="3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12301</v>
      </c>
      <c r="C16457" s="1" t="str">
        <f aca="false">IF(H16457="",F16457,H16457)</f>
        <v>eichtens ii csg</v>
      </c>
      <c r="F16457" s="5"/>
      <c r="G16457" s="1" t="n">
        <v>62137</v>
      </c>
      <c r="H16457" s="3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12302</v>
      </c>
      <c r="C16458" s="1" t="str">
        <f aca="false">IF(H16458="",F16458,H16458)</f>
        <v>barone csg</v>
      </c>
      <c r="F16458" s="5"/>
      <c r="G16458" s="1" t="n">
        <v>62138</v>
      </c>
      <c r="H16458" s="3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12303</v>
      </c>
      <c r="C16459" s="1" t="str">
        <f aca="false">IF(H16459="",F16459,H16459)</f>
        <v>huneke ii csg</v>
      </c>
      <c r="F16459" s="5"/>
      <c r="G16459" s="1" t="n">
        <v>62139</v>
      </c>
      <c r="H16459" s="3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12304</v>
      </c>
      <c r="C16460" s="1" t="str">
        <f aca="false">IF(H16460="",F16460,H16460)</f>
        <v>rambler</v>
      </c>
      <c r="F16460" s="5"/>
      <c r="G16460" s="1" t="n">
        <v>62141</v>
      </c>
      <c r="H16460" s="3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12305</v>
      </c>
      <c r="C16461" s="1" t="str">
        <f aca="false">IF(H16461="",F16461,H16461)</f>
        <v>amadeus wind farm</v>
      </c>
      <c r="F16461" s="5"/>
      <c r="G16461" s="1" t="n">
        <v>62142</v>
      </c>
      <c r="H16461" s="3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12306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3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12307</v>
      </c>
      <c r="C16463" s="1" t="str">
        <f aca="false">IF(H16463="",F16463,H16463)</f>
        <v>msc-scandia01 csg</v>
      </c>
      <c r="F16463" s="5"/>
      <c r="G16463" s="1" t="n">
        <v>62144</v>
      </c>
      <c r="H16463" s="3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12308</v>
      </c>
      <c r="C16464" s="1" t="str">
        <f aca="false">IF(H16464="",F16464,H16464)</f>
        <v>minisink solar 1 llc</v>
      </c>
      <c r="F16464" s="5"/>
      <c r="G16464" s="1" t="n">
        <v>62145</v>
      </c>
      <c r="H16464" s="3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12309</v>
      </c>
      <c r="C16465" s="1" t="str">
        <f aca="false">IF(H16465="",F16465,H16465)</f>
        <v>minisink community solar 2 llc</v>
      </c>
      <c r="F16465" s="5"/>
      <c r="G16465" s="1" t="n">
        <v>62146</v>
      </c>
      <c r="H16465" s="3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12310</v>
      </c>
      <c r="C16466" s="1" t="str">
        <f aca="false">IF(H16466="",F16466,H16466)</f>
        <v>kce ny 1</v>
      </c>
      <c r="F16466" s="5"/>
      <c r="G16466" s="1" t="n">
        <v>62147</v>
      </c>
      <c r="H16466" s="3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12311</v>
      </c>
      <c r="C16467" s="1" t="str">
        <f aca="false">IF(H16467="",F16467,H16467)</f>
        <v>goose lake mn dpc-gm</v>
      </c>
      <c r="F16467" s="5"/>
      <c r="G16467" s="1" t="n">
        <v>62148</v>
      </c>
      <c r="H16467" s="3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12312</v>
      </c>
      <c r="C16468" s="1" t="str">
        <f aca="false">IF(H16468="",F16468,H16468)</f>
        <v>syncarpha eagle nest</v>
      </c>
      <c r="F16468" s="5"/>
      <c r="G16468" s="1" t="n">
        <v>62149</v>
      </c>
      <c r="H16468" s="3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12313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3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12314</v>
      </c>
      <c r="C16470" s="1" t="str">
        <f aca="false">IF(H16470="",F16470,H16470)</f>
        <v>clif bar bakery of twin falls</v>
      </c>
      <c r="F16470" s="5"/>
      <c r="G16470" s="1" t="n">
        <v>62151</v>
      </c>
      <c r="H16470" s="3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12315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3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12316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3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12317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3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12318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3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12319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3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12320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3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12321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3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12322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3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12323</v>
      </c>
      <c r="C16479" s="1" t="str">
        <f aca="false">IF(H16479="",F16479,H16479)</f>
        <v>galactic wind</v>
      </c>
      <c r="F16479" s="5"/>
      <c r="G16479" s="1" t="n">
        <v>62161</v>
      </c>
      <c r="H16479" s="3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12324</v>
      </c>
      <c r="C16480" s="1" t="str">
        <f aca="false">IF(H16480="",F16480,H16480)</f>
        <v>4710 hosting</v>
      </c>
      <c r="F16480" s="5"/>
      <c r="G16480" s="1" t="n">
        <v>62162</v>
      </c>
      <c r="H16480" s="3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12325</v>
      </c>
      <c r="C16481" s="1" t="str">
        <f aca="false">IF(H16481="",F16481,H16481)</f>
        <v>meridian iii</v>
      </c>
      <c r="F16481" s="5"/>
      <c r="G16481" s="1" t="n">
        <v>62163</v>
      </c>
      <c r="H16481" s="3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12326</v>
      </c>
      <c r="C16482" s="1" t="str">
        <f aca="false">IF(H16482="",F16482,H16482)</f>
        <v>meridian ii</v>
      </c>
      <c r="F16482" s="5"/>
      <c r="G16482" s="1" t="n">
        <v>62164</v>
      </c>
      <c r="H16482" s="3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12327</v>
      </c>
      <c r="C16483" s="1" t="str">
        <f aca="false">IF(H16483="",F16483,H16483)</f>
        <v>snipesville</v>
      </c>
      <c r="F16483" s="5"/>
      <c r="G16483" s="1" t="n">
        <v>62165</v>
      </c>
      <c r="H16483" s="3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12328</v>
      </c>
      <c r="C16484" s="1" t="str">
        <f aca="false">IF(H16484="",F16484,H16484)</f>
        <v>county home solar llc</v>
      </c>
      <c r="F16484" s="5"/>
      <c r="G16484" s="1" t="n">
        <v>62167</v>
      </c>
      <c r="H16484" s="3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12329</v>
      </c>
      <c r="C16485" s="1" t="str">
        <f aca="false">IF(H16485="",F16485,H16485)</f>
        <v>church road solar llc</v>
      </c>
      <c r="F16485" s="5"/>
      <c r="G16485" s="1" t="n">
        <v>62168</v>
      </c>
      <c r="H16485" s="3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12330</v>
      </c>
      <c r="C16486" s="1" t="str">
        <f aca="false">IF(H16486="",F16486,H16486)</f>
        <v>boring solar llc</v>
      </c>
      <c r="F16486" s="5"/>
      <c r="G16486" s="1" t="n">
        <v>62169</v>
      </c>
      <c r="H16486" s="3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12331</v>
      </c>
      <c r="C16487" s="1" t="str">
        <f aca="false">IF(H16487="",F16487,H16487)</f>
        <v>ballston solar llc</v>
      </c>
      <c r="F16487" s="5"/>
      <c r="G16487" s="1" t="n">
        <v>62170</v>
      </c>
      <c r="H16487" s="3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12332</v>
      </c>
      <c r="C16488" s="1" t="str">
        <f aca="false">IF(H16488="",F16488,H16488)</f>
        <v>labish solar llc</v>
      </c>
      <c r="F16488" s="5"/>
      <c r="G16488" s="1" t="n">
        <v>62171</v>
      </c>
      <c r="H16488" s="3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12333</v>
      </c>
      <c r="C16489" s="1" t="str">
        <f aca="false">IF(H16489="",F16489,H16489)</f>
        <v>birch</v>
      </c>
      <c r="F16489" s="5"/>
      <c r="G16489" s="1" t="n">
        <v>62172</v>
      </c>
      <c r="H16489" s="3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12334</v>
      </c>
      <c r="C16490" s="1" t="str">
        <f aca="false">IF(H16490="",F16490,H16490)</f>
        <v>sr jonesborough</v>
      </c>
      <c r="F16490" s="5"/>
      <c r="G16490" s="1" t="n">
        <v>62173</v>
      </c>
      <c r="H16490" s="3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12335</v>
      </c>
      <c r="C16491" s="1" t="str">
        <f aca="false">IF(H16491="",F16491,H16491)</f>
        <v>maimonides medical center</v>
      </c>
      <c r="F16491" s="5"/>
      <c r="G16491" s="1" t="n">
        <v>62174</v>
      </c>
      <c r="H16491" s="3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12336</v>
      </c>
      <c r="C16492" s="1" t="str">
        <f aca="false">IF(H16492="",F16492,H16492)</f>
        <v>diablo energy storage</v>
      </c>
      <c r="F16492" s="5"/>
      <c r="G16492" s="1" t="n">
        <v>62175</v>
      </c>
      <c r="H16492" s="3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12337</v>
      </c>
      <c r="C16493" s="1" t="str">
        <f aca="false">IF(H16493="",F16493,H16493)</f>
        <v>berry nmw cogens</v>
      </c>
      <c r="F16493" s="5"/>
      <c r="G16493" s="1" t="n">
        <v>62176</v>
      </c>
      <c r="H16493" s="3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12338</v>
      </c>
      <c r="C16494" s="1" t="str">
        <f aca="false">IF(H16494="",F16494,H16494)</f>
        <v>desert harvest, llc</v>
      </c>
      <c r="F16494" s="5"/>
      <c r="G16494" s="1" t="n">
        <v>62177</v>
      </c>
      <c r="H16494" s="3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12339</v>
      </c>
      <c r="C16495" s="1" t="str">
        <f aca="false">IF(H16495="",F16495,H16495)</f>
        <v>ashley solar (sc)</v>
      </c>
      <c r="F16495" s="5"/>
      <c r="G16495" s="1" t="n">
        <v>62179</v>
      </c>
      <c r="H16495" s="3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12340</v>
      </c>
      <c r="C16496" s="1" t="str">
        <f aca="false">IF(H16496="",F16496,H16496)</f>
        <v>atlantic solar</v>
      </c>
      <c r="F16496" s="5"/>
      <c r="G16496" s="1" t="n">
        <v>62180</v>
      </c>
      <c r="H16496" s="3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12341</v>
      </c>
      <c r="C16497" s="1" t="str">
        <f aca="false">IF(H16497="",F16497,H16497)</f>
        <v>b &amp; k solar</v>
      </c>
      <c r="F16497" s="5"/>
      <c r="G16497" s="1" t="n">
        <v>62181</v>
      </c>
      <c r="H16497" s="3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12342</v>
      </c>
      <c r="C16498" s="1" t="str">
        <f aca="false">IF(H16498="",F16498,H16498)</f>
        <v>battle solar</v>
      </c>
      <c r="F16498" s="5"/>
      <c r="G16498" s="1" t="n">
        <v>62182</v>
      </c>
      <c r="H16498" s="3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12343</v>
      </c>
      <c r="C16499" s="1" t="str">
        <f aca="false">IF(H16499="",F16499,H16499)</f>
        <v>bell solar</v>
      </c>
      <c r="F16499" s="5"/>
      <c r="G16499" s="1" t="n">
        <v>62183</v>
      </c>
      <c r="H16499" s="3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12344</v>
      </c>
      <c r="C16500" s="1" t="str">
        <f aca="false">IF(H16500="",F16500,H16500)</f>
        <v>big fork solar</v>
      </c>
      <c r="F16500" s="5"/>
      <c r="G16500" s="1" t="n">
        <v>62184</v>
      </c>
      <c r="H16500" s="3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12345</v>
      </c>
      <c r="C16501" s="1" t="str">
        <f aca="false">IF(H16501="",F16501,H16501)</f>
        <v>birch solar</v>
      </c>
      <c r="F16501" s="5"/>
      <c r="G16501" s="1" t="n">
        <v>62185</v>
      </c>
      <c r="H16501" s="3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12346</v>
      </c>
      <c r="C16502" s="1" t="str">
        <f aca="false">IF(H16502="",F16502,H16502)</f>
        <v>chapman solar</v>
      </c>
      <c r="F16502" s="5"/>
      <c r="G16502" s="1" t="n">
        <v>62186</v>
      </c>
      <c r="H16502" s="3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12347</v>
      </c>
      <c r="C16503" s="1" t="str">
        <f aca="false">IF(H16503="",F16503,H16503)</f>
        <v>clark solar</v>
      </c>
      <c r="F16503" s="5"/>
      <c r="G16503" s="1" t="n">
        <v>62187</v>
      </c>
      <c r="H16503" s="3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12348</v>
      </c>
      <c r="C16504" s="1" t="str">
        <f aca="false">IF(H16504="",F16504,H16504)</f>
        <v>colleton solar</v>
      </c>
      <c r="F16504" s="5"/>
      <c r="G16504" s="1" t="n">
        <v>62188</v>
      </c>
      <c r="H16504" s="3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12349</v>
      </c>
      <c r="C16505" s="1" t="str">
        <f aca="false">IF(H16505="",F16505,H16505)</f>
        <v>collins farm solar</v>
      </c>
      <c r="F16505" s="5"/>
      <c r="G16505" s="1" t="n">
        <v>62189</v>
      </c>
      <c r="H16505" s="3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12350</v>
      </c>
      <c r="C16506" s="1" t="str">
        <f aca="false">IF(H16506="",F16506,H16506)</f>
        <v>crossroads solar</v>
      </c>
      <c r="F16506" s="5"/>
      <c r="G16506" s="1" t="n">
        <v>62190</v>
      </c>
      <c r="H16506" s="3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12351</v>
      </c>
      <c r="C16507" s="1" t="str">
        <f aca="false">IF(H16507="",F16507,H16507)</f>
        <v>cnmec solar energy center</v>
      </c>
      <c r="F16507" s="5"/>
      <c r="G16507" s="1" t="n">
        <v>62191</v>
      </c>
      <c r="H16507" s="3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12352</v>
      </c>
      <c r="C16508" s="1" t="str">
        <f aca="false">IF(H16508="",F16508,H16508)</f>
        <v>blue water energy center</v>
      </c>
      <c r="F16508" s="5"/>
      <c r="G16508" s="1" t="n">
        <v>62192</v>
      </c>
      <c r="H16508" s="3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12353</v>
      </c>
      <c r="C16509" s="1" t="str">
        <f aca="false">IF(H16509="",F16509,H16509)</f>
        <v>winegar csg</v>
      </c>
      <c r="F16509" s="5"/>
      <c r="G16509" s="1" t="n">
        <v>62193</v>
      </c>
      <c r="H16509" s="3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12354</v>
      </c>
      <c r="C16510" s="1" t="str">
        <f aca="false">IF(H16510="",F16510,H16510)</f>
        <v>bolduan csg</v>
      </c>
      <c r="F16510" s="5"/>
      <c r="G16510" s="1" t="n">
        <v>62194</v>
      </c>
      <c r="H16510" s="3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12355</v>
      </c>
      <c r="C16511" s="1" t="str">
        <f aca="false">IF(H16511="",F16511,H16511)</f>
        <v>guse csg</v>
      </c>
      <c r="F16511" s="5"/>
      <c r="G16511" s="1" t="n">
        <v>62195</v>
      </c>
      <c r="H16511" s="3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12356</v>
      </c>
      <c r="C16512" s="1" t="str">
        <f aca="false">IF(H16512="",F16512,H16512)</f>
        <v>hadley 2 solar, llc</v>
      </c>
      <c r="F16512" s="5"/>
      <c r="G16512" s="1" t="n">
        <v>62196</v>
      </c>
      <c r="H16512" s="3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12357</v>
      </c>
      <c r="C16513" s="1" t="str">
        <f aca="false">IF(H16513="",F16513,H16513)</f>
        <v>east bridgewater solar</v>
      </c>
      <c r="F16513" s="5"/>
      <c r="G16513" s="1" t="n">
        <v>62197</v>
      </c>
      <c r="H16513" s="3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12358</v>
      </c>
      <c r="C16514" s="1" t="str">
        <f aca="false">IF(H16514="",F16514,H16514)</f>
        <v>griffin road solar, llc</v>
      </c>
      <c r="F16514" s="5"/>
      <c r="G16514" s="1" t="n">
        <v>62198</v>
      </c>
      <c r="H16514" s="3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12359</v>
      </c>
      <c r="C16515" s="1" t="str">
        <f aca="false">IF(H16515="",F16515,H16515)</f>
        <v>ashby solar, llc</v>
      </c>
      <c r="F16515" s="5"/>
      <c r="G16515" s="1" t="n">
        <v>62199</v>
      </c>
      <c r="H16515" s="3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12360</v>
      </c>
      <c r="C16516" s="1" t="str">
        <f aca="false">IF(H16516="",F16516,H16516)</f>
        <v>hillcrest solar</v>
      </c>
      <c r="F16516" s="5"/>
      <c r="G16516" s="1" t="n">
        <v>62200</v>
      </c>
      <c r="H16516" s="3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12361</v>
      </c>
      <c r="C16517" s="1" t="str">
        <f aca="false">IF(H16517="",F16517,H16517)</f>
        <v>dudley solar</v>
      </c>
      <c r="F16517" s="5"/>
      <c r="G16517" s="1" t="n">
        <v>62201</v>
      </c>
      <c r="H16517" s="3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12362</v>
      </c>
      <c r="C16518" s="1" t="str">
        <f aca="false">IF(H16518="",F16518,H16518)</f>
        <v>williamsburg</v>
      </c>
      <c r="F16518" s="5"/>
      <c r="G16518" s="1" t="n">
        <v>62202</v>
      </c>
      <c r="H16518" s="3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12363</v>
      </c>
      <c r="C16519" s="1" t="str">
        <f aca="false">IF(H16519="",F16519,H16519)</f>
        <v>monson solar, llc</v>
      </c>
      <c r="F16519" s="5"/>
      <c r="G16519" s="1" t="n">
        <v>62203</v>
      </c>
      <c r="H16519" s="3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12364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3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12365</v>
      </c>
      <c r="C16521" s="1" t="str">
        <f aca="false">IF(H16521="",F16521,H16521)</f>
        <v>nickelson solar, llc</v>
      </c>
      <c r="F16521" s="5"/>
      <c r="G16521" s="1" t="n">
        <v>62205</v>
      </c>
      <c r="H16521" s="3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12366</v>
      </c>
      <c r="C16522" s="1" t="str">
        <f aca="false">IF(H16522="",F16522,H16522)</f>
        <v>hibiscus solar energy center</v>
      </c>
      <c r="F16522" s="5"/>
      <c r="G16522" s="1" t="n">
        <v>62206</v>
      </c>
      <c r="H16522" s="3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12367</v>
      </c>
      <c r="C16523" s="1" t="str">
        <f aca="false">IF(H16523="",F16523,H16523)</f>
        <v>reloj del sol wind farm</v>
      </c>
      <c r="F16523" s="5"/>
      <c r="G16523" s="1" t="n">
        <v>62207</v>
      </c>
      <c r="H16523" s="3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12368</v>
      </c>
      <c r="C16524" s="1" t="str">
        <f aca="false">IF(H16524="",F16524,H16524)</f>
        <v>nist solar</v>
      </c>
      <c r="F16524" s="5"/>
      <c r="G16524" s="1" t="n">
        <v>62208</v>
      </c>
      <c r="H16524" s="3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12369</v>
      </c>
      <c r="C16525" s="1" t="str">
        <f aca="false">IF(H16525="",F16525,H16525)</f>
        <v>randolph csg pv1-5</v>
      </c>
      <c r="F16525" s="5"/>
      <c r="G16525" s="1" t="n">
        <v>62209</v>
      </c>
      <c r="H16525" s="3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12370</v>
      </c>
      <c r="C16526" s="1" t="str">
        <f aca="false">IF(H16526="",F16526,H16526)</f>
        <v>felton csg pv1-5</v>
      </c>
      <c r="F16526" s="5"/>
      <c r="G16526" s="1" t="n">
        <v>62210</v>
      </c>
      <c r="H16526" s="3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12371</v>
      </c>
      <c r="C16527" s="1" t="str">
        <f aca="false">IF(H16527="",F16527,H16527)</f>
        <v>denmark solar</v>
      </c>
      <c r="F16527" s="5"/>
      <c r="G16527" s="1" t="n">
        <v>62211</v>
      </c>
      <c r="H16527" s="3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12372</v>
      </c>
      <c r="C16528" s="1" t="str">
        <f aca="false">IF(H16528="",F16528,H16528)</f>
        <v>fairfield solar</v>
      </c>
      <c r="F16528" s="5"/>
      <c r="G16528" s="1" t="n">
        <v>62212</v>
      </c>
      <c r="H16528" s="3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12373</v>
      </c>
      <c r="C16529" s="1" t="str">
        <f aca="false">IF(H16529="",F16529,H16529)</f>
        <v>fishwater solar</v>
      </c>
      <c r="F16529" s="5"/>
      <c r="G16529" s="1" t="n">
        <v>62213</v>
      </c>
      <c r="H16529" s="3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12374</v>
      </c>
      <c r="C16530" s="1" t="str">
        <f aca="false">IF(H16530="",F16530,H16530)</f>
        <v>flip solar</v>
      </c>
      <c r="F16530" s="5"/>
      <c r="G16530" s="1" t="n">
        <v>62214</v>
      </c>
      <c r="H16530" s="3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12375</v>
      </c>
      <c r="C16531" s="1" t="str">
        <f aca="false">IF(H16531="",F16531,H16531)</f>
        <v>foreman solar</v>
      </c>
      <c r="F16531" s="5"/>
      <c r="G16531" s="1" t="n">
        <v>62215</v>
      </c>
      <c r="H16531" s="3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12376</v>
      </c>
      <c r="C16532" s="1" t="str">
        <f aca="false">IF(H16532="",F16532,H16532)</f>
        <v>gaines solar</v>
      </c>
      <c r="F16532" s="5"/>
      <c r="G16532" s="1" t="n">
        <v>62216</v>
      </c>
      <c r="H16532" s="3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12377</v>
      </c>
      <c r="C16533" s=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12378</v>
      </c>
      <c r="C16534" s="1" t="str">
        <f aca="false">IF(H16534="",F16534,H16534)</f>
        <v>gedosch solar ii</v>
      </c>
      <c r="F16534" s="5"/>
      <c r="G16534" s="1" t="n">
        <v>62218</v>
      </c>
      <c r="H16534" s="3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12379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3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12380</v>
      </c>
      <c r="C16536" s="1" t="str">
        <f aca="false">IF(H16536="",F16536,H16536)</f>
        <v>east fork wind project, llc</v>
      </c>
      <c r="F16536" s="5"/>
      <c r="G16536" s="1" t="n">
        <v>62220</v>
      </c>
      <c r="H16536" s="3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12381</v>
      </c>
      <c r="C16537" s="1" t="str">
        <f aca="false">IF(H16537="",F16537,H16537)</f>
        <v>culpepper solar</v>
      </c>
      <c r="F16537" s="5"/>
      <c r="G16537" s="1" t="n">
        <v>62221</v>
      </c>
      <c r="H16537" s="3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12382</v>
      </c>
      <c r="C16538" s="1" t="str">
        <f aca="false">IF(H16538="",F16538,H16538)</f>
        <v>dadswell solar</v>
      </c>
      <c r="F16538" s="5"/>
      <c r="G16538" s="1" t="n">
        <v>62222</v>
      </c>
      <c r="H16538" s="3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12383</v>
      </c>
      <c r="C16539" s="1" t="str">
        <f aca="false">IF(H16539="",F16539,H16539)</f>
        <v>warren solar farm llc</v>
      </c>
      <c r="F16539" s="5"/>
      <c r="G16539" s="1" t="n">
        <v>62223</v>
      </c>
      <c r="H16539" s="3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12384</v>
      </c>
      <c r="C16540" s="1" t="str">
        <f aca="false">IF(H16540="",F16540,H16540)</f>
        <v>oak leaf solar xxvii llc</v>
      </c>
      <c r="F16540" s="5"/>
      <c r="G16540" s="1" t="n">
        <v>62224</v>
      </c>
      <c r="H16540" s="3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12385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3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12386</v>
      </c>
      <c r="C16542" s="1" t="str">
        <f aca="false">IF(H16542="",F16542,H16542)</f>
        <v>westminster renewables, llc</v>
      </c>
      <c r="F16542" s="5"/>
      <c r="G16542" s="1" t="n">
        <v>62226</v>
      </c>
      <c r="H16542" s="3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12387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3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12388</v>
      </c>
      <c r="C16544" s="1" t="str">
        <f aca="false">IF(H16544="",F16544,H16544)</f>
        <v>otis elevator company solar</v>
      </c>
      <c r="F16544" s="5"/>
      <c r="G16544" s="1" t="n">
        <v>62228</v>
      </c>
      <c r="H16544" s="3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12389</v>
      </c>
      <c r="C16545" s="1" t="str">
        <f aca="false">IF(H16545="",F16545,H16545)</f>
        <v>holliday solar i</v>
      </c>
      <c r="F16545" s="5"/>
      <c r="G16545" s="1" t="n">
        <v>62229</v>
      </c>
      <c r="H16545" s="3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12390</v>
      </c>
      <c r="C16546" s="1" t="str">
        <f aca="false">IF(H16546="",F16546,H16546)</f>
        <v>indigo solar</v>
      </c>
      <c r="F16546" s="5"/>
      <c r="G16546" s="1" t="n">
        <v>62230</v>
      </c>
      <c r="H16546" s="3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12391</v>
      </c>
      <c r="C16547" s="1" t="str">
        <f aca="false">IF(H16547="",F16547,H16547)</f>
        <v>ion solar</v>
      </c>
      <c r="F16547" s="5"/>
      <c r="G16547" s="1" t="n">
        <v>62231</v>
      </c>
      <c r="H16547" s="3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12392</v>
      </c>
      <c r="C16548" s="1" t="str">
        <f aca="false">IF(H16548="",F16548,H16548)</f>
        <v>jackson solar</v>
      </c>
      <c r="F16548" s="5"/>
      <c r="G16548" s="1" t="n">
        <v>62232</v>
      </c>
      <c r="H16548" s="3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12393</v>
      </c>
      <c r="C16549" s="1" t="str">
        <f aca="false">IF(H16549="",F16549,H16549)</f>
        <v>jefferson solar</v>
      </c>
      <c r="F16549" s="5"/>
      <c r="G16549" s="1" t="n">
        <v>62233</v>
      </c>
      <c r="H16549" s="3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12394</v>
      </c>
      <c r="C16550" s="1" t="str">
        <f aca="false">IF(H16550="",F16550,H16550)</f>
        <v>juniper solar</v>
      </c>
      <c r="F16550" s="5"/>
      <c r="G16550" s="1" t="n">
        <v>62234</v>
      </c>
      <c r="H16550" s="3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12395</v>
      </c>
      <c r="C16551" s="1" t="str">
        <f aca="false">IF(H16551="",F16551,H16551)</f>
        <v>lone star solar</v>
      </c>
      <c r="F16551" s="5"/>
      <c r="G16551" s="1" t="n">
        <v>62235</v>
      </c>
      <c r="H16551" s="3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12396</v>
      </c>
      <c r="C16552" s="1" t="str">
        <f aca="false">IF(H16552="",F16552,H16552)</f>
        <v>luz solar</v>
      </c>
      <c r="F16552" s="5"/>
      <c r="G16552" s="1" t="n">
        <v>62236</v>
      </c>
      <c r="H16552" s="3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12397</v>
      </c>
      <c r="C16553" s="1" t="str">
        <f aca="false">IF(H16553="",F16553,H16553)</f>
        <v>madison solar</v>
      </c>
      <c r="F16553" s="5"/>
      <c r="G16553" s="1" t="n">
        <v>62237</v>
      </c>
      <c r="H16553" s="3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12398</v>
      </c>
      <c r="C16554" s="1" t="str">
        <f aca="false">IF(H16554="",F16554,H16554)</f>
        <v>marshall solar</v>
      </c>
      <c r="F16554" s="5"/>
      <c r="G16554" s="1" t="n">
        <v>62238</v>
      </c>
      <c r="H16554" s="3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12399</v>
      </c>
      <c r="C16555" s="1" t="str">
        <f aca="false">IF(H16555="",F16555,H16555)</f>
        <v>oak leaf solar xxx llc (csg)</v>
      </c>
      <c r="F16555" s="5"/>
      <c r="G16555" s="1" t="n">
        <v>62239</v>
      </c>
      <c r="H16555" s="3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12400</v>
      </c>
      <c r="C16556" s="1" t="str">
        <f aca="false">IF(H16556="",F16556,H16556)</f>
        <v>burgaw solar, llc</v>
      </c>
      <c r="F16556" s="5"/>
      <c r="G16556" s="1" t="n">
        <v>62240</v>
      </c>
      <c r="H16556" s="3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12401</v>
      </c>
      <c r="C16557" s="1" t="str">
        <f aca="false">IF(H16557="",F16557,H16557)</f>
        <v>norwest energy 9 llc</v>
      </c>
      <c r="F16557" s="5"/>
      <c r="G16557" s="1" t="n">
        <v>62241</v>
      </c>
      <c r="H16557" s="3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12402</v>
      </c>
      <c r="C16558" s="1" t="str">
        <f aca="false">IF(H16558="",F16558,H16558)</f>
        <v>county of san diego sbrc</v>
      </c>
      <c r="F16558" s="5"/>
      <c r="G16558" s="1" t="n">
        <v>62242</v>
      </c>
      <c r="H16558" s="3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12403</v>
      </c>
      <c r="C16559" s="1" t="str">
        <f aca="false">IF(H16559="",F16559,H16559)</f>
        <v>oak leaf solar xxi (csg)</v>
      </c>
      <c r="F16559" s="5"/>
      <c r="G16559" s="1" t="n">
        <v>62243</v>
      </c>
      <c r="H16559" s="3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12404</v>
      </c>
      <c r="C16560" s="1" t="str">
        <f aca="false">IF(H16560="",F16560,H16560)</f>
        <v>oak leaf solar xxxi llc (csg)</v>
      </c>
      <c r="F16560" s="5"/>
      <c r="G16560" s="1" t="n">
        <v>62244</v>
      </c>
      <c r="H16560" s="3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12405</v>
      </c>
      <c r="C16561" s="1" t="str">
        <f aca="false">IF(H16561="",F16561,H16561)</f>
        <v>oak leaf solar xxv llc (csg)</v>
      </c>
      <c r="F16561" s="5"/>
      <c r="G16561" s="1" t="n">
        <v>62245</v>
      </c>
      <c r="H16561" s="3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12406</v>
      </c>
      <c r="C16562" s="1" t="str">
        <f aca="false">IF(H16562="",F16562,H16562)</f>
        <v>target woodland solar project</v>
      </c>
      <c r="F16562" s="5"/>
      <c r="G16562" s="1" t="n">
        <v>62246</v>
      </c>
      <c r="H16562" s="3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12407</v>
      </c>
      <c r="C16563" s="1" t="str">
        <f aca="false">IF(H16563="",F16563,H16563)</f>
        <v>prevailing wind park</v>
      </c>
      <c r="F16563" s="5"/>
      <c r="G16563" s="1" t="n">
        <v>62247</v>
      </c>
      <c r="H16563" s="3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12408</v>
      </c>
      <c r="C16564" s="1" t="str">
        <f aca="false">IF(H16564="",F16564,H16564)</f>
        <v>arrow canyon solar</v>
      </c>
      <c r="F16564" s="5"/>
      <c r="G16564" s="1" t="n">
        <v>62248</v>
      </c>
      <c r="H16564" s="3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12409</v>
      </c>
      <c r="C16565" s="1" t="str">
        <f aca="false">IF(H16565="",F16565,H16565)</f>
        <v>misae solar</v>
      </c>
      <c r="F16565" s="5"/>
      <c r="G16565" s="1" t="n">
        <v>62249</v>
      </c>
      <c r="H16565" s="3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12410</v>
      </c>
      <c r="C16566" s="1" t="str">
        <f aca="false">IF(H16566="",F16566,H16566)</f>
        <v>nyc-hh-new bellevue hospital</v>
      </c>
      <c r="F16566" s="5"/>
      <c r="G16566" s="1" t="n">
        <v>62250</v>
      </c>
      <c r="H16566" s="3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12411</v>
      </c>
      <c r="C16567" s="1" t="str">
        <f aca="false">IF(H16567="",F16567,H16567)</f>
        <v>oak leaf solar xxxii (csg)</v>
      </c>
      <c r="F16567" s="5"/>
      <c r="G16567" s="1" t="n">
        <v>62251</v>
      </c>
      <c r="H16567" s="3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12412</v>
      </c>
      <c r="C16568" s="1" t="str">
        <f aca="false">IF(H16568="",F16568,H16568)</f>
        <v>oak leaf solar xxii llc (csg)</v>
      </c>
      <c r="F16568" s="5"/>
      <c r="G16568" s="1" t="n">
        <v>62252</v>
      </c>
      <c r="H16568" s="3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12413</v>
      </c>
      <c r="C16569" s="1" t="str">
        <f aca="false">IF(H16569="",F16569,H16569)</f>
        <v>oak leaf solar xxiv llc (csg)</v>
      </c>
      <c r="F16569" s="5"/>
      <c r="G16569" s="1" t="n">
        <v>62253</v>
      </c>
      <c r="H16569" s="3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12414</v>
      </c>
      <c r="C16570" s="1" t="str">
        <f aca="false">IF(H16570="",F16570,H16570)</f>
        <v>oak leaf solar xxvi llc</v>
      </c>
      <c r="F16570" s="5"/>
      <c r="G16570" s="1" t="n">
        <v>62254</v>
      </c>
      <c r="H16570" s="3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12415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3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12416</v>
      </c>
      <c r="C16572" s="1" t="str">
        <f aca="false">IF(H16572="",F16572,H16572)</f>
        <v>oak leaf solar xxiii llc (csg)</v>
      </c>
      <c r="F16572" s="5"/>
      <c r="G16572" s="1" t="n">
        <v>62256</v>
      </c>
      <c r="H16572" s="3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12417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3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12418</v>
      </c>
      <c r="C16574" s="1" t="str">
        <f aca="false">IF(H16574="",F16574,H16574)</f>
        <v>mesteno</v>
      </c>
      <c r="F16574" s="5"/>
      <c r="G16574" s="1" t="n">
        <v>62258</v>
      </c>
      <c r="H16574" s="3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12419</v>
      </c>
      <c r="C16575" s="1" t="str">
        <f aca="false">IF(H16575="",F16575,H16575)</f>
        <v>ranchero wind farm llc</v>
      </c>
      <c r="F16575" s="5"/>
      <c r="G16575" s="1" t="n">
        <v>62259</v>
      </c>
      <c r="H16575" s="3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12420</v>
      </c>
      <c r="C16576" s="1" t="str">
        <f aca="false">IF(H16576="",F16576,H16576)</f>
        <v>trout creek solar</v>
      </c>
      <c r="F16576" s="5"/>
      <c r="G16576" s="1" t="n">
        <v>62260</v>
      </c>
      <c r="H16576" s="3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12421</v>
      </c>
      <c r="C16577" s="1" t="str">
        <f aca="false">IF(H16577="",F16577,H16577)</f>
        <v>alabama ledge wind farm llc</v>
      </c>
      <c r="F16577" s="5"/>
      <c r="G16577" s="1" t="n">
        <v>62261</v>
      </c>
      <c r="H16577" s="3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12422</v>
      </c>
      <c r="C16578" s="1" t="str">
        <f aca="false">IF(H16578="",F16578,H16578)</f>
        <v>rolling upland wind farm llc</v>
      </c>
      <c r="F16578" s="5"/>
      <c r="G16578" s="1" t="n">
        <v>62262</v>
      </c>
      <c r="H16578" s="3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12423</v>
      </c>
      <c r="C16579" s="1" t="str">
        <f aca="false">IF(H16579="",F16579,H16579)</f>
        <v>saddle mountain east wind farm</v>
      </c>
      <c r="F16579" s="5"/>
      <c r="G16579" s="1" t="n">
        <v>62263</v>
      </c>
      <c r="H16579" s="3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12424</v>
      </c>
      <c r="C16580" s="1" t="str">
        <f aca="false">IF(H16580="",F16580,H16580)</f>
        <v>pittsfield 44 - m&amp;w pv</v>
      </c>
      <c r="F16580" s="5"/>
      <c r="G16580" s="1" t="n">
        <v>62264</v>
      </c>
      <c r="H16580" s="3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12425</v>
      </c>
      <c r="C16581" s="1" t="str">
        <f aca="false">IF(H16581="",F16581,H16581)</f>
        <v>lee site 31 solar</v>
      </c>
      <c r="F16581" s="5"/>
      <c r="G16581" s="1" t="n">
        <v>62265</v>
      </c>
      <c r="H16581" s="3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12426</v>
      </c>
      <c r="C16582" s="1" t="str">
        <f aca="false">IF(H16582="",F16582,H16582)</f>
        <v>plymouth solar</v>
      </c>
      <c r="F16582" s="5"/>
      <c r="G16582" s="1" t="n">
        <v>62266</v>
      </c>
      <c r="H16582" s="3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12427</v>
      </c>
      <c r="C16583" s="1" t="str">
        <f aca="false">IF(H16583="",F16583,H16583)</f>
        <v>held solar project</v>
      </c>
      <c r="F16583" s="5"/>
      <c r="G16583" s="1" t="n">
        <v>62267</v>
      </c>
      <c r="H16583" s="3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12428</v>
      </c>
      <c r="C16584" s="1" t="str">
        <f aca="false">IF(H16584="",F16584,H16584)</f>
        <v>norwest energy 4, llc</v>
      </c>
      <c r="F16584" s="5"/>
      <c r="G16584" s="1" t="n">
        <v>62268</v>
      </c>
      <c r="H16584" s="3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12429</v>
      </c>
      <c r="C16585" s="1" t="str">
        <f aca="false">IF(H16585="",F16585,H16585)</f>
        <v>stoneray power partners, llc</v>
      </c>
      <c r="F16585" s="5"/>
      <c r="G16585" s="1" t="n">
        <v>62269</v>
      </c>
      <c r="H16585" s="3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12430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3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12431</v>
      </c>
      <c r="C16587" s="1" t="str">
        <f aca="false">IF(H16587="",F16587,H16587)</f>
        <v>nyph-queens</v>
      </c>
      <c r="F16587" s="5"/>
      <c r="G16587" s="1" t="n">
        <v>62271</v>
      </c>
      <c r="H16587" s="3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12432</v>
      </c>
      <c r="C16588" s="1" t="str">
        <f aca="false">IF(H16588="",F16588,H16588)</f>
        <v>bly solar center</v>
      </c>
      <c r="F16588" s="5"/>
      <c r="G16588" s="1" t="n">
        <v>62272</v>
      </c>
      <c r="H16588" s="3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12433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3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12434</v>
      </c>
      <c r="C16590" s="1" t="str">
        <f aca="false">IF(H16590="",F16590,H16590)</f>
        <v>liberty hs solar project</v>
      </c>
      <c r="F16590" s="5"/>
      <c r="G16590" s="1" t="n">
        <v>62274</v>
      </c>
      <c r="H16590" s="3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12435</v>
      </c>
      <c r="C16591" s="1" t="str">
        <f aca="false">IF(H16591="",F16591,H16591)</f>
        <v>frontier hs solar project</v>
      </c>
      <c r="F16591" s="5"/>
      <c r="G16591" s="1" t="n">
        <v>62275</v>
      </c>
      <c r="H16591" s="3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12436</v>
      </c>
      <c r="C16592" s="1" t="str">
        <f aca="false">IF(H16592="",F16592,H16592)</f>
        <v>martin east solar</v>
      </c>
      <c r="F16592" s="5"/>
      <c r="G16592" s="1" t="n">
        <v>62276</v>
      </c>
      <c r="H16592" s="3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12437</v>
      </c>
      <c r="C16593" s="1" t="str">
        <f aca="false">IF(H16593="",F16593,H16593)</f>
        <v>martin west solar</v>
      </c>
      <c r="F16593" s="5"/>
      <c r="G16593" s="1" t="n">
        <v>62277</v>
      </c>
      <c r="H16593" s="3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12438</v>
      </c>
      <c r="C16594" s="1" t="str">
        <f aca="false">IF(H16594="",F16594,H16594)</f>
        <v>mcclain solar</v>
      </c>
      <c r="F16594" s="5"/>
      <c r="G16594" s="1" t="n">
        <v>62278</v>
      </c>
      <c r="H16594" s="3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12439</v>
      </c>
      <c r="C16595" s="1" t="str">
        <f aca="false">IF(H16595="",F16595,H16595)</f>
        <v>mccormick solar</v>
      </c>
      <c r="F16595" s="5"/>
      <c r="G16595" s="1" t="n">
        <v>62279</v>
      </c>
      <c r="H16595" s="3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12440</v>
      </c>
      <c r="C16596" s="1" t="str">
        <f aca="false">IF(H16596="",F16596,H16596)</f>
        <v>melsam solar</v>
      </c>
      <c r="F16596" s="5"/>
      <c r="G16596" s="1" t="n">
        <v>62280</v>
      </c>
      <c r="H16596" s="3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12441</v>
      </c>
      <c r="C16597" s="1" t="str">
        <f aca="false">IF(H16597="",F16597,H16597)</f>
        <v>middleton solar</v>
      </c>
      <c r="F16597" s="5"/>
      <c r="G16597" s="1" t="n">
        <v>62281</v>
      </c>
      <c r="H16597" s="3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12442</v>
      </c>
      <c r="C16598" s="1" t="str">
        <f aca="false">IF(H16598="",F16598,H16598)</f>
        <v>pee dee solar i</v>
      </c>
      <c r="F16598" s="5"/>
      <c r="G16598" s="1" t="n">
        <v>62282</v>
      </c>
      <c r="H16598" s="3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12443</v>
      </c>
      <c r="C16599" s="1" t="str">
        <f aca="false">IF(H16599="",F16599,H16599)</f>
        <v>pee dee solar ii</v>
      </c>
      <c r="F16599" s="5"/>
      <c r="G16599" s="1" t="n">
        <v>62283</v>
      </c>
      <c r="H16599" s="3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12444</v>
      </c>
      <c r="C16600" s="1" t="str">
        <f aca="false">IF(H16600="",F16600,H16600)</f>
        <v>power solar</v>
      </c>
      <c r="F16600" s="5"/>
      <c r="G16600" s="1" t="n">
        <v>62284</v>
      </c>
      <c r="H16600" s="3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12445</v>
      </c>
      <c r="C16601" s="1" t="str">
        <f aca="false">IF(H16601="",F16601,H16601)</f>
        <v>martin central solar</v>
      </c>
      <c r="F16601" s="5"/>
      <c r="G16601" s="1" t="n">
        <v>62285</v>
      </c>
      <c r="H16601" s="3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12446</v>
      </c>
      <c r="C16602" s="1" t="str">
        <f aca="false">IF(H16602="",F16602,H16602)</f>
        <v>xebec 1</v>
      </c>
      <c r="F16602" s="5"/>
      <c r="G16602" s="1" t="n">
        <v>62286</v>
      </c>
      <c r="H16602" s="3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12447</v>
      </c>
      <c r="C16603" s="1" t="str">
        <f aca="false">IF(H16603="",F16603,H16603)</f>
        <v>francisco st. solar</v>
      </c>
      <c r="F16603" s="5"/>
      <c r="G16603" s="1" t="n">
        <v>62287</v>
      </c>
      <c r="H16603" s="3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12448</v>
      </c>
      <c r="C16604" s="1" t="str">
        <f aca="false">IF(H16604="",F16604,H16604)</f>
        <v>valentine solar, llc</v>
      </c>
      <c r="F16604" s="5"/>
      <c r="G16604" s="1" t="n">
        <v>62288</v>
      </c>
      <c r="H16604" s="3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12449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2" t="s">
        <v>21455</v>
      </c>
      <c r="G16605" s="1" t="n">
        <v>62289</v>
      </c>
      <c r="H16605" s="3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12450</v>
      </c>
      <c r="C16606" s="1" t="str">
        <f aca="false">IF(H16606="",F16606,H16606)</f>
        <v>polaris wind park</v>
      </c>
      <c r="F16606" s="5"/>
      <c r="G16606" s="1" t="n">
        <v>62290</v>
      </c>
      <c r="H16606" s="3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12451</v>
      </c>
      <c r="C16607" s="1" t="str">
        <f aca="false">IF(H16607="",F16607,H16607)</f>
        <v>palmer's creek wind farm, llc</v>
      </c>
      <c r="F16607" s="5"/>
      <c r="G16607" s="1" t="n">
        <v>62291</v>
      </c>
      <c r="H16607" s="3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12452</v>
      </c>
      <c r="C16608" s="1" t="str">
        <f aca="false">IF(H16608="",F16608,H16608)</f>
        <v>pruger solar i</v>
      </c>
      <c r="F16608" s="5"/>
      <c r="G16608" s="1" t="n">
        <v>62292</v>
      </c>
      <c r="H16608" s="3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12453</v>
      </c>
      <c r="C16609" s="1" t="str">
        <f aca="false">IF(H16609="",F16609,H16609)</f>
        <v>pruger solar ii</v>
      </c>
      <c r="F16609" s="5"/>
      <c r="G16609" s="1" t="n">
        <v>62293</v>
      </c>
      <c r="H16609" s="3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12454</v>
      </c>
      <c r="C16610" s="1" t="str">
        <f aca="false">IF(H16610="",F16610,H16610)</f>
        <v>pruger solar iii</v>
      </c>
      <c r="F16610" s="5"/>
      <c r="G16610" s="1" t="n">
        <v>62294</v>
      </c>
      <c r="H16610" s="3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12455</v>
      </c>
      <c r="C16611" s="1" t="str">
        <f aca="false">IF(H16611="",F16611,H16611)</f>
        <v>rollins solar</v>
      </c>
      <c r="F16611" s="5"/>
      <c r="G16611" s="1" t="n">
        <v>62295</v>
      </c>
      <c r="H16611" s="3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12456</v>
      </c>
      <c r="C16612" s="1" t="str">
        <f aca="false">IF(H16612="",F16612,H16612)</f>
        <v>ross solar</v>
      </c>
      <c r="F16612" s="5"/>
      <c r="G16612" s="1" t="n">
        <v>62296</v>
      </c>
      <c r="H16612" s="3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12457</v>
      </c>
      <c r="C16613" s="1" t="str">
        <f aca="false">IF(H16613="",F16613,H16613)</f>
        <v>rutledge solar</v>
      </c>
      <c r="F16613" s="5"/>
      <c r="G16613" s="1" t="n">
        <v>62297</v>
      </c>
      <c r="H16613" s="3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12458</v>
      </c>
      <c r="C16614" s="1" t="str">
        <f aca="false">IF(H16614="",F16614,H16614)</f>
        <v>sandifer solar</v>
      </c>
      <c r="F16614" s="5"/>
      <c r="G16614" s="1" t="n">
        <v>62298</v>
      </c>
      <c r="H16614" s="3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12459</v>
      </c>
      <c r="C16615" s="1" t="str">
        <f aca="false">IF(H16615="",F16615,H16615)</f>
        <v>quest solar</v>
      </c>
      <c r="F16615" s="5"/>
      <c r="G16615" s="1" t="n">
        <v>62299</v>
      </c>
      <c r="H16615" s="3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12460</v>
      </c>
      <c r="C16616" s="1" t="str">
        <f aca="false">IF(H16616="",F16616,H16616)</f>
        <v>richmond nmca</v>
      </c>
      <c r="F16616" s="5"/>
      <c r="G16616" s="1" t="n">
        <v>62301</v>
      </c>
      <c r="H16616" s="3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12461</v>
      </c>
      <c r="C16617" s="1" t="str">
        <f aca="false">IF(H16617="",F16617,H16617)</f>
        <v>founders homestead farms solar</v>
      </c>
      <c r="F16617" s="5"/>
      <c r="G16617" s="1" t="n">
        <v>62302</v>
      </c>
      <c r="H16617" s="3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12462</v>
      </c>
      <c r="C16618" s="1" t="str">
        <f aca="false">IF(H16618="",F16618,H16618)</f>
        <v>mattas farms</v>
      </c>
      <c r="F16618" s="5"/>
      <c r="G16618" s="1" t="n">
        <v>62303</v>
      </c>
      <c r="H16618" s="3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12463</v>
      </c>
      <c r="C16619" s="1" t="str">
        <f aca="false">IF(H16619="",F16619,H16619)</f>
        <v>woodleaf solar facility</v>
      </c>
      <c r="F16619" s="5"/>
      <c r="G16619" s="1" t="n">
        <v>62304</v>
      </c>
      <c r="H16619" s="3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12464</v>
      </c>
      <c r="C16620" s="1" t="str">
        <f aca="false">IF(H16620="",F16620,H16620)</f>
        <v>tipton solar park</v>
      </c>
      <c r="F16620" s="5"/>
      <c r="G16620" s="1" t="n">
        <v>62305</v>
      </c>
      <c r="H16620" s="3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12465</v>
      </c>
      <c r="C16621" s="1" t="str">
        <f aca="false">IF(H16621="",F16621,H16621)</f>
        <v>iff union beach project</v>
      </c>
      <c r="F16621" s="5"/>
      <c r="G16621" s="1" t="n">
        <v>62306</v>
      </c>
      <c r="H16621" s="3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12466</v>
      </c>
      <c r="C16622" s="1" t="str">
        <f aca="false">IF(H16622="",F16622,H16622)</f>
        <v>scarlet solar</v>
      </c>
      <c r="F16622" s="5"/>
      <c r="G16622" s="1" t="n">
        <v>62307</v>
      </c>
      <c r="H16622" s="3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12467</v>
      </c>
      <c r="C16623" s="1" t="str">
        <f aca="false">IF(H16623="",F16623,H16623)</f>
        <v>shem solar</v>
      </c>
      <c r="F16623" s="5"/>
      <c r="G16623" s="1" t="n">
        <v>62308</v>
      </c>
      <c r="H16623" s="3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12468</v>
      </c>
      <c r="C16624" s="1" t="str">
        <f aca="false">IF(H16624="",F16624,H16624)</f>
        <v>shining sun solar</v>
      </c>
      <c r="F16624" s="5"/>
      <c r="G16624" s="1" t="n">
        <v>62309</v>
      </c>
      <c r="H16624" s="3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12469</v>
      </c>
      <c r="C16625" s="1" t="str">
        <f aca="false">IF(H16625="",F16625,H16625)</f>
        <v>shorthorn solar</v>
      </c>
      <c r="F16625" s="5"/>
      <c r="G16625" s="1" t="n">
        <v>62310</v>
      </c>
      <c r="H16625" s="3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12470</v>
      </c>
      <c r="C16626" s="1" t="str">
        <f aca="false">IF(H16626="",F16626,H16626)</f>
        <v>snoopy solar</v>
      </c>
      <c r="F16626" s="5"/>
      <c r="G16626" s="1" t="n">
        <v>62311</v>
      </c>
      <c r="H16626" s="3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12471</v>
      </c>
      <c r="C16627" s="1" t="str">
        <f aca="false">IF(H16627="",F16627,H16627)</f>
        <v>southard solar</v>
      </c>
      <c r="F16627" s="5"/>
      <c r="G16627" s="1" t="n">
        <v>62312</v>
      </c>
      <c r="H16627" s="3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12472</v>
      </c>
      <c r="C16628" s="1" t="str">
        <f aca="false">IF(H16628="",F16628,H16628)</f>
        <v>stamey solar</v>
      </c>
      <c r="F16628" s="5"/>
      <c r="G16628" s="1" t="n">
        <v>62313</v>
      </c>
      <c r="H16628" s="3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12473</v>
      </c>
      <c r="C16629" s="1" t="str">
        <f aca="false">IF(H16629="",F16629,H16629)</f>
        <v>tarpon solar i</v>
      </c>
      <c r="F16629" s="5"/>
      <c r="G16629" s="1" t="n">
        <v>62314</v>
      </c>
      <c r="H16629" s="3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12474</v>
      </c>
      <c r="C16630" s="1" t="str">
        <f aca="false">IF(H16630="",F16630,H16630)</f>
        <v>tedder solar</v>
      </c>
      <c r="F16630" s="5"/>
      <c r="G16630" s="1" t="n">
        <v>62315</v>
      </c>
      <c r="H16630" s="3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12475</v>
      </c>
      <c r="C16631" s="1" t="str">
        <f aca="false">IF(H16631="",F16631,H16631)</f>
        <v>ten governors solar</v>
      </c>
      <c r="F16631" s="5"/>
      <c r="G16631" s="1" t="n">
        <v>62316</v>
      </c>
      <c r="H16631" s="3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12476</v>
      </c>
      <c r="C16632" s="1" t="str">
        <f aca="false">IF(H16632="",F16632,H16632)</f>
        <v>collard holdings solar</v>
      </c>
      <c r="F16632" s="5"/>
      <c r="G16632" s="1" t="n">
        <v>62317</v>
      </c>
      <c r="H16632" s="3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12477</v>
      </c>
      <c r="C16633" s="1" t="str">
        <f aca="false">IF(H16633="",F16633,H16633)</f>
        <v>pawcatuck solar center, llc</v>
      </c>
      <c r="F16633" s="5"/>
      <c r="G16633" s="1" t="n">
        <v>62318</v>
      </c>
      <c r="H16633" s="3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12478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3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12479</v>
      </c>
      <c r="C16635" s="1" t="str">
        <f aca="false">IF(H16635="",F16635,H16635)</f>
        <v>antelope expansion 1b</v>
      </c>
      <c r="F16635" s="5"/>
      <c r="G16635" s="1" t="n">
        <v>62320</v>
      </c>
      <c r="H16635" s="3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12480</v>
      </c>
      <c r="C16636" s="1" t="str">
        <f aca="false">IF(H16636="",F16636,H16636)</f>
        <v>cedar falls solar farm</v>
      </c>
      <c r="F16636" s="5"/>
      <c r="G16636" s="1" t="n">
        <v>62321</v>
      </c>
      <c r="H16636" s="3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12481</v>
      </c>
      <c r="C16637" s="1" t="str">
        <f aca="false">IF(H16637="",F16637,H16637)</f>
        <v>macy's md joppa solar project</v>
      </c>
      <c r="F16637" s="5"/>
      <c r="G16637" s="1" t="n">
        <v>62323</v>
      </c>
      <c r="H16637" s="3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12482</v>
      </c>
      <c r="C16638" s="1" t="str">
        <f aca="false">IF(H16638="",F16638,H16638)</f>
        <v>dynamic - walpole</v>
      </c>
      <c r="F16638" s="5"/>
      <c r="G16638" s="1" t="n">
        <v>62324</v>
      </c>
      <c r="H16638" s="3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12483</v>
      </c>
      <c r="C16639" s="1" t="str">
        <f aca="false">IF(H16639="",F16639,H16639)</f>
        <v>46 meadowlands parkway</v>
      </c>
      <c r="F16639" s="5"/>
      <c r="G16639" s="1" t="n">
        <v>62325</v>
      </c>
      <c r="H16639" s="3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12484</v>
      </c>
      <c r="C16640" s="1" t="str">
        <f aca="false">IF(H16640="",F16640,H16640)</f>
        <v>77 metro way</v>
      </c>
      <c r="F16640" s="5"/>
      <c r="G16640" s="1" t="n">
        <v>62326</v>
      </c>
      <c r="H16640" s="3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12485</v>
      </c>
      <c r="C16641" s="1" t="str">
        <f aca="false">IF(H16641="",F16641,H16641)</f>
        <v>synergen panorama, llc csg</v>
      </c>
      <c r="F16641" s="5"/>
      <c r="G16641" s="1" t="n">
        <v>62327</v>
      </c>
      <c r="H16641" s="3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12486</v>
      </c>
      <c r="C16642" s="1" t="str">
        <f aca="false">IF(H16642="",F16642,H16642)</f>
        <v>mill pond solar, llc</v>
      </c>
      <c r="F16642" s="5"/>
      <c r="G16642" s="1" t="n">
        <v>62328</v>
      </c>
      <c r="H16642" s="3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12487</v>
      </c>
      <c r="C16643" s="1" t="str">
        <f aca="false">IF(H16643="",F16643,H16643)</f>
        <v>jamesville road solar, llc</v>
      </c>
      <c r="F16643" s="5"/>
      <c r="G16643" s="1" t="n">
        <v>62329</v>
      </c>
      <c r="H16643" s="3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12488</v>
      </c>
      <c r="C16644" s="1" t="str">
        <f aca="false">IF(H16644="",F16644,H16644)</f>
        <v>camden dam solar, llc</v>
      </c>
      <c r="F16644" s="5"/>
      <c r="G16644" s="1" t="n">
        <v>62330</v>
      </c>
      <c r="H16644" s="3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12489</v>
      </c>
      <c r="C16645" s="1" t="str">
        <f aca="false">IF(H16645="",F16645,H16645)</f>
        <v>sol phoenix</v>
      </c>
      <c r="F16645" s="5"/>
      <c r="G16645" s="1" t="n">
        <v>62331</v>
      </c>
      <c r="H16645" s="3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12490</v>
      </c>
      <c r="C16646" s="1" t="str">
        <f aca="false">IF(H16646="",F16646,H16646)</f>
        <v>blue star</v>
      </c>
      <c r="F16646" s="5"/>
      <c r="G16646" s="1" t="n">
        <v>62332</v>
      </c>
      <c r="H16646" s="3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12491</v>
      </c>
      <c r="C16647" s="1" t="str">
        <f aca="false">IF(H16647="",F16647,H16647)</f>
        <v>polk county renewables, llc</v>
      </c>
      <c r="F16647" s="5"/>
      <c r="G16647" s="1" t="n">
        <v>62333</v>
      </c>
      <c r="H16647" s="3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12492</v>
      </c>
      <c r="C16648" s="1" t="str">
        <f aca="false">IF(H16648="",F16648,H16648)</f>
        <v>uss hockey pad solar csg</v>
      </c>
      <c r="F16648" s="5"/>
      <c r="G16648" s="1" t="n">
        <v>62334</v>
      </c>
      <c r="H16648" s="3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12493</v>
      </c>
      <c r="C16649" s="1" t="str">
        <f aca="false">IF(H16649="",F16649,H16649)</f>
        <v>uss centerfield solar csg</v>
      </c>
      <c r="F16649" s="5"/>
      <c r="G16649" s="1" t="n">
        <v>62335</v>
      </c>
      <c r="H16649" s="3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12494</v>
      </c>
      <c r="C16650" s="1" t="str">
        <f aca="false">IF(H16650="",F16650,H16650)</f>
        <v>uss webster solar csg</v>
      </c>
      <c r="F16650" s="5"/>
      <c r="G16650" s="1" t="n">
        <v>62336</v>
      </c>
      <c r="H16650" s="3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12495</v>
      </c>
      <c r="C16651" s="1" t="str">
        <f aca="false">IF(H16651="",F16651,H16651)</f>
        <v>uss lake patterson solar csg</v>
      </c>
      <c r="F16651" s="5"/>
      <c r="G16651" s="1" t="n">
        <v>62337</v>
      </c>
      <c r="H16651" s="3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12496</v>
      </c>
      <c r="C16652" s="1" t="str">
        <f aca="false">IF(H16652="",F16652,H16652)</f>
        <v>uss rapidan solar csg</v>
      </c>
      <c r="F16652" s="5"/>
      <c r="G16652" s="1" t="n">
        <v>62338</v>
      </c>
      <c r="H16652" s="3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12497</v>
      </c>
      <c r="C16653" s="1" t="str">
        <f aca="false">IF(H16653="",F16653,H16653)</f>
        <v>uss kost trail solar csg</v>
      </c>
      <c r="F16653" s="5"/>
      <c r="G16653" s="1" t="n">
        <v>62339</v>
      </c>
      <c r="H16653" s="3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12498</v>
      </c>
      <c r="C16654" s="1" t="str">
        <f aca="false">IF(H16654="",F16654,H16654)</f>
        <v>turkey hill solar i</v>
      </c>
      <c r="F16654" s="5"/>
      <c r="G16654" s="1" t="n">
        <v>62341</v>
      </c>
      <c r="H16654" s="3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12499</v>
      </c>
      <c r="C16655" s="1" t="str">
        <f aca="false">IF(H16655="",F16655,H16655)</f>
        <v>washington solar (sc)</v>
      </c>
      <c r="F16655" s="5"/>
      <c r="G16655" s="1" t="n">
        <v>62342</v>
      </c>
      <c r="H16655" s="3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12500</v>
      </c>
      <c r="C16656" s="1" t="str">
        <f aca="false">IF(H16656="",F16656,H16656)</f>
        <v>ulmer solar</v>
      </c>
      <c r="F16656" s="5"/>
      <c r="G16656" s="1" t="n">
        <v>62343</v>
      </c>
      <c r="H16656" s="3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12501</v>
      </c>
      <c r="C16657" s="1" t="str">
        <f aca="false">IF(H16657="",F16657,H16657)</f>
        <v>washington solar ii (sc)</v>
      </c>
      <c r="F16657" s="5"/>
      <c r="G16657" s="1" t="n">
        <v>62344</v>
      </c>
      <c r="H16657" s="3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12502</v>
      </c>
      <c r="C16658" s="1" t="str">
        <f aca="false">IF(H16658="",F16658,H16658)</f>
        <v>wayfair solar</v>
      </c>
      <c r="F16658" s="5"/>
      <c r="G16658" s="1" t="n">
        <v>62345</v>
      </c>
      <c r="H16658" s="3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12503</v>
      </c>
      <c r="C16659" s="1" t="str">
        <f aca="false">IF(H16659="",F16659,H16659)</f>
        <v>trask east solar</v>
      </c>
      <c r="F16659" s="5"/>
      <c r="G16659" s="1" t="n">
        <v>62346</v>
      </c>
      <c r="H16659" s="3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12504</v>
      </c>
      <c r="C16660" s="1" t="str">
        <f aca="false">IF(H16660="",F16660,H16660)</f>
        <v>weaver solar</v>
      </c>
      <c r="F16660" s="5"/>
      <c r="G16660" s="1" t="n">
        <v>62347</v>
      </c>
      <c r="H16660" s="3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12505</v>
      </c>
      <c r="C16661" s="1" t="str">
        <f aca="false">IF(H16661="",F16661,H16661)</f>
        <v>webster solar</v>
      </c>
      <c r="F16661" s="5"/>
      <c r="G16661" s="1" t="n">
        <v>62348</v>
      </c>
      <c r="H16661" s="3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12506</v>
      </c>
      <c r="C16662" s="1" t="str">
        <f aca="false">IF(H16662="",F16662,H16662)</f>
        <v>topaz solar (sc)</v>
      </c>
      <c r="F16662" s="5"/>
      <c r="G16662" s="1" t="n">
        <v>62349</v>
      </c>
      <c r="H16662" s="3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12507</v>
      </c>
      <c r="C16663" s="1" t="str">
        <f aca="false">IF(H16663="",F16663,H16663)</f>
        <v>wsw solar</v>
      </c>
      <c r="F16663" s="5"/>
      <c r="G16663" s="1" t="n">
        <v>62350</v>
      </c>
      <c r="H16663" s="3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12508</v>
      </c>
      <c r="C16664" s="1" t="str">
        <f aca="false">IF(H16664="",F16664,H16664)</f>
        <v>wysong solar</v>
      </c>
      <c r="F16664" s="5"/>
      <c r="G16664" s="1" t="n">
        <v>62351</v>
      </c>
      <c r="H16664" s="3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12509</v>
      </c>
      <c r="C16665" s="1" t="str">
        <f aca="false">IF(H16665="",F16665,H16665)</f>
        <v>thomas solar</v>
      </c>
      <c r="F16665" s="5"/>
      <c r="G16665" s="1" t="n">
        <v>62352</v>
      </c>
      <c r="H16665" s="3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12510</v>
      </c>
      <c r="C16666" s="1" t="str">
        <f aca="false">IF(H16666="",F16666,H16666)</f>
        <v>yemassee solar</v>
      </c>
      <c r="F16666" s="5"/>
      <c r="G16666" s="1" t="n">
        <v>62353</v>
      </c>
      <c r="H16666" s="3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12511</v>
      </c>
      <c r="C16667" s="1" t="str">
        <f aca="false">IF(H16667="",F16667,H16667)</f>
        <v>york solar</v>
      </c>
      <c r="F16667" s="5"/>
      <c r="G16667" s="1" t="n">
        <v>62354</v>
      </c>
      <c r="H16667" s="3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12512</v>
      </c>
      <c r="C16668" s="1" t="str">
        <f aca="false">IF(H16668="",F16668,H16668)</f>
        <v>ikea norfolk rooftop pv system</v>
      </c>
      <c r="F16668" s="5"/>
      <c r="G16668" s="1" t="n">
        <v>62355</v>
      </c>
      <c r="H16668" s="3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12513</v>
      </c>
      <c r="C16669" s="1" t="str">
        <f aca="false">IF(H16669="",F16669,H16669)</f>
        <v>lockett windfarm</v>
      </c>
      <c r="F16669" s="5"/>
      <c r="G16669" s="1" t="n">
        <v>62356</v>
      </c>
      <c r="H16669" s="3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12514</v>
      </c>
      <c r="C16670" s="1" t="str">
        <f aca="false">IF(H16670="",F16670,H16670)</f>
        <v>gloversville landfill solar</v>
      </c>
      <c r="F16670" s="5"/>
      <c r="G16670" s="1" t="n">
        <v>62357</v>
      </c>
      <c r="H16670" s="3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12515</v>
      </c>
      <c r="C16671" s="1" t="str">
        <f aca="false">IF(H16671="",F16671,H16671)</f>
        <v>uss king 2 csg</v>
      </c>
      <c r="F16671" s="5"/>
      <c r="G16671" s="1" t="n">
        <v>62358</v>
      </c>
      <c r="H16671" s="3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12516</v>
      </c>
      <c r="C16672" s="1" t="str">
        <f aca="false">IF(H16672="",F16672,H16672)</f>
        <v>uss eggo solar csg</v>
      </c>
      <c r="F16672" s="5"/>
      <c r="G16672" s="1" t="n">
        <v>62359</v>
      </c>
      <c r="H16672" s="3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12517</v>
      </c>
      <c r="C16673" s="1" t="str">
        <f aca="false">IF(H16673="",F16673,H16673)</f>
        <v>uss dvl solar csg</v>
      </c>
      <c r="F16673" s="5"/>
      <c r="G16673" s="1" t="n">
        <v>62360</v>
      </c>
      <c r="H16673" s="3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12518</v>
      </c>
      <c r="C16674" s="1" t="str">
        <f aca="false">IF(H16674="",F16674,H16674)</f>
        <v>uss brude solar csg</v>
      </c>
      <c r="F16674" s="5"/>
      <c r="G16674" s="1" t="n">
        <v>62361</v>
      </c>
      <c r="H16674" s="3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12519</v>
      </c>
      <c r="C16675" s="1" t="str">
        <f aca="false">IF(H16675="",F16675,H16675)</f>
        <v>uss east hauer watt csg</v>
      </c>
      <c r="F16675" s="5"/>
      <c r="G16675" s="1" t="n">
        <v>62362</v>
      </c>
      <c r="H16675" s="3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12520</v>
      </c>
      <c r="C16676" s="1" t="str">
        <f aca="false">IF(H16676="",F16676,H16676)</f>
        <v>barre solar iii llc</v>
      </c>
      <c r="F16676" s="5"/>
      <c r="G16676" s="1" t="n">
        <v>62363</v>
      </c>
      <c r="H16676" s="3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12521</v>
      </c>
      <c r="C16677" s="1" t="str">
        <f aca="false">IF(H16677="",F16677,H16677)</f>
        <v>nobles 2 wind project</v>
      </c>
      <c r="F16677" s="5"/>
      <c r="G16677" s="1" t="n">
        <v>62364</v>
      </c>
      <c r="H16677" s="3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12522</v>
      </c>
      <c r="C16678" s="1" t="str">
        <f aca="false">IF(H16678="",F16678,H16678)</f>
        <v>wright kirby 1-5 csg</v>
      </c>
      <c r="F16678" s="5"/>
      <c r="G16678" s="1" t="n">
        <v>62365</v>
      </c>
      <c r="H16678" s="3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12523</v>
      </c>
      <c r="C16679" s="1" t="str">
        <f aca="false">IF(H16679="",F16679,H16679)</f>
        <v>nyp-lower manhattan hospital</v>
      </c>
      <c r="F16679" s="5"/>
      <c r="G16679" s="1" t="n">
        <v>62366</v>
      </c>
      <c r="H16679" s="3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12524</v>
      </c>
      <c r="C16680" s="1" t="str">
        <f aca="false">IF(H16680="",F16680,H16680)</f>
        <v>sr arlington ii</v>
      </c>
      <c r="F16680" s="5"/>
      <c r="G16680" s="1" t="n">
        <v>62367</v>
      </c>
      <c r="H16680" s="3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12525</v>
      </c>
      <c r="C16681" s="1" t="str">
        <f aca="false">IF(H16681="",F16681,H16681)</f>
        <v>bwc origination 18</v>
      </c>
      <c r="F16681" s="5"/>
      <c r="G16681" s="1" t="n">
        <v>62368</v>
      </c>
      <c r="H16681" s="3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12526</v>
      </c>
      <c r="C16682" s="1" t="str">
        <f aca="false">IF(H16682="",F16682,H16682)</f>
        <v>bwc gibbs brook</v>
      </c>
      <c r="F16682" s="5"/>
      <c r="G16682" s="1" t="n">
        <v>62369</v>
      </c>
      <c r="H16682" s="3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12527</v>
      </c>
      <c r="C16683" s="1" t="str">
        <f aca="false">IF(H16683="",F16683,H16683)</f>
        <v>bwc wareham river</v>
      </c>
      <c r="F16683" s="5"/>
      <c r="G16683" s="1" t="n">
        <v>62370</v>
      </c>
      <c r="H16683" s="3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12528</v>
      </c>
      <c r="C16684" s="1" t="str">
        <f aca="false">IF(H16684="",F16684,H16684)</f>
        <v>bwc harlow brook</v>
      </c>
      <c r="F16684" s="5"/>
      <c r="G16684" s="1" t="n">
        <v>62371</v>
      </c>
      <c r="H16684" s="3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12529</v>
      </c>
      <c r="C16685" s="1" t="str">
        <f aca="false">IF(H16685="",F16685,H16685)</f>
        <v>bwc pocasset river</v>
      </c>
      <c r="F16685" s="5"/>
      <c r="G16685" s="1" t="n">
        <v>62372</v>
      </c>
      <c r="H16685" s="3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12530</v>
      </c>
      <c r="C16686" s="1" t="str">
        <f aca="false">IF(H16686="",F16686,H16686)</f>
        <v>i25 battery storage</v>
      </c>
      <c r="F16686" s="5"/>
      <c r="G16686" s="1" t="n">
        <v>62373</v>
      </c>
      <c r="H16686" s="3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12531</v>
      </c>
      <c r="C16687" s="1" t="str">
        <f aca="false">IF(H16687="",F16687,H16687)</f>
        <v>jbab - washington dc</v>
      </c>
      <c r="F16687" s="5"/>
      <c r="G16687" s="1" t="n">
        <v>62374</v>
      </c>
      <c r="H16687" s="3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12532</v>
      </c>
      <c r="C16688" s="1" t="str">
        <f aca="false">IF(H16688="",F16688,H16688)</f>
        <v>dougherty county solar, llc</v>
      </c>
      <c r="F16688" s="5"/>
      <c r="G16688" s="1" t="n">
        <v>62375</v>
      </c>
      <c r="H16688" s="3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12533</v>
      </c>
      <c r="C16689" s="1" t="str">
        <f aca="false">IF(H16689="",F16689,H16689)</f>
        <v>grazing yak solar</v>
      </c>
      <c r="F16689" s="5"/>
      <c r="G16689" s="1" t="n">
        <v>62376</v>
      </c>
      <c r="H16689" s="3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12534</v>
      </c>
      <c r="C16690" s="1" t="str">
        <f aca="false">IF(H16690="",F16690,H16690)</f>
        <v>moody air force base solar</v>
      </c>
      <c r="F16690" s="5"/>
      <c r="G16690" s="1" t="n">
        <v>62377</v>
      </c>
      <c r="H16690" s="3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12535</v>
      </c>
      <c r="C16691" s="1" t="str">
        <f aca="false">IF(H16691="",F16691,H16691)</f>
        <v>cfw solar x llc - vaughn</v>
      </c>
      <c r="F16691" s="5"/>
      <c r="G16691" s="1" t="n">
        <v>62378</v>
      </c>
      <c r="H16691" s="3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12536</v>
      </c>
      <c r="C16692" s="1" t="str">
        <f aca="false">IF(H16692="",F16692,H16692)</f>
        <v>spanish peaks solar</v>
      </c>
      <c r="F16692" s="5"/>
      <c r="G16692" s="1" t="n">
        <v>62379</v>
      </c>
      <c r="H16692" s="3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12537</v>
      </c>
      <c r="C16693" s="1" t="str">
        <f aca="false">IF(H16693="",F16693,H16693)</f>
        <v>emmons-logan wind, llc</v>
      </c>
      <c r="F16693" s="5"/>
      <c r="G16693" s="1" t="n">
        <v>62380</v>
      </c>
      <c r="H16693" s="3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12538</v>
      </c>
      <c r="C16694" s="1" t="str">
        <f aca="false">IF(H16694="",F16694,H16694)</f>
        <v>gmp solar/storage-milton</v>
      </c>
      <c r="F16694" s="5"/>
      <c r="G16694" s="1" t="n">
        <v>62381</v>
      </c>
      <c r="H16694" s="3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12539</v>
      </c>
      <c r="C16695" s="1" t="str">
        <f aca="false">IF(H16695="",F16695,H16695)</f>
        <v>gmp solar/storage-ferrisburgh</v>
      </c>
      <c r="F16695" s="5"/>
      <c r="G16695" s="1" t="n">
        <v>62382</v>
      </c>
      <c r="H16695" s="3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12540</v>
      </c>
      <c r="C16696" s="1" t="str">
        <f aca="false">IF(H16696="",F16696,H16696)</f>
        <v>gmp solar/storage-essex</v>
      </c>
      <c r="F16696" s="5"/>
      <c r="G16696" s="1" t="n">
        <v>62383</v>
      </c>
      <c r="H16696" s="3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12541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3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12542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3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12543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3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12544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3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12545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3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12546</v>
      </c>
      <c r="C16702" s="1" t="str">
        <f aca="false">IF(H16702="",F16702,H16702)</f>
        <v>pasto solar</v>
      </c>
      <c r="F16702" s="5"/>
      <c r="G16702" s="1" t="n">
        <v>62389</v>
      </c>
      <c r="H16702" s="3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12547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3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12548</v>
      </c>
      <c r="C16704" s="1" t="str">
        <f aca="false">IF(H16704="",F16704,H16704)</f>
        <v>overton hydroelectric project</v>
      </c>
      <c r="F16704" s="5"/>
      <c r="G16704" s="1" t="n">
        <v>62391</v>
      </c>
      <c r="H16704" s="3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12549</v>
      </c>
      <c r="C16705" s="1" t="str">
        <f aca="false">IF(H16705="",F16705,H16705)</f>
        <v>guyton community solar</v>
      </c>
      <c r="F16705" s="5"/>
      <c r="G16705" s="1" t="n">
        <v>62392</v>
      </c>
      <c r="H16705" s="3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12550</v>
      </c>
      <c r="C16706" s="1" t="str">
        <f aca="false">IF(H16706="",F16706,H16706)</f>
        <v>atlanta falcons solar</v>
      </c>
      <c r="F16706" s="5"/>
      <c r="G16706" s="1" t="n">
        <v>62393</v>
      </c>
      <c r="H16706" s="3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12551</v>
      </c>
      <c r="C16707" s="1" t="str">
        <f aca="false">IF(H16707="",F16707,H16707)</f>
        <v>sweetbay solar center</v>
      </c>
      <c r="F16707" s="5"/>
      <c r="G16707" s="1" t="n">
        <v>62394</v>
      </c>
      <c r="H16707" s="3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12552</v>
      </c>
      <c r="C16708" s="1" t="str">
        <f aca="false">IF(H16708="",F16708,H16708)</f>
        <v>bell bay solar farm</v>
      </c>
      <c r="F16708" s="5"/>
      <c r="G16708" s="1" t="n">
        <v>62395</v>
      </c>
      <c r="H16708" s="3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12553</v>
      </c>
      <c r="C16709" s="1" t="str">
        <f aca="false">IF(H16709="",F16709,H16709)</f>
        <v>jamison solar farm</v>
      </c>
      <c r="F16709" s="5"/>
      <c r="G16709" s="1" t="n">
        <v>62396</v>
      </c>
      <c r="H16709" s="3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12554</v>
      </c>
      <c r="C16710" s="1" t="str">
        <f aca="false">IF(H16710="",F16710,H16710)</f>
        <v>runway solar farm</v>
      </c>
      <c r="F16710" s="5"/>
      <c r="G16710" s="1" t="n">
        <v>62397</v>
      </c>
      <c r="H16710" s="3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12555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3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12556</v>
      </c>
      <c r="C16712" s="1" t="str">
        <f aca="false">IF(H16712="",F16712,H16712)</f>
        <v>sage solar i-iii</v>
      </c>
      <c r="F16712" s="5"/>
      <c r="G16712" s="1" t="n">
        <v>62399</v>
      </c>
      <c r="H16712" s="3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12557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3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12558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3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12559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3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12560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3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12561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3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12562</v>
      </c>
      <c r="C16718" s="1" t="str">
        <f aca="false">IF(H16718="",F16718,H16718)</f>
        <v>umces ground mount</v>
      </c>
      <c r="F16718" s="5"/>
      <c r="G16718" s="1" t="n">
        <v>62405</v>
      </c>
      <c r="H16718" s="3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12563</v>
      </c>
      <c r="C16719" s="1" t="str">
        <f aca="false">IF(H16719="",F16719,H16719)</f>
        <v>city of gallup solar</v>
      </c>
      <c r="F16719" s="5"/>
      <c r="G16719" s="1" t="n">
        <v>62406</v>
      </c>
      <c r="H16719" s="3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12564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3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12565</v>
      </c>
      <c r="C16721" s="1" t="str">
        <f aca="false">IF(H16721="",F16721,H16721)</f>
        <v>fort indiantown gap</v>
      </c>
      <c r="F16721" s="5"/>
      <c r="G16721" s="1" t="n">
        <v>62408</v>
      </c>
      <c r="H16721" s="3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12566</v>
      </c>
      <c r="C16722" s="1" t="str">
        <f aca="false">IF(H16722="",F16722,H16722)</f>
        <v>waynesboro community solar</v>
      </c>
      <c r="F16722" s="5"/>
      <c r="G16722" s="1" t="n">
        <v>62409</v>
      </c>
      <c r="H16722" s="3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12567</v>
      </c>
      <c r="C16723" s="1" t="str">
        <f aca="false">IF(H16723="",F16723,H16723)</f>
        <v>griffin trail wind</v>
      </c>
      <c r="F16723" s="5"/>
      <c r="G16723" s="1" t="n">
        <v>62411</v>
      </c>
      <c r="H16723" s="3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12568</v>
      </c>
      <c r="C16724" s="1" t="str">
        <f aca="false">IF(H16724="",F16724,H16724)</f>
        <v>daum solar</v>
      </c>
      <c r="F16724" s="5"/>
      <c r="G16724" s="1" t="n">
        <v>62412</v>
      </c>
      <c r="H16724" s="3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12569</v>
      </c>
      <c r="C16725" s="1" t="str">
        <f aca="false">IF(H16725="",F16725,H16725)</f>
        <v>ellis solar</v>
      </c>
      <c r="F16725" s="5"/>
      <c r="G16725" s="1" t="n">
        <v>62413</v>
      </c>
      <c r="H16725" s="3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12570</v>
      </c>
      <c r="C16726" s="1" t="str">
        <f aca="false">IF(H16726="",F16726,H16726)</f>
        <v>lady slipper solar array</v>
      </c>
      <c r="F16726" s="5"/>
      <c r="G16726" s="1" t="n">
        <v>62414</v>
      </c>
      <c r="H16726" s="3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12571</v>
      </c>
      <c r="C16727" s="1" t="str">
        <f aca="false">IF(H16727="",F16727,H16727)</f>
        <v>west of the pecos solar</v>
      </c>
      <c r="F16727" s="5"/>
      <c r="G16727" s="1" t="n">
        <v>62415</v>
      </c>
      <c r="H16727" s="3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12572</v>
      </c>
      <c r="C16728" s="1" t="str">
        <f aca="false">IF(H16728="",F16728,H16728)</f>
        <v>cranell wind farm llc</v>
      </c>
      <c r="F16728" s="5"/>
      <c r="G16728" s="1" t="n">
        <v>62416</v>
      </c>
      <c r="H16728" s="3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12573</v>
      </c>
      <c r="C16729" s="1" t="str">
        <f aca="false">IF(H16729="",F16729,H16729)</f>
        <v>peyton creek wind farm llc</v>
      </c>
      <c r="F16729" s="5"/>
      <c r="G16729" s="1" t="n">
        <v>62417</v>
      </c>
      <c r="H16729" s="3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12574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3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12575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3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12576</v>
      </c>
      <c r="C16732" s="1" t="str">
        <f aca="false">IF(H16732="",F16732,H16732)</f>
        <v>prairie state solar project</v>
      </c>
      <c r="F16732" s="5"/>
      <c r="G16732" s="1" t="n">
        <v>62420</v>
      </c>
      <c r="H16732" s="3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12577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3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12578</v>
      </c>
      <c r="C16734" s="1" t="str">
        <f aca="false">IF(H16734="",F16734,H16734)</f>
        <v>assembly solar project</v>
      </c>
      <c r="F16734" s="5"/>
      <c r="G16734" s="1" t="n">
        <v>62422</v>
      </c>
      <c r="H16734" s="3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12579</v>
      </c>
      <c r="C16735" s="1" t="str">
        <f aca="false">IF(H16735="",F16735,H16735)</f>
        <v>regeneron pharmaceuticals inc.</v>
      </c>
      <c r="F16735" s="5"/>
      <c r="G16735" s="1" t="n">
        <v>62423</v>
      </c>
      <c r="H16735" s="3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12580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3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12581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3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12582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3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12583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3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12584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3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12585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3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12586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3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12587</v>
      </c>
      <c r="C16743" s="1" t="str">
        <f aca="false">IF(H16743="",F16743,H16743)</f>
        <v>willow creek wind power llc</v>
      </c>
      <c r="F16743" s="5"/>
      <c r="G16743" s="1" t="n">
        <v>62431</v>
      </c>
      <c r="H16743" s="3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12588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3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12589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3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12590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3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12591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3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12592</v>
      </c>
      <c r="C16748" s="1" t="str">
        <f aca="false">IF(H16748="",F16748,H16748)</f>
        <v>sr arlington i</v>
      </c>
      <c r="F16748" s="5"/>
      <c r="G16748" s="1" t="n">
        <v>62436</v>
      </c>
      <c r="H16748" s="3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12593</v>
      </c>
      <c r="C16749" s="1" t="str">
        <f aca="false">IF(H16749="",F16749,H16749)</f>
        <v>dodge county wind</v>
      </c>
      <c r="F16749" s="5"/>
      <c r="G16749" s="1" t="n">
        <v>62437</v>
      </c>
      <c r="H16749" s="3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12594</v>
      </c>
      <c r="C16750" s="1" t="str">
        <f aca="false">IF(H16750="",F16750,H16750)</f>
        <v>heller 400m</v>
      </c>
      <c r="F16750" s="5"/>
      <c r="G16750" s="1" t="n">
        <v>62438</v>
      </c>
      <c r="H16750" s="3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12595</v>
      </c>
      <c r="C16751" s="1" t="str">
        <f aca="false">IF(H16751="",F16751,H16751)</f>
        <v>owens corning</v>
      </c>
      <c r="F16751" s="5"/>
      <c r="G16751" s="1" t="n">
        <v>62439</v>
      </c>
      <c r="H16751" s="3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12596</v>
      </c>
      <c r="C16752" s="1" t="str">
        <f aca="false">IF(H16752="",F16752,H16752)</f>
        <v>techren solar v</v>
      </c>
      <c r="F16752" s="5"/>
      <c r="G16752" s="1" t="n">
        <v>62440</v>
      </c>
      <c r="H16752" s="3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12597</v>
      </c>
      <c r="C16753" s="1" t="str">
        <f aca="false">IF(H16753="",F16753,H16753)</f>
        <v>kearny mesa storage llc</v>
      </c>
      <c r="F16753" s="5"/>
      <c r="G16753" s="1" t="n">
        <v>62441</v>
      </c>
      <c r="H16753" s="3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12598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3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12599</v>
      </c>
      <c r="C16755" s="1" t="str">
        <f aca="false">IF(H16755="",F16755,H16755)</f>
        <v>westminster</v>
      </c>
      <c r="F16755" s="5"/>
      <c r="G16755" s="1" t="n">
        <v>62443</v>
      </c>
      <c r="H16755" s="3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12600</v>
      </c>
      <c r="C16756" s="1" t="str">
        <f aca="false">IF(H16756="",F16756,H16756)</f>
        <v>meyersdale windpower battery</v>
      </c>
      <c r="F16756" s="5"/>
      <c r="G16756" s="1" t="n">
        <v>62444</v>
      </c>
      <c r="H16756" s="3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3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12601</v>
      </c>
      <c r="C16758" s="1" t="str">
        <f aca="false">IF(H16758="",F16758,H16758)</f>
        <v>jll-one rockwood road</v>
      </c>
      <c r="F16758" s="5"/>
      <c r="G16758" s="1" t="n">
        <v>62446</v>
      </c>
      <c r="H16758" s="3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12602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3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12603</v>
      </c>
      <c r="C16760" s="1" t="str">
        <f aca="false">IF(H16760="",F16760,H16760)</f>
        <v>lapetus</v>
      </c>
      <c r="F16760" s="5"/>
      <c r="G16760" s="1" t="n">
        <v>62448</v>
      </c>
      <c r="H16760" s="3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12604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3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12605</v>
      </c>
      <c r="C16762" s="1" t="str">
        <f aca="false">IF(H16762="",F16762,H16762)</f>
        <v>st. johns episcopal hospital</v>
      </c>
      <c r="F16762" s="5"/>
      <c r="G16762" s="1" t="n">
        <v>62450</v>
      </c>
      <c r="H16762" s="3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12606</v>
      </c>
      <c r="C16763" s="1" t="str">
        <f aca="false">IF(H16763="",F16763,H16763)</f>
        <v>rantoul solar</v>
      </c>
      <c r="F16763" s="5"/>
      <c r="G16763" s="1" t="n">
        <v>62451</v>
      </c>
      <c r="H16763" s="3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12607</v>
      </c>
      <c r="C16764" s="1" t="str">
        <f aca="false">IF(H16764="",F16764,H16764)</f>
        <v>st. joseph hospital</v>
      </c>
      <c r="F16764" s="5"/>
      <c r="G16764" s="1" t="n">
        <v>62452</v>
      </c>
      <c r="H16764" s="3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12608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3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12609</v>
      </c>
      <c r="C16766" s="1" t="str">
        <f aca="false">IF(H16766="",F16766,H16766)</f>
        <v>lakewood cheddar school</v>
      </c>
      <c r="F16766" s="5"/>
      <c r="G16766" s="1" t="n">
        <v>62454</v>
      </c>
      <c r="H16766" s="3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12610</v>
      </c>
      <c r="C16767" s="1" t="str">
        <f aca="false">IF(H16767="",F16767,H16767)</f>
        <v>digital fairfield</v>
      </c>
      <c r="F16767" s="5"/>
      <c r="G16767" s="1" t="n">
        <v>62455</v>
      </c>
      <c r="H16767" s="3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12611</v>
      </c>
      <c r="C16768" s="1" t="str">
        <f aca="false">IF(H16768="",F16768,H16768)</f>
        <v>regeneron tarrytown</v>
      </c>
      <c r="F16768" s="5"/>
      <c r="G16768" s="1" t="n">
        <v>62456</v>
      </c>
      <c r="H16768" s="3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12612</v>
      </c>
      <c r="C16769" s="1" t="str">
        <f aca="false">IF(H16769="",F16769,H16769)</f>
        <v>ratkovich alhambra</v>
      </c>
      <c r="F16769" s="5"/>
      <c r="G16769" s="1" t="n">
        <v>62458</v>
      </c>
      <c r="H16769" s="3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12613</v>
      </c>
      <c r="C16770" s="1" t="str">
        <f aca="false">IF(H16770="",F16770,H16770)</f>
        <v>micro santa clara</v>
      </c>
      <c r="F16770" s="5"/>
      <c r="G16770" s="1" t="n">
        <v>62459</v>
      </c>
      <c r="H16770" s="3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12614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3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12615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3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12616</v>
      </c>
      <c r="C16773" s="1" t="str">
        <f aca="false">IF(H16773="",F16773,H16773)</f>
        <v>muscle shoals</v>
      </c>
      <c r="F16773" s="5"/>
      <c r="G16773" s="1" t="n">
        <v>62462</v>
      </c>
      <c r="H16773" s="3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12617</v>
      </c>
      <c r="C16774" s="1" t="str">
        <f aca="false">IF(H16774="",F16774,H16774)</f>
        <v>little bear 3</v>
      </c>
      <c r="F16774" s="5"/>
      <c r="G16774" s="1" t="n">
        <v>62463</v>
      </c>
      <c r="H16774" s="3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12618</v>
      </c>
      <c r="C16775" s="1" t="str">
        <f aca="false">IF(H16775="",F16775,H16775)</f>
        <v>little bear 4</v>
      </c>
      <c r="F16775" s="5"/>
      <c r="G16775" s="1" t="n">
        <v>62464</v>
      </c>
      <c r="H16775" s="3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12619</v>
      </c>
      <c r="C16776" s="1" t="str">
        <f aca="false">IF(H16776="",F16776,H16776)</f>
        <v>little bear 5</v>
      </c>
      <c r="F16776" s="5"/>
      <c r="G16776" s="1" t="n">
        <v>62465</v>
      </c>
      <c r="H16776" s="3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12620</v>
      </c>
      <c r="C16777" s="1" t="str">
        <f aca="false">IF(H16777="",F16777,H16777)</f>
        <v>vista solar energy center</v>
      </c>
      <c r="F16777" s="5"/>
      <c r="G16777" s="1" t="n">
        <v>62467</v>
      </c>
      <c r="H16777" s="3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12621</v>
      </c>
      <c r="C16778" s="1" t="str">
        <f aca="false">IF(H16778="",F16778,H16778)</f>
        <v>music city community solar</v>
      </c>
      <c r="F16778" s="5"/>
      <c r="G16778" s="1" t="n">
        <v>62468</v>
      </c>
      <c r="H16778" s="3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12622</v>
      </c>
      <c r="C16779" s="1" t="str">
        <f aca="false">IF(H16779="",F16779,H16779)</f>
        <v>cove mountain solar</v>
      </c>
      <c r="F16779" s="5"/>
      <c r="G16779" s="1" t="n">
        <v>62469</v>
      </c>
      <c r="H16779" s="3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12623</v>
      </c>
      <c r="C16780" s="1" t="str">
        <f aca="false">IF(H16780="",F16780,H16780)</f>
        <v>cove mountain solar 2</v>
      </c>
      <c r="F16780" s="5"/>
      <c r="G16780" s="1" t="n">
        <v>62470</v>
      </c>
      <c r="H16780" s="3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12624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3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12625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3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12626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3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12627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3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12628</v>
      </c>
      <c r="C16785" s="1" t="str">
        <f aca="false">IF(H16785="",F16785,H16785)</f>
        <v>kings point wind energy center</v>
      </c>
      <c r="F16785" s="5"/>
      <c r="G16785" s="1" t="n">
        <v>62475</v>
      </c>
      <c r="H16785" s="3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12629</v>
      </c>
      <c r="C16786" s="1" t="str">
        <f aca="false">IF(H16786="",F16786,H16786)</f>
        <v>big tree community solar farm</v>
      </c>
      <c r="F16786" s="5"/>
      <c r="G16786" s="1" t="n">
        <v>62476</v>
      </c>
      <c r="H16786" s="3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12630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3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12631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3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12632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3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12633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3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12634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3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12635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3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12636</v>
      </c>
      <c r="C16793" s="1" t="str">
        <f aca="false">IF(H16793="",F16793,H16793)</f>
        <v>taygete energy project llc</v>
      </c>
      <c r="F16793" s="5"/>
      <c r="G16793" s="1" t="n">
        <v>62483</v>
      </c>
      <c r="H16793" s="3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12637</v>
      </c>
      <c r="C16794" s="1" t="str">
        <f aca="false">IF(H16794="",F16794,H16794)</f>
        <v>crawfordsville 2 solar park</v>
      </c>
      <c r="F16794" s="5"/>
      <c r="G16794" s="1" t="n">
        <v>62484</v>
      </c>
      <c r="H16794" s="3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12638</v>
      </c>
      <c r="C16795" s="1" t="str">
        <f aca="false">IF(H16795="",F16795,H16795)</f>
        <v>crawfordsville 3 solar park</v>
      </c>
      <c r="F16795" s="5"/>
      <c r="G16795" s="1" t="n">
        <v>62485</v>
      </c>
      <c r="H16795" s="3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12639</v>
      </c>
      <c r="C16796" s="1" t="str">
        <f aca="false">IF(H16796="",F16796,H16796)</f>
        <v>cmr solar llc</v>
      </c>
      <c r="F16796" s="5"/>
      <c r="G16796" s="1" t="n">
        <v>62486</v>
      </c>
      <c r="H16796" s="3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12640</v>
      </c>
      <c r="C16797" s="1" t="str">
        <f aca="false">IF(H16797="",F16797,H16797)</f>
        <v>flowers solar llc</v>
      </c>
      <c r="F16797" s="5"/>
      <c r="G16797" s="1" t="n">
        <v>62487</v>
      </c>
      <c r="H16797" s="3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12641</v>
      </c>
      <c r="C16798" s="1" t="str">
        <f aca="false">IF(H16798="",F16798,H16798)</f>
        <v>prairie queen wind farm</v>
      </c>
      <c r="F16798" s="5"/>
      <c r="G16798" s="1" t="n">
        <v>62488</v>
      </c>
      <c r="H16798" s="3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12642</v>
      </c>
      <c r="C16799" s="1" t="str">
        <f aca="false">IF(H16799="",F16799,H16799)</f>
        <v>crossing trails wind farm</v>
      </c>
      <c r="F16799" s="5"/>
      <c r="G16799" s="1" t="n">
        <v>62489</v>
      </c>
      <c r="H16799" s="3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12643</v>
      </c>
      <c r="C16800" s="1" t="str">
        <f aca="false">IF(H16800="",F16800,H16800)</f>
        <v>echo river solar</v>
      </c>
      <c r="F16800" s="5"/>
      <c r="G16800" s="1" t="n">
        <v>62490</v>
      </c>
      <c r="H16800" s="3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12644</v>
      </c>
      <c r="C16801" s="1" t="str">
        <f aca="false">IF(H16801="",F16801,H16801)</f>
        <v>okeechobee solar</v>
      </c>
      <c r="F16801" s="5"/>
      <c r="G16801" s="1" t="n">
        <v>62491</v>
      </c>
      <c r="H16801" s="3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12645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3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12646</v>
      </c>
      <c r="C16803" s="1" t="str">
        <f aca="false">IF(H16803="",F16803,H16803)</f>
        <v>southfork solar</v>
      </c>
      <c r="F16803" s="5"/>
      <c r="G16803" s="1" t="n">
        <v>62493</v>
      </c>
      <c r="H16803" s="3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12647</v>
      </c>
      <c r="C16804" s="1" t="str">
        <f aca="false">IF(H16804="",F16804,H16804)</f>
        <v>skeleton creek energy center</v>
      </c>
      <c r="F16804" s="5"/>
      <c r="G16804" s="1" t="n">
        <v>62494</v>
      </c>
      <c r="H16804" s="3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12648</v>
      </c>
      <c r="C16805" s="1" t="str">
        <f aca="false">IF(H16805="",F16805,H16805)</f>
        <v>palmer solar</v>
      </c>
      <c r="F16805" s="5"/>
      <c r="G16805" s="1" t="n">
        <v>62495</v>
      </c>
      <c r="H16805" s="3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12649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3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12650</v>
      </c>
      <c r="C16807" s="1" t="str">
        <f aca="false">IF(H16807="",F16807,H16807)</f>
        <v>orange county energy storage 2</v>
      </c>
      <c r="F16807" s="5"/>
      <c r="G16807" s="1" t="n">
        <v>62497</v>
      </c>
      <c r="H16807" s="3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12651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3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12652</v>
      </c>
      <c r="C16809" s="1" t="str">
        <f aca="false">IF(H16809="",F16809,H16809)</f>
        <v>orange county energy storage 3</v>
      </c>
      <c r="F16809" s="5"/>
      <c r="G16809" s="1" t="n">
        <v>62499</v>
      </c>
      <c r="H16809" s="3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12653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3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12654</v>
      </c>
      <c r="C16811" s="1" t="str">
        <f aca="false">IF(H16811="",F16811,H16811)</f>
        <v>old jackson solar llc</v>
      </c>
      <c r="F16811" s="5"/>
      <c r="G16811" s="1" t="n">
        <v>62501</v>
      </c>
      <c r="H16811" s="3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12655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3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12656</v>
      </c>
      <c r="C16813" s="1" t="str">
        <f aca="false">IF(H16813="",F16813,H16813)</f>
        <v>winchendon landfill solar</v>
      </c>
      <c r="F16813" s="5"/>
      <c r="G16813" s="1" t="n">
        <v>62503</v>
      </c>
      <c r="H16813" s="3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12657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3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12658</v>
      </c>
      <c r="C16815" s="1" t="str">
        <f aca="false">IF(H16815="",F16815,H16815)</f>
        <v>g.s.e. one llc</v>
      </c>
      <c r="F16815" s="5"/>
      <c r="G16815" s="1" t="n">
        <v>62505</v>
      </c>
      <c r="H16815" s="3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12659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3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12660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3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12661</v>
      </c>
      <c r="C16818" s="1" t="str">
        <f aca="false">IF(H16818="",F16818,H16818)</f>
        <v>hybrid holdings 1 capistrano</v>
      </c>
      <c r="F16818" s="5"/>
      <c r="G16818" s="1" t="n">
        <v>62515</v>
      </c>
      <c r="H16818" s="3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12662</v>
      </c>
      <c r="C16819" s="1" t="str">
        <f aca="false">IF(H16819="",F16819,H16819)</f>
        <v>tb flats</v>
      </c>
      <c r="F16819" s="5"/>
      <c r="G16819" s="1" t="n">
        <v>62516</v>
      </c>
      <c r="H16819" s="3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12663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3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12664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3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12665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3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12666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3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12667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3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12668</v>
      </c>
      <c r="C16825" s="1" t="str">
        <f aca="false">IF(H16825="",F16825,H16825)</f>
        <v>solemio llc</v>
      </c>
      <c r="F16825" s="5"/>
      <c r="G16825" s="1" t="n">
        <v>62522</v>
      </c>
      <c r="H16825" s="3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12669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3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12670</v>
      </c>
      <c r="C16827" s="1" t="str">
        <f aca="false">IF(H16827="",F16827,H16827)</f>
        <v>route 22 community solar farm</v>
      </c>
      <c r="F16827" s="5"/>
      <c r="G16827" s="1" t="n">
        <v>62524</v>
      </c>
      <c r="H16827" s="3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12671</v>
      </c>
      <c r="C16828" s="1" t="str">
        <f aca="false">IF(H16828="",F16828,H16828)</f>
        <v>villa roma rd #1</v>
      </c>
      <c r="F16828" s="5"/>
      <c r="G16828" s="1" t="n">
        <v>62525</v>
      </c>
      <c r="H16828" s="3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12672</v>
      </c>
      <c r="C16829" s="1" t="str">
        <f aca="false">IF(H16829="",F16829,H16829)</f>
        <v>villa roma rd #2</v>
      </c>
      <c r="F16829" s="5"/>
      <c r="G16829" s="1" t="n">
        <v>62526</v>
      </c>
      <c r="H16829" s="3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12673</v>
      </c>
      <c r="C16830" s="1" t="str">
        <f aca="false">IF(H16830="",F16830,H16830)</f>
        <v>villa roma rd #3</v>
      </c>
      <c r="F16830" s="5"/>
      <c r="G16830" s="1" t="n">
        <v>62527</v>
      </c>
      <c r="H16830" s="3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12674</v>
      </c>
      <c r="C16831" s="1" t="str">
        <f aca="false">IF(H16831="",F16831,H16831)</f>
        <v>villa roma rd #4</v>
      </c>
      <c r="F16831" s="5"/>
      <c r="G16831" s="1" t="n">
        <v>62528</v>
      </c>
      <c r="H16831" s="3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12675</v>
      </c>
      <c r="C16832" s="1" t="str">
        <f aca="false">IF(H16832="",F16832,H16832)</f>
        <v>hale kuawehi solar</v>
      </c>
      <c r="F16832" s="5"/>
      <c r="G16832" s="1" t="n">
        <v>62529</v>
      </c>
      <c r="H16832" s="3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12676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3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12677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3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12678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3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12679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3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12680</v>
      </c>
      <c r="C16837" s="1" t="str">
        <f aca="false">IF(H16837="",F16837,H16837)</f>
        <v>paeahu solar</v>
      </c>
      <c r="F16837" s="5"/>
      <c r="G16837" s="1" t="n">
        <v>62534</v>
      </c>
      <c r="H16837" s="3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12681</v>
      </c>
      <c r="C16838" s="1" t="str">
        <f aca="false">IF(H16838="",F16838,H16838)</f>
        <v>msc-scott01 llc</v>
      </c>
      <c r="F16838" s="5"/>
      <c r="G16838" s="1" t="n">
        <v>62535</v>
      </c>
      <c r="H16838" s="3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12682</v>
      </c>
      <c r="C16839" s="1" t="str">
        <f aca="false">IF(H16839="",F16839,H16839)</f>
        <v>msc-chisago01 llc csg</v>
      </c>
      <c r="F16839" s="5"/>
      <c r="G16839" s="1" t="n">
        <v>62536</v>
      </c>
      <c r="H16839" s="3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12683</v>
      </c>
      <c r="C16840" s="1" t="str">
        <f aca="false">IF(H16840="",F16840,H16840)</f>
        <v>msc-rice01 llc csg</v>
      </c>
      <c r="F16840" s="5"/>
      <c r="G16840" s="1" t="n">
        <v>62537</v>
      </c>
      <c r="H16840" s="3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12684</v>
      </c>
      <c r="C16841" s="1" t="str">
        <f aca="false">IF(H16841="",F16841,H16841)</f>
        <v>msc-chisago02 llc</v>
      </c>
      <c r="F16841" s="5"/>
      <c r="G16841" s="1" t="n">
        <v>62538</v>
      </c>
      <c r="H16841" s="3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12685</v>
      </c>
      <c r="C16842" s="1" t="str">
        <f aca="false">IF(H16842="",F16842,H16842)</f>
        <v>hce moore i</v>
      </c>
      <c r="F16842" s="5"/>
      <c r="G16842" s="1" t="n">
        <v>62539</v>
      </c>
      <c r="H16842" s="3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12686</v>
      </c>
      <c r="C16843" s="1" t="str">
        <f aca="false">IF(H16843="",F16843,H16843)</f>
        <v>three bridge</v>
      </c>
      <c r="F16843" s="5"/>
      <c r="G16843" s="1" t="n">
        <v>62540</v>
      </c>
      <c r="H16843" s="3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12687</v>
      </c>
      <c r="C16844" s="1" t="str">
        <f aca="false">IF(H16844="",F16844,H16844)</f>
        <v>lake placid solar power plant</v>
      </c>
      <c r="F16844" s="5"/>
      <c r="G16844" s="1" t="n">
        <v>62541</v>
      </c>
      <c r="H16844" s="3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12688</v>
      </c>
      <c r="C16845" s="1" t="str">
        <f aca="false">IF(H16845="",F16845,H16845)</f>
        <v>debary solar power plant</v>
      </c>
      <c r="F16845" s="5"/>
      <c r="G16845" s="1" t="n">
        <v>62542</v>
      </c>
      <c r="H16845" s="3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12689</v>
      </c>
      <c r="C16846" s="1" t="str">
        <f aca="false">IF(H16846="",F16846,H16846)</f>
        <v>trenton solar power plant</v>
      </c>
      <c r="F16846" s="5"/>
      <c r="G16846" s="1" t="n">
        <v>62543</v>
      </c>
      <c r="H16846" s="3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12690</v>
      </c>
      <c r="C16847" s="1" t="str">
        <f aca="false">IF(H16847="",F16847,H16847)</f>
        <v>wilkinson solar llc</v>
      </c>
      <c r="F16847" s="5"/>
      <c r="G16847" s="1" t="n">
        <v>62544</v>
      </c>
      <c r="H16847" s="3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12691</v>
      </c>
      <c r="C16848" s="1" t="str">
        <f aca="false">IF(H16848="",F16848,H16848)</f>
        <v>renew solar abc sacramento llc</v>
      </c>
      <c r="F16848" s="5"/>
      <c r="G16848" s="1" t="n">
        <v>62545</v>
      </c>
      <c r="H16848" s="3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12692</v>
      </c>
      <c r="C16849" s="1" t="str">
        <f aca="false">IF(H16849="",F16849,H16849)</f>
        <v>almond</v>
      </c>
      <c r="F16849" s="5"/>
      <c r="G16849" s="1" t="n">
        <v>62546</v>
      </c>
      <c r="H16849" s="3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12693</v>
      </c>
      <c r="C16850" s="1" t="str">
        <f aca="false">IF(H16850="",F16850,H16850)</f>
        <v>aquamarine</v>
      </c>
      <c r="F16850" s="5"/>
      <c r="G16850" s="1" t="n">
        <v>62547</v>
      </c>
      <c r="H16850" s="3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12694</v>
      </c>
      <c r="C16851" s="1" t="str">
        <f aca="false">IF(H16851="",F16851,H16851)</f>
        <v>sjrr power llc</v>
      </c>
      <c r="F16851" s="5"/>
      <c r="G16851" s="1" t="n">
        <v>62548</v>
      </c>
      <c r="H16851" s="3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12695</v>
      </c>
      <c r="C16852" s="1" t="str">
        <f aca="false">IF(H16852="",F16852,H16852)</f>
        <v>kearsarge johnstown 1</v>
      </c>
      <c r="F16852" s="5"/>
      <c r="G16852" s="1" t="n">
        <v>62549</v>
      </c>
      <c r="H16852" s="3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12696</v>
      </c>
      <c r="C16853" s="1" t="str">
        <f aca="false">IF(H16853="",F16853,H16853)</f>
        <v>kearsarge gb</v>
      </c>
      <c r="F16853" s="5"/>
      <c r="G16853" s="1" t="n">
        <v>62550</v>
      </c>
      <c r="H16853" s="3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12697</v>
      </c>
      <c r="C16854" s="1" t="str">
        <f aca="false">IF(H16854="",F16854,H16854)</f>
        <v>kearsarge sksc1 llc</v>
      </c>
      <c r="F16854" s="5"/>
      <c r="G16854" s="1" t="n">
        <v>62551</v>
      </c>
      <c r="H16854" s="3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12698</v>
      </c>
      <c r="C16855" s="1" t="str">
        <f aca="false">IF(H16855="",F16855,H16855)</f>
        <v>kearsarge uxbridge</v>
      </c>
      <c r="F16855" s="5"/>
      <c r="G16855" s="1" t="n">
        <v>62552</v>
      </c>
      <c r="H16855" s="3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12699</v>
      </c>
      <c r="C16856" s="1" t="str">
        <f aca="false">IF(H16856="",F16856,H16856)</f>
        <v>kearsarge johnstown 2</v>
      </c>
      <c r="F16856" s="5"/>
      <c r="G16856" s="1" t="n">
        <v>62556</v>
      </c>
      <c r="H16856" s="3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12700</v>
      </c>
      <c r="C16857" s="1" t="str">
        <f aca="false">IF(H16857="",F16857,H16857)</f>
        <v>kearsarge montague</v>
      </c>
      <c r="F16857" s="5"/>
      <c r="G16857" s="1" t="n">
        <v>62557</v>
      </c>
      <c r="H16857" s="3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12701</v>
      </c>
      <c r="C16858" s="1" t="str">
        <f aca="false">IF(H16858="",F16858,H16858)</f>
        <v>kearsarge sksc2 llc</v>
      </c>
      <c r="F16858" s="5"/>
      <c r="G16858" s="1" t="n">
        <v>62558</v>
      </c>
      <c r="H16858" s="3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12702</v>
      </c>
      <c r="C16859" s="1" t="str">
        <f aca="false">IF(H16859="",F16859,H16859)</f>
        <v>kearsarge wilmington</v>
      </c>
      <c r="F16859" s="5"/>
      <c r="G16859" s="1" t="n">
        <v>62559</v>
      </c>
      <c r="H16859" s="3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12703</v>
      </c>
      <c r="C16860" s="1" t="str">
        <f aca="false">IF(H16860="",F16860,H16860)</f>
        <v>airport solar</v>
      </c>
      <c r="F16860" s="5"/>
      <c r="G16860" s="1" t="n">
        <v>62560</v>
      </c>
      <c r="H16860" s="3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12704</v>
      </c>
      <c r="C16861" s="1" t="str">
        <f aca="false">IF(H16861="",F16861,H16861)</f>
        <v>roadrunner, llc</v>
      </c>
      <c r="F16861" s="5"/>
      <c r="G16861" s="1" t="n">
        <v>62561</v>
      </c>
      <c r="H16861" s="3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12705</v>
      </c>
      <c r="C16862" s="1" t="str">
        <f aca="false">IF(H16862="",F16862,H16862)</f>
        <v>high lonesome wind power, llc</v>
      </c>
      <c r="F16862" s="5"/>
      <c r="G16862" s="1" t="n">
        <v>62562</v>
      </c>
      <c r="H16862" s="3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12706</v>
      </c>
      <c r="C16863" s="1" t="str">
        <f aca="false">IF(H16863="",F16863,H16863)</f>
        <v>high prairie wind farm</v>
      </c>
      <c r="F16863" s="5"/>
      <c r="G16863" s="1" t="n">
        <v>62563</v>
      </c>
      <c r="H16863" s="3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12707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3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12708</v>
      </c>
      <c r="C16865" s="1" t="str">
        <f aca="false">IF(H16865="",F16865,H16865)</f>
        <v>hill top energy center, llc</v>
      </c>
      <c r="F16865" s="5"/>
      <c r="G16865" s="1" t="n">
        <v>62565</v>
      </c>
      <c r="H16865" s="3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12709</v>
      </c>
      <c r="C16866" s="1" t="str">
        <f aca="false">IF(H16866="",F16866,H16866)</f>
        <v>blue summit iii wind</v>
      </c>
      <c r="F16866" s="5"/>
      <c r="G16866" s="1" t="n">
        <v>62566</v>
      </c>
      <c r="H16866" s="3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12710</v>
      </c>
      <c r="C16867" s="1" t="str">
        <f aca="false">IF(H16867="",F16867,H16867)</f>
        <v>gd richmond buttonwoods i, llc</v>
      </c>
      <c r="F16867" s="5"/>
      <c r="G16867" s="1" t="n">
        <v>62567</v>
      </c>
      <c r="H16867" s="3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12711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3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12712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3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12713</v>
      </c>
      <c r="C16870" s="1" t="str">
        <f aca="false">IF(H16870="",F16870,H16870)</f>
        <v>jiminy peak wind qf</v>
      </c>
      <c r="F16870" s="5"/>
      <c r="G16870" s="1" t="n">
        <v>62570</v>
      </c>
      <c r="H16870" s="3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12714</v>
      </c>
      <c r="C16871" s="1" t="str">
        <f aca="false">IF(H16871="",F16871,H16871)</f>
        <v>disney prospect</v>
      </c>
      <c r="F16871" s="5"/>
      <c r="G16871" s="1" t="n">
        <v>62571</v>
      </c>
      <c r="H16871" s="3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12715</v>
      </c>
      <c r="C16872" s="1" t="str">
        <f aca="false">IF(H16872="",F16872,H16872)</f>
        <v>att jericho</v>
      </c>
      <c r="F16872" s="5"/>
      <c r="G16872" s="1" t="n">
        <v>62572</v>
      </c>
      <c r="H16872" s="3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12716</v>
      </c>
      <c r="C16873" s="1" t="str">
        <f aca="false">IF(H16873="",F16873,H16873)</f>
        <v>att kelvin</v>
      </c>
      <c r="F16873" s="5"/>
      <c r="G16873" s="1" t="n">
        <v>62573</v>
      </c>
      <c r="H16873" s="3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12717</v>
      </c>
      <c r="C16874" s="1" t="str">
        <f aca="false">IF(H16874="",F16874,H16874)</f>
        <v>att van nyus</v>
      </c>
      <c r="F16874" s="5"/>
      <c r="G16874" s="1" t="n">
        <v>62574</v>
      </c>
      <c r="H16874" s="3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12718</v>
      </c>
      <c r="C16875" s="1" t="str">
        <f aca="false">IF(H16875="",F16875,H16875)</f>
        <v>flex gibraltar</v>
      </c>
      <c r="F16875" s="5"/>
      <c r="G16875" s="1" t="n">
        <v>62575</v>
      </c>
      <c r="H16875" s="3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12719</v>
      </c>
      <c r="C16876" s="1" t="str">
        <f aca="false">IF(H16876="",F16876,H16876)</f>
        <v>mer queens</v>
      </c>
      <c r="F16876" s="5"/>
      <c r="G16876" s="1" t="n">
        <v>62576</v>
      </c>
      <c r="H16876" s="3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12720</v>
      </c>
      <c r="C16877" s="1" t="str">
        <f aca="false">IF(H16877="",F16877,H16877)</f>
        <v>app prune a-d</v>
      </c>
      <c r="F16877" s="5"/>
      <c r="G16877" s="1" t="n">
        <v>62577</v>
      </c>
      <c r="H16877" s="3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12721</v>
      </c>
      <c r="C16878" s="1" t="str">
        <f aca="false">IF(H16878="",F16878,H16878)</f>
        <v>preferred freezer san leandro</v>
      </c>
      <c r="F16878" s="5"/>
      <c r="G16878" s="1" t="n">
        <v>62578</v>
      </c>
      <c r="H16878" s="3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12722</v>
      </c>
      <c r="C16879" s="1" t="str">
        <f aca="false">IF(H16879="",F16879,H16879)</f>
        <v>plainfield community solar llc</v>
      </c>
      <c r="F16879" s="5"/>
      <c r="G16879" s="1" t="n">
        <v>62579</v>
      </c>
      <c r="H16879" s="3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12723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3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12724</v>
      </c>
      <c r="C16881" s="1" t="str">
        <f aca="false">IF(H16881="",F16881,H16881)</f>
        <v>tolland solar ng llc</v>
      </c>
      <c r="F16881" s="5"/>
      <c r="G16881" s="1" t="n">
        <v>62581</v>
      </c>
      <c r="H16881" s="3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12725</v>
      </c>
      <c r="C16882" s="1" t="str">
        <f aca="false">IF(H16882="",F16882,H16882)</f>
        <v>newfield community solar llc</v>
      </c>
      <c r="F16882" s="5"/>
      <c r="G16882" s="1" t="n">
        <v>62582</v>
      </c>
      <c r="H16882" s="3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12726</v>
      </c>
      <c r="C16883" s="1" t="str">
        <f aca="false">IF(H16883="",F16883,H16883)</f>
        <v>tanglewood circle solar 1 llc</v>
      </c>
      <c r="F16883" s="5"/>
      <c r="G16883" s="1" t="n">
        <v>62583</v>
      </c>
      <c r="H16883" s="3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12727</v>
      </c>
      <c r="C16884" s="1" t="str">
        <f aca="false">IF(H16884="",F16884,H16884)</f>
        <v>quitman solar</v>
      </c>
      <c r="F16884" s="5"/>
      <c r="G16884" s="1" t="n">
        <v>62584</v>
      </c>
      <c r="H16884" s="3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12728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3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12729</v>
      </c>
      <c r="C16886" s="1" t="str">
        <f aca="false">IF(H16886="",F16886,H16886)</f>
        <v>dg florham park solar llc</v>
      </c>
      <c r="F16886" s="5"/>
      <c r="G16886" s="1" t="n">
        <v>62586</v>
      </c>
      <c r="H16886" s="3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12730</v>
      </c>
      <c r="C16887" s="1" t="str">
        <f aca="false">IF(H16887="",F16887,H16887)</f>
        <v>mesquite star</v>
      </c>
      <c r="F16887" s="5"/>
      <c r="G16887" s="1" t="n">
        <v>62587</v>
      </c>
      <c r="H16887" s="3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12731</v>
      </c>
      <c r="C16888" s="1" t="str">
        <f aca="false">IF(H16888="",F16888,H16888)</f>
        <v>derby fuel cell</v>
      </c>
      <c r="F16888" s="5"/>
      <c r="G16888" s="1" t="n">
        <v>62588</v>
      </c>
      <c r="H16888" s="3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12732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3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12733</v>
      </c>
      <c r="C16890" s="1" t="str">
        <f aca="false">IF(H16890="",F16890,H16890)</f>
        <v>wolf creek generator</v>
      </c>
      <c r="F16890" s="5"/>
      <c r="G16890" s="1" t="n">
        <v>62590</v>
      </c>
      <c r="H16890" s="3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12734</v>
      </c>
      <c r="C16891" s="1" t="str">
        <f aca="false">IF(H16891="",F16891,H16891)</f>
        <v>ekola flats</v>
      </c>
      <c r="F16891" s="5"/>
      <c r="G16891" s="1" t="n">
        <v>62591</v>
      </c>
      <c r="H16891" s="3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12735</v>
      </c>
      <c r="C16892" s="1" t="str">
        <f aca="false">IF(H16892="",F16892,H16892)</f>
        <v>headwaters wind farm ii llc</v>
      </c>
      <c r="F16892" s="5"/>
      <c r="G16892" s="1" t="n">
        <v>62592</v>
      </c>
      <c r="H16892" s="3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12736</v>
      </c>
      <c r="C16893" s="1" t="str">
        <f aca="false">IF(H16893="",F16893,H16893)</f>
        <v>bradley farm (dudley)</v>
      </c>
      <c r="F16893" s="5"/>
      <c r="G16893" s="1" t="n">
        <v>62593</v>
      </c>
      <c r="H16893" s="3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12737</v>
      </c>
      <c r="C16894" s="1" t="str">
        <f aca="false">IF(H16894="",F16894,H16894)</f>
        <v>ruff solar llc</v>
      </c>
      <c r="F16894" s="5"/>
      <c r="G16894" s="1" t="n">
        <v>62594</v>
      </c>
      <c r="H16894" s="3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12738</v>
      </c>
      <c r="C16895" s="1" t="str">
        <f aca="false">IF(H16895="",F16895,H16895)</f>
        <v>wendell solar farm llc</v>
      </c>
      <c r="F16895" s="5"/>
      <c r="G16895" s="1" t="n">
        <v>62595</v>
      </c>
      <c r="H16895" s="3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12739</v>
      </c>
      <c r="C16896" s="1" t="str">
        <f aca="false">IF(H16896="",F16896,H16896)</f>
        <v>sabattus solar llc</v>
      </c>
      <c r="F16896" s="5"/>
      <c r="G16896" s="1" t="n">
        <v>62596</v>
      </c>
      <c r="H16896" s="3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12740</v>
      </c>
      <c r="C16897" s="1" t="str">
        <f aca="false">IF(H16897="",F16897,H16897)</f>
        <v>rio de oro solar energy center</v>
      </c>
      <c r="F16897" s="5"/>
      <c r="G16897" s="1" t="n">
        <v>62597</v>
      </c>
      <c r="H16897" s="3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12741</v>
      </c>
      <c r="C16898" s="1" t="str">
        <f aca="false">IF(H16898="",F16898,H16898)</f>
        <v>connell east llc</v>
      </c>
      <c r="F16898" s="5"/>
      <c r="G16898" s="1" t="n">
        <v>62598</v>
      </c>
      <c r="H16898" s="3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12742</v>
      </c>
      <c r="C16899" s="1" t="str">
        <f aca="false">IF(H16899="",F16899,H16899)</f>
        <v>cookstown</v>
      </c>
      <c r="F16899" s="5"/>
      <c r="G16899" s="1" t="n">
        <v>62600</v>
      </c>
      <c r="H16899" s="3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12743</v>
      </c>
      <c r="C16900" s="1" t="str">
        <f aca="false">IF(H16900="",F16900,H16900)</f>
        <v>changeup</v>
      </c>
      <c r="F16900" s="5"/>
      <c r="G16900" s="1" t="n">
        <v>62601</v>
      </c>
      <c r="H16900" s="3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12744</v>
      </c>
      <c r="C16901" s="1" t="str">
        <f aca="false">IF(H16901="",F16901,H16901)</f>
        <v>starr</v>
      </c>
      <c r="F16901" s="5"/>
      <c r="G16901" s="1" t="n">
        <v>62602</v>
      </c>
      <c r="H16901" s="3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12745</v>
      </c>
      <c r="C16902" s="1" t="str">
        <f aca="false">IF(H16902="",F16902,H16902)</f>
        <v>badger</v>
      </c>
      <c r="F16902" s="5"/>
      <c r="G16902" s="1" t="n">
        <v>62603</v>
      </c>
      <c r="H16902" s="3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12746</v>
      </c>
      <c r="C16903" s="1" t="str">
        <f aca="false">IF(H16903="",F16903,H16903)</f>
        <v>outer cape community battery</v>
      </c>
      <c r="F16903" s="5"/>
      <c r="G16903" s="1" t="n">
        <v>62604</v>
      </c>
      <c r="H16903" s="3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12747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3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12748</v>
      </c>
      <c r="C16905" s="1" t="str">
        <f aca="false">IF(H16905="",F16905,H16905)</f>
        <v>whitney hill wind power llc</v>
      </c>
      <c r="F16905" s="5"/>
      <c r="G16905" s="1" t="n">
        <v>62606</v>
      </c>
      <c r="H16905" s="3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12749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3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12750</v>
      </c>
      <c r="C16907" s="1" t="str">
        <f aca="false">IF(H16907="",F16907,H16907)</f>
        <v>north english ii</v>
      </c>
      <c r="F16907" s="5"/>
      <c r="G16907" s="1" t="n">
        <v>62608</v>
      </c>
      <c r="H16907" s="3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12751</v>
      </c>
      <c r="C16908" s="1" t="str">
        <f aca="false">IF(H16908="",F16908,H16908)</f>
        <v>commerce ess</v>
      </c>
      <c r="F16908" s="5"/>
      <c r="G16908" s="1" t="n">
        <v>62609</v>
      </c>
      <c r="H16908" s="3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12752</v>
      </c>
      <c r="C16909" s="1" t="str">
        <f aca="false">IF(H16909="",F16909,H16909)</f>
        <v>commerce solar</v>
      </c>
      <c r="F16909" s="5"/>
      <c r="G16909" s="1" t="n">
        <v>62610</v>
      </c>
      <c r="H16909" s="3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12753</v>
      </c>
      <c r="C16910" s="1" t="str">
        <f aca="false">IF(H16910="",F16910,H16910)</f>
        <v>pfmg solar grossmont helix llc</v>
      </c>
      <c r="F16910" s="5"/>
      <c r="G16910" s="1" t="n">
        <v>62611</v>
      </c>
      <c r="H16910" s="3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12754</v>
      </c>
      <c r="C16911" s="1" t="str">
        <f aca="false">IF(H16911="",F16911,H16911)</f>
        <v>usaa black bear energy</v>
      </c>
      <c r="F16911" s="5"/>
      <c r="G16911" s="1" t="n">
        <v>62612</v>
      </c>
      <c r="H16911" s="3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12755</v>
      </c>
      <c r="C16912" s="1" t="str">
        <f aca="false">IF(H16912="",F16912,H16912)</f>
        <v>cbp solar</v>
      </c>
      <c r="F16912" s="5"/>
      <c r="G16912" s="1" t="n">
        <v>62613</v>
      </c>
      <c r="H16912" s="3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12756</v>
      </c>
      <c r="C16913" s="1" t="str">
        <f aca="false">IF(H16913="",F16913,H16913)</f>
        <v>kinder morgan fordham</v>
      </c>
      <c r="F16913" s="5"/>
      <c r="G16913" s="1" t="n">
        <v>62614</v>
      </c>
      <c r="H16913" s="3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12757</v>
      </c>
      <c r="C16914" s="1" t="str">
        <f aca="false">IF(H16914="",F16914,H16914)</f>
        <v>aldi dc 2</v>
      </c>
      <c r="F16914" s="5"/>
      <c r="G16914" s="1" t="n">
        <v>62615</v>
      </c>
      <c r="H16914" s="3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12758</v>
      </c>
      <c r="C16915" s="1" t="str">
        <f aca="false">IF(H16915="",F16915,H16915)</f>
        <v>ccg marketing</v>
      </c>
      <c r="F16915" s="5"/>
      <c r="G16915" s="1" t="n">
        <v>62616</v>
      </c>
      <c r="H16915" s="3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12759</v>
      </c>
      <c r="C16916" s="1" t="str">
        <f aca="false">IF(H16916="",F16916,H16916)</f>
        <v>searcy solar</v>
      </c>
      <c r="F16916" s="5"/>
      <c r="G16916" s="1" t="n">
        <v>62617</v>
      </c>
      <c r="H16916" s="3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12760</v>
      </c>
      <c r="C16917" s="1" t="str">
        <f aca="false">IF(H16917="",F16917,H16917)</f>
        <v>hidalgo wind farm ii</v>
      </c>
      <c r="F16917" s="5"/>
      <c r="G16917" s="1" t="n">
        <v>62618</v>
      </c>
      <c r="H16917" s="3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12761</v>
      </c>
      <c r="C16918" s="1" t="str">
        <f aca="false">IF(H16918="",F16918,H16918)</f>
        <v>rockland bakery inc.</v>
      </c>
      <c r="F16918" s="5"/>
      <c r="G16918" s="1" t="n">
        <v>62619</v>
      </c>
      <c r="H16918" s="3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12762</v>
      </c>
      <c r="C16919" s="1" t="str">
        <f aca="false">IF(H16919="",F16919,H16919)</f>
        <v>sage draw wind</v>
      </c>
      <c r="F16919" s="5"/>
      <c r="G16919" s="1" t="n">
        <v>62620</v>
      </c>
      <c r="H16919" s="3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12763</v>
      </c>
      <c r="C16920" s="1" t="str">
        <f aca="false">IF(H16920="",F16920,H16920)</f>
        <v>achilles solar</v>
      </c>
      <c r="F16920" s="5"/>
      <c r="G16920" s="1" t="n">
        <v>62621</v>
      </c>
      <c r="H16920" s="3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12764</v>
      </c>
      <c r="C16921" s="1" t="str">
        <f aca="false">IF(H16921="",F16921,H16921)</f>
        <v>overlook medical center</v>
      </c>
      <c r="F16921" s="5"/>
      <c r="G16921" s="1" t="n">
        <v>62622</v>
      </c>
      <c r="H16921" s="3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12765</v>
      </c>
      <c r="C16922" s="1" t="str">
        <f aca="false">IF(H16922="",F16922,H16922)</f>
        <v>arborgate solar</v>
      </c>
      <c r="F16922" s="5"/>
      <c r="G16922" s="1" t="n">
        <v>62623</v>
      </c>
      <c r="H16922" s="3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12766</v>
      </c>
      <c r="C16923" s="1" t="str">
        <f aca="false">IF(H16923="",F16923,H16923)</f>
        <v>white cloud wind project, llc</v>
      </c>
      <c r="F16923" s="5"/>
      <c r="G16923" s="1" t="n">
        <v>62624</v>
      </c>
      <c r="H16923" s="3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12767</v>
      </c>
      <c r="C16924" s="1" t="str">
        <f aca="false">IF(H16924="",F16924,H16924)</f>
        <v>west water street</v>
      </c>
      <c r="F16924" s="5"/>
      <c r="G16924" s="1" t="n">
        <v>62625</v>
      </c>
      <c r="H16924" s="3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12768</v>
      </c>
      <c r="C16925" s="1" t="str">
        <f aca="false">IF(H16925="",F16925,H16925)</f>
        <v>wadesboro 4</v>
      </c>
      <c r="F16925" s="5"/>
      <c r="G16925" s="1" t="n">
        <v>62627</v>
      </c>
      <c r="H16925" s="3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12769</v>
      </c>
      <c r="C16926" s="1" t="str">
        <f aca="false">IF(H16926="",F16926,H16926)</f>
        <v>apg old bayside</v>
      </c>
      <c r="F16926" s="5"/>
      <c r="G16926" s="1" t="n">
        <v>62628</v>
      </c>
      <c r="H16926" s="3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12770</v>
      </c>
      <c r="C16927" s="1" t="str">
        <f aca="false">IF(H16927="",F16927,H16927)</f>
        <v>apg new chesapeake</v>
      </c>
      <c r="F16927" s="5"/>
      <c r="G16927" s="1" t="n">
        <v>62629</v>
      </c>
      <c r="H16927" s="3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12771</v>
      </c>
      <c r="C16928" s="1" t="str">
        <f aca="false">IF(H16928="",F16928,H16928)</f>
        <v>jumbo hill wind project</v>
      </c>
      <c r="F16928" s="5"/>
      <c r="G16928" s="1" t="n">
        <v>62630</v>
      </c>
      <c r="H16928" s="3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12772</v>
      </c>
      <c r="C16929" s="1" t="str">
        <f aca="false">IF(H16929="",F16929,H16929)</f>
        <v>blue heron solar</v>
      </c>
      <c r="F16929" s="5"/>
      <c r="G16929" s="1" t="n">
        <v>62631</v>
      </c>
      <c r="H16929" s="3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12773</v>
      </c>
      <c r="C16930" s="1" t="str">
        <f aca="false">IF(H16930="",F16930,H16930)</f>
        <v>cattle ranch</v>
      </c>
      <c r="F16930" s="5"/>
      <c r="G16930" s="1" t="n">
        <v>62632</v>
      </c>
      <c r="H16930" s="3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12774</v>
      </c>
      <c r="C16931" s="1" t="str">
        <f aca="false">IF(H16931="",F16931,H16931)</f>
        <v>twin lakes</v>
      </c>
      <c r="F16931" s="5"/>
      <c r="G16931" s="1" t="n">
        <v>62633</v>
      </c>
      <c r="H16931" s="3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12775</v>
      </c>
      <c r="C16932" s="1" t="str">
        <f aca="false">IF(H16932="",F16932,H16932)</f>
        <v>nvss-ii</v>
      </c>
      <c r="F16932" s="5"/>
      <c r="G16932" s="1" t="n">
        <v>62636</v>
      </c>
      <c r="H16932" s="3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12776</v>
      </c>
      <c r="C16933" s="1" t="str">
        <f aca="false">IF(H16933="",F16933,H16933)</f>
        <v>milford solar farm (nj) llc</v>
      </c>
      <c r="F16933" s="5"/>
      <c r="G16933" s="1" t="n">
        <v>62637</v>
      </c>
      <c r="H16933" s="3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12777</v>
      </c>
      <c r="C16934" s="1" t="str">
        <f aca="false">IF(H16934="",F16934,H16934)</f>
        <v>mccullough road solar farm</v>
      </c>
      <c r="F16934" s="5"/>
      <c r="G16934" s="1" t="n">
        <v>62638</v>
      </c>
      <c r="H16934" s="3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12778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3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12779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3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12780</v>
      </c>
      <c r="C16937" s="1" t="str">
        <f aca="false">IF(H16937="",F16937,H16937)</f>
        <v>morehead generating facility</v>
      </c>
      <c r="F16937" s="5"/>
      <c r="G16937" s="1" t="n">
        <v>62641</v>
      </c>
      <c r="H16937" s="3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12781</v>
      </c>
      <c r="C16938" s="1" t="str">
        <f aca="false">IF(H16938="",F16938,H16938)</f>
        <v>ge-lubbock</v>
      </c>
      <c r="F16938" s="5"/>
      <c r="G16938" s="1" t="n">
        <v>62642</v>
      </c>
      <c r="H16938" s="3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12782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3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12783</v>
      </c>
      <c r="C16940" s="1" t="str">
        <f aca="false">IF(H16940="",F16940,H16940)</f>
        <v>minuteman energy storage</v>
      </c>
      <c r="F16940" s="5"/>
      <c r="G16940" s="1" t="n">
        <v>62644</v>
      </c>
      <c r="H16940" s="3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12784</v>
      </c>
      <c r="C16941" s="1" t="str">
        <f aca="false">IF(H16941="",F16941,H16941)</f>
        <v>northern preserve solar</v>
      </c>
      <c r="F16941" s="5"/>
      <c r="G16941" s="1" t="n">
        <v>62645</v>
      </c>
      <c r="H16941" s="3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12785</v>
      </c>
      <c r="C16942" s="1" t="str">
        <f aca="false">IF(H16942="",F16942,H16942)</f>
        <v>washburn road solar</v>
      </c>
      <c r="F16942" s="5"/>
      <c r="G16942" s="1" t="n">
        <v>62646</v>
      </c>
      <c r="H16942" s="3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12786</v>
      </c>
      <c r="C16943" s="1" t="str">
        <f aca="false">IF(H16943="",F16943,H16943)</f>
        <v>mbs texbook exchange</v>
      </c>
      <c r="F16943" s="5"/>
      <c r="G16943" s="1" t="n">
        <v>62647</v>
      </c>
      <c r="H16943" s="3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12787</v>
      </c>
      <c r="C16944" s="1" t="str">
        <f aca="false">IF(H16944="",F16944,H16944)</f>
        <v>sfdk solar</v>
      </c>
      <c r="F16944" s="5"/>
      <c r="G16944" s="1" t="n">
        <v>62649</v>
      </c>
      <c r="H16944" s="3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12788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3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12789</v>
      </c>
      <c r="C16946" s="1" t="str">
        <f aca="false">IF(H16946="",F16946,H16946)</f>
        <v>haven solar project csg</v>
      </c>
      <c r="F16946" s="5"/>
      <c r="G16946" s="1" t="n">
        <v>62651</v>
      </c>
      <c r="H16946" s="3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12790</v>
      </c>
      <c r="C16947" s="1" t="str">
        <f aca="false">IF(H16947="",F16947,H16947)</f>
        <v>happy hollow csg</v>
      </c>
      <c r="F16947" s="5"/>
      <c r="G16947" s="1" t="n">
        <v>62652</v>
      </c>
      <c r="H16947" s="3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12791</v>
      </c>
      <c r="C16948" s="1" t="str">
        <f aca="false">IF(H16948="",F16948,H16948)</f>
        <v>zephyr wind project - 2.0</v>
      </c>
      <c r="F16948" s="5"/>
      <c r="G16948" s="1" t="n">
        <v>62653</v>
      </c>
      <c r="H16948" s="3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12792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3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12793</v>
      </c>
      <c r="C16950" s="1" t="str">
        <f aca="false">IF(H16950="",F16950,H16950)</f>
        <v>hl solar</v>
      </c>
      <c r="F16950" s="5"/>
      <c r="G16950" s="1" t="n">
        <v>62655</v>
      </c>
      <c r="H16950" s="3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12794</v>
      </c>
      <c r="C16951" s="1" t="str">
        <f aca="false">IF(H16951="",F16951,H16951)</f>
        <v>hunter solar llc</v>
      </c>
      <c r="F16951" s="5"/>
      <c r="G16951" s="1" t="n">
        <v>62656</v>
      </c>
      <c r="H16951" s="3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12795</v>
      </c>
      <c r="C16952" s="1" t="str">
        <f aca="false">IF(H16952="",F16952,H16952)</f>
        <v>dww solar ll</v>
      </c>
      <c r="F16952" s="5"/>
      <c r="G16952" s="1" t="n">
        <v>62657</v>
      </c>
      <c r="H16952" s="3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12796</v>
      </c>
      <c r="C16953" s="1" t="str">
        <f aca="false">IF(H16953="",F16953,H16953)</f>
        <v>cuyahoga falls 1</v>
      </c>
      <c r="F16953" s="5"/>
      <c r="G16953" s="1" t="n">
        <v>62658</v>
      </c>
      <c r="H16953" s="3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12797</v>
      </c>
      <c r="C16954" s="1" t="str">
        <f aca="false">IF(H16954="",F16954,H16954)</f>
        <v>pecan grove solar, llc</v>
      </c>
      <c r="F16954" s="5"/>
      <c r="G16954" s="1" t="n">
        <v>62659</v>
      </c>
      <c r="H16954" s="3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12798</v>
      </c>
      <c r="C16955" s="1" t="str">
        <f aca="false">IF(H16955="",F16955,H16955)</f>
        <v>1025 traveller solar, llc</v>
      </c>
      <c r="F16955" s="5"/>
      <c r="G16955" s="1" t="n">
        <v>62660</v>
      </c>
      <c r="H16955" s="3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12799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3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12800</v>
      </c>
      <c r="C16957" s="1" t="str">
        <f aca="false">IF(H16957="",F16957,H16957)</f>
        <v>ennis solar, llc</v>
      </c>
      <c r="F16957" s="5"/>
      <c r="G16957" s="1" t="n">
        <v>62662</v>
      </c>
      <c r="H16957" s="3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12801</v>
      </c>
      <c r="C16958" s="1" t="str">
        <f aca="false">IF(H16958="",F16958,H16958)</f>
        <v>gilcrest solar</v>
      </c>
      <c r="F16958" s="5"/>
      <c r="G16958" s="1" t="n">
        <v>62663</v>
      </c>
      <c r="H16958" s="3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12802</v>
      </c>
      <c r="C16959" s="1" t="str">
        <f aca="false">IF(H16959="",F16959,H16959)</f>
        <v>quincy solar</v>
      </c>
      <c r="F16959" s="5"/>
      <c r="G16959" s="1" t="n">
        <v>62664</v>
      </c>
      <c r="H16959" s="3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12803</v>
      </c>
      <c r="C16960" s="1" t="str">
        <f aca="false">IF(H16960="",F16960,H16960)</f>
        <v>novel solar one csg llc</v>
      </c>
      <c r="F16960" s="5"/>
      <c r="G16960" s="1" t="n">
        <v>62665</v>
      </c>
      <c r="H16960" s="3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12804</v>
      </c>
      <c r="C16961" s="1" t="str">
        <f aca="false">IF(H16961="",F16961,H16961)</f>
        <v>sigurd solar llc</v>
      </c>
      <c r="F16961" s="5"/>
      <c r="G16961" s="1" t="n">
        <v>62666</v>
      </c>
      <c r="H16961" s="3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12805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3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12806</v>
      </c>
      <c r="C16963" s="1" t="str">
        <f aca="false">IF(H16963="",F16963,H16963)</f>
        <v>maiden creek solar power plant</v>
      </c>
      <c r="F16963" s="5"/>
      <c r="G16963" s="1" t="n">
        <v>62668</v>
      </c>
      <c r="H16963" s="3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12807</v>
      </c>
      <c r="C16964" s="1" t="str">
        <f aca="false">IF(H16964="",F16964,H16964)</f>
        <v>gaston solar power plant</v>
      </c>
      <c r="F16964" s="5"/>
      <c r="G16964" s="1" t="n">
        <v>62669</v>
      </c>
      <c r="H16964" s="3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12808</v>
      </c>
      <c r="C16965" s="1" t="str">
        <f aca="false">IF(H16965="",F16965,H16965)</f>
        <v>hecate energy highland llc</v>
      </c>
      <c r="F16965" s="5"/>
      <c r="G16965" s="1" t="n">
        <v>62670</v>
      </c>
      <c r="H16965" s="3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12809</v>
      </c>
      <c r="C16966" s="1" t="str">
        <f aca="false">IF(H16966="",F16966,H16966)</f>
        <v>equinix caspian dr. fuel cell</v>
      </c>
      <c r="F16966" s="5"/>
      <c r="G16966" s="1" t="n">
        <v>62671</v>
      </c>
      <c r="H16966" s="3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12810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3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12811</v>
      </c>
      <c r="C16968" s="1" t="str">
        <f aca="false">IF(H16968="",F16968,H16968)</f>
        <v>antelope expansion 3a</v>
      </c>
      <c r="F16968" s="5"/>
      <c r="G16968" s="1" t="n">
        <v>62673</v>
      </c>
      <c r="H16968" s="3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12812</v>
      </c>
      <c r="C16969" s="1" t="str">
        <f aca="false">IF(H16969="",F16969,H16969)</f>
        <v>antelope expansion 3b</v>
      </c>
      <c r="F16969" s="5"/>
      <c r="G16969" s="1" t="n">
        <v>62674</v>
      </c>
      <c r="H16969" s="3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12813</v>
      </c>
      <c r="C16970" s="1" t="str">
        <f aca="false">IF(H16970="",F16970,H16970)</f>
        <v>skipjack solar center</v>
      </c>
      <c r="F16970" s="5"/>
      <c r="G16970" s="1" t="n">
        <v>62675</v>
      </c>
      <c r="H16970" s="3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12814</v>
      </c>
      <c r="C16971" s="1" t="str">
        <f aca="false">IF(H16971="",F16971,H16971)</f>
        <v>epic verona</v>
      </c>
      <c r="F16971" s="5"/>
      <c r="G16971" s="1" t="n">
        <v>62676</v>
      </c>
      <c r="H16971" s="3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12815</v>
      </c>
      <c r="C16972" s="1" t="str">
        <f aca="false">IF(H16972="",F16972,H16972)</f>
        <v>ikea canton rooftop pv system</v>
      </c>
      <c r="F16972" s="5"/>
      <c r="G16972" s="1" t="n">
        <v>62677</v>
      </c>
      <c r="H16972" s="3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12816</v>
      </c>
      <c r="C16973" s="1" t="str">
        <f aca="false">IF(H16973="",F16973,H16973)</f>
        <v>crooked run</v>
      </c>
      <c r="F16973" s="5"/>
      <c r="G16973" s="1" t="n">
        <v>62678</v>
      </c>
      <c r="H16973" s="3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12817</v>
      </c>
      <c r="C16974" s="1" t="str">
        <f aca="false">IF(H16974="",F16974,H16974)</f>
        <v>palmetto plains</v>
      </c>
      <c r="F16974" s="5"/>
      <c r="G16974" s="1" t="n">
        <v>62679</v>
      </c>
      <c r="H16974" s="3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12818</v>
      </c>
      <c r="C16975" s="1" t="str">
        <f aca="false">IF(H16975="",F16975,H16975)</f>
        <v>garfield solar</v>
      </c>
      <c r="F16975" s="5"/>
      <c r="G16975" s="1" t="n">
        <v>62680</v>
      </c>
      <c r="H16975" s="3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12819</v>
      </c>
      <c r="C16976" s="1" t="str">
        <f aca="false">IF(H16976="",F16976,H16976)</f>
        <v>ced champaign solar llc</v>
      </c>
      <c r="F16976" s="5"/>
      <c r="G16976" s="1" t="n">
        <v>62681</v>
      </c>
      <c r="H16976" s="3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12820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3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12821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3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12822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3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12823</v>
      </c>
      <c r="C16980" s="1" t="str">
        <f aca="false">IF(H16980="",F16980,H16980)</f>
        <v>sealy power peaking facility</v>
      </c>
      <c r="F16980" s="5"/>
      <c r="G16980" s="1" t="n">
        <v>62685</v>
      </c>
      <c r="H16980" s="3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12824</v>
      </c>
      <c r="C16981" s="1" t="str">
        <f aca="false">IF(H16981="",F16981,H16981)</f>
        <v>tpe pennsylvania solar 1, llc</v>
      </c>
      <c r="F16981" s="5"/>
      <c r="G16981" s="1" t="n">
        <v>62686</v>
      </c>
      <c r="H16981" s="3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12825</v>
      </c>
      <c r="C16982" s="1" t="str">
        <f aca="false">IF(H16982="",F16982,H16982)</f>
        <v>american canyon solar</v>
      </c>
      <c r="F16982" s="5"/>
      <c r="G16982" s="1" t="n">
        <v>62687</v>
      </c>
      <c r="H16982" s="3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12826</v>
      </c>
      <c r="C16983" s="1" t="str">
        <f aca="false">IF(H16983="",F16983,H16983)</f>
        <v>malech solar farm</v>
      </c>
      <c r="F16983" s="5"/>
      <c r="G16983" s="1" t="n">
        <v>62688</v>
      </c>
      <c r="H16983" s="3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12827</v>
      </c>
      <c r="C16984" s="1" t="str">
        <f aca="false">IF(H16984="",F16984,H16984)</f>
        <v>hellyer solar farm</v>
      </c>
      <c r="F16984" s="5"/>
      <c r="G16984" s="1" t="n">
        <v>62689</v>
      </c>
      <c r="H16984" s="3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12828</v>
      </c>
      <c r="C16985" s="1" t="str">
        <f aca="false">IF(H16985="",F16985,H16985)</f>
        <v>guadalupe solar farm</v>
      </c>
      <c r="F16985" s="5"/>
      <c r="G16985" s="1" t="n">
        <v>62690</v>
      </c>
      <c r="H16985" s="3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12829</v>
      </c>
      <c r="C16986" s="1" t="str">
        <f aca="false">IF(H16986="",F16986,H16986)</f>
        <v>shiloh hwy solar</v>
      </c>
      <c r="F16986" s="5"/>
      <c r="G16986" s="1" t="n">
        <v>62691</v>
      </c>
      <c r="H16986" s="3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12830</v>
      </c>
      <c r="C16987" s="1" t="str">
        <f aca="false">IF(H16987="",F16987,H16987)</f>
        <v>sandy solar</v>
      </c>
      <c r="F16987" s="5"/>
      <c r="G16987" s="1" t="n">
        <v>62692</v>
      </c>
      <c r="H16987" s="3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12831</v>
      </c>
      <c r="C16988" s="1" t="str">
        <f aca="false">IF(H16988="",F16988,H16988)</f>
        <v>chowan jehu solar</v>
      </c>
      <c r="F16988" s="5"/>
      <c r="G16988" s="1" t="n">
        <v>62693</v>
      </c>
      <c r="H16988" s="3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12832</v>
      </c>
      <c r="C16989" s="1" t="str">
        <f aca="false">IF(H16989="",F16989,H16989)</f>
        <v>ced northampton solar llc</v>
      </c>
      <c r="F16989" s="5"/>
      <c r="G16989" s="1" t="n">
        <v>62695</v>
      </c>
      <c r="H16989" s="3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12833</v>
      </c>
      <c r="C16990" s="1" t="str">
        <f aca="false">IF(H16990="",F16990,H16990)</f>
        <v>fastsun 2</v>
      </c>
      <c r="F16990" s="5"/>
      <c r="G16990" s="1" t="n">
        <v>62696</v>
      </c>
      <c r="H16990" s="3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12834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3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12835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3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12836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3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12837</v>
      </c>
      <c r="C16994" s="1" t="str">
        <f aca="false">IF(H16994="",F16994,H16994)</f>
        <v>kaiser owens dr. fuel cell</v>
      </c>
      <c r="F16994" s="5"/>
      <c r="G16994" s="1" t="n">
        <v>62700</v>
      </c>
      <c r="H16994" s="3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12838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3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12839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3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12840</v>
      </c>
      <c r="C16997" s="1" t="str">
        <f aca="false">IF(H16997="",F16997,H16997)</f>
        <v>equinix lundy ave. fuel cell</v>
      </c>
      <c r="F16997" s="5"/>
      <c r="G16997" s="1" t="n">
        <v>62703</v>
      </c>
      <c r="H16997" s="3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12841</v>
      </c>
      <c r="C16998" s="1" t="str">
        <f aca="false">IF(H16998="",F16998,H16998)</f>
        <v>equinix douglas st. fuel cell</v>
      </c>
      <c r="F16998" s="5"/>
      <c r="G16998" s="1" t="n">
        <v>62704</v>
      </c>
      <c r="H16998" s="3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12842</v>
      </c>
      <c r="C16999" s="1" t="str">
        <f aca="false">IF(H16999="",F16999,H16999)</f>
        <v>equinix maple ave. fuel cell</v>
      </c>
      <c r="F16999" s="5"/>
      <c r="G16999" s="1" t="n">
        <v>62705</v>
      </c>
      <c r="H16999" s="3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12843</v>
      </c>
      <c r="C17000" s="1" t="str">
        <f aca="false">IF(H17000="",F17000,H17000)</f>
        <v>helen solar csg</v>
      </c>
      <c r="F17000" s="5"/>
      <c r="G17000" s="1" t="n">
        <v>62706</v>
      </c>
      <c r="H17000" s="3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12844</v>
      </c>
      <c r="C17001" s="1" t="str">
        <f aca="false">IF(H17001="",F17001,H17001)</f>
        <v>walcott solar csg</v>
      </c>
      <c r="F17001" s="5"/>
      <c r="G17001" s="1" t="n">
        <v>62707</v>
      </c>
      <c r="H17001" s="3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12845</v>
      </c>
      <c r="C17002" s="1" t="str">
        <f aca="false">IF(H17002="",F17002,H17002)</f>
        <v>northfield solar csg</v>
      </c>
      <c r="F17002" s="5"/>
      <c r="G17002" s="1" t="n">
        <v>62708</v>
      </c>
      <c r="H17002" s="3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12846</v>
      </c>
      <c r="C17003" s="1" t="str">
        <f aca="false">IF(H17003="",F17003,H17003)</f>
        <v>warsaw solar csg</v>
      </c>
      <c r="F17003" s="5"/>
      <c r="G17003" s="1" t="n">
        <v>62709</v>
      </c>
      <c r="H17003" s="3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12847</v>
      </c>
      <c r="C17004" s="1" t="str">
        <f aca="false">IF(H17004="",F17004,H17004)</f>
        <v>nationals</v>
      </c>
      <c r="F17004" s="5"/>
      <c r="G17004" s="1" t="n">
        <v>62710</v>
      </c>
      <c r="H17004" s="3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12848</v>
      </c>
      <c r="C17005" s="1" t="str">
        <f aca="false">IF(H17005="",F17005,H17005)</f>
        <v>plum creek wind project (ne)</v>
      </c>
      <c r="F17005" s="5"/>
      <c r="G17005" s="1" t="n">
        <v>62711</v>
      </c>
      <c r="H17005" s="3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12849</v>
      </c>
      <c r="C17006" s="1" t="str">
        <f aca="false">IF(H17006="",F17006,H17006)</f>
        <v>burlington coat factory solar</v>
      </c>
      <c r="F17006" s="5"/>
      <c r="G17006" s="1" t="n">
        <v>62712</v>
      </c>
      <c r="H17006" s="3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12850</v>
      </c>
      <c r="C17007" s="1" t="str">
        <f aca="false">IF(H17007="",F17007,H17007)</f>
        <v>dsm nutritional products solar</v>
      </c>
      <c r="F17007" s="5"/>
      <c r="G17007" s="1" t="n">
        <v>62713</v>
      </c>
      <c r="H17007" s="3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12851</v>
      </c>
      <c r="C17008" s="1" t="str">
        <f aca="false">IF(H17008="",F17008,H17008)</f>
        <v>eyak service center bess</v>
      </c>
      <c r="F17008" s="5"/>
      <c r="G17008" s="1" t="n">
        <v>62714</v>
      </c>
      <c r="H17008" s="3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12852</v>
      </c>
      <c r="C17009" s="1" t="str">
        <f aca="false">IF(H17009="",F17009,H17009)</f>
        <v>wildcat creek wind farm llc</v>
      </c>
      <c r="F17009" s="5"/>
      <c r="G17009" s="1" t="n">
        <v>62715</v>
      </c>
      <c r="H17009" s="3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12853</v>
      </c>
      <c r="C17010" s="1" t="str">
        <f aca="false">IF(H17010="",F17010,H17010)</f>
        <v>mesa csg 2 massicotte</v>
      </c>
      <c r="F17010" s="5"/>
      <c r="G17010" s="1" t="n">
        <v>62718</v>
      </c>
      <c r="H17010" s="3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12854</v>
      </c>
      <c r="C17011" s="1" t="str">
        <f aca="false">IF(H17011="",F17011,H17011)</f>
        <v>mesa csg 1 murdock</v>
      </c>
      <c r="F17011" s="5"/>
      <c r="G17011" s="1" t="n">
        <v>62719</v>
      </c>
      <c r="H17011" s="3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12855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3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12856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3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12857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3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12858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3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12859</v>
      </c>
      <c r="C17016" s="1" t="str">
        <f aca="false">IF(H17016="",F17016,H17016)</f>
        <v>homer street west</v>
      </c>
      <c r="F17016" s="5"/>
      <c r="G17016" s="1" t="n">
        <v>62724</v>
      </c>
      <c r="H17016" s="3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12860</v>
      </c>
      <c r="C17017" s="1" t="str">
        <f aca="false">IF(H17017="",F17017,H17017)</f>
        <v>homer street east</v>
      </c>
      <c r="F17017" s="5"/>
      <c r="G17017" s="1" t="n">
        <v>62725</v>
      </c>
      <c r="H17017" s="3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12861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3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12862</v>
      </c>
      <c r="C17019" s="1" t="str">
        <f aca="false">IF(H17019="",F17019,H17019)</f>
        <v>mhg wallingford</v>
      </c>
      <c r="F17019" s="5"/>
      <c r="G17019" s="1" t="n">
        <v>62728</v>
      </c>
      <c r="H17019" s="3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12863</v>
      </c>
      <c r="C17020" s="1" t="str">
        <f aca="false">IF(H17020="",F17020,H17020)</f>
        <v>painter energy storage</v>
      </c>
      <c r="F17020" s="5"/>
      <c r="G17020" s="1" t="n">
        <v>62729</v>
      </c>
      <c r="H17020" s="3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12864</v>
      </c>
      <c r="C17021" s="1" t="str">
        <f aca="false">IF(H17021="",F17021,H17021)</f>
        <v>desper solar</v>
      </c>
      <c r="F17021" s="5"/>
      <c r="G17021" s="1" t="n">
        <v>62730</v>
      </c>
      <c r="H17021" s="3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12865</v>
      </c>
      <c r="C17022" s="1" t="str">
        <f aca="false">IF(H17022="",F17022,H17022)</f>
        <v>middleton airport solar</v>
      </c>
      <c r="F17022" s="5"/>
      <c r="G17022" s="1" t="n">
        <v>62731</v>
      </c>
      <c r="H17022" s="3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12866</v>
      </c>
      <c r="C17023" s="1" t="str">
        <f aca="false">IF(H17023="",F17023,H17023)</f>
        <v>solar star palo alto i, llc</v>
      </c>
      <c r="F17023" s="5"/>
      <c r="G17023" s="1" t="n">
        <v>62732</v>
      </c>
      <c r="H17023" s="3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12867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3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12868</v>
      </c>
      <c r="C17025" s="1" t="str">
        <f aca="false">IF(H17025="",F17025,H17025)</f>
        <v>montauk energy storage center</v>
      </c>
      <c r="F17025" s="5"/>
      <c r="G17025" s="1" t="n">
        <v>62734</v>
      </c>
      <c r="H17025" s="3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12869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3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12870</v>
      </c>
      <c r="C17027" s="1" t="str">
        <f aca="false">IF(H17027="",F17027,H17027)</f>
        <v>harbec energy</v>
      </c>
      <c r="F17027" s="5"/>
      <c r="G17027" s="1" t="n">
        <v>62736</v>
      </c>
      <c r="H17027" s="3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12871</v>
      </c>
      <c r="C17028" s="1" t="str">
        <f aca="false">IF(H17028="",F17028,H17028)</f>
        <v>west valley west</v>
      </c>
      <c r="F17028" s="5"/>
      <c r="G17028" s="1" t="n">
        <v>62737</v>
      </c>
      <c r="H17028" s="3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12872</v>
      </c>
      <c r="C17029" s="1" t="str">
        <f aca="false">IF(H17029="",F17029,H17029)</f>
        <v>west valley east</v>
      </c>
      <c r="F17029" s="5"/>
      <c r="G17029" s="1" t="n">
        <v>62738</v>
      </c>
      <c r="H17029" s="3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12873</v>
      </c>
      <c r="C17030" s="1" t="str">
        <f aca="false">IF(H17030="",F17030,H17030)</f>
        <v>kdc solar asgm</v>
      </c>
      <c r="F17030" s="5"/>
      <c r="G17030" s="1" t="n">
        <v>62739</v>
      </c>
      <c r="H17030" s="3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12874</v>
      </c>
      <c r="C17031" s="1" t="str">
        <f aca="false">IF(H17031="",F17031,H17031)</f>
        <v>msc-empire01, llc</v>
      </c>
      <c r="F17031" s="5"/>
      <c r="G17031" s="1" t="n">
        <v>62740</v>
      </c>
      <c r="H17031" s="3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12875</v>
      </c>
      <c r="C17032" s="1" t="str">
        <f aca="false">IF(H17032="",F17032,H17032)</f>
        <v>mount joy wire</v>
      </c>
      <c r="F17032" s="5"/>
      <c r="G17032" s="1" t="n">
        <v>62741</v>
      </c>
      <c r="H17032" s="3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12876</v>
      </c>
      <c r="C17033" s="1" t="str">
        <f aca="false">IF(H17033="",F17033,H17033)</f>
        <v>arcadia solar</v>
      </c>
      <c r="F17033" s="5"/>
      <c r="G17033" s="1" t="n">
        <v>62744</v>
      </c>
      <c r="H17033" s="3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12877</v>
      </c>
      <c r="C17034" s="1" t="str">
        <f aca="false">IF(H17034="",F17034,H17034)</f>
        <v>wheatridge</v>
      </c>
      <c r="F17034" s="5"/>
      <c r="G17034" s="1" t="n">
        <v>62745</v>
      </c>
      <c r="H17034" s="3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12878</v>
      </c>
      <c r="C17035" s="1" t="str">
        <f aca="false">IF(H17035="",F17035,H17035)</f>
        <v>kdc solar cscp llc</v>
      </c>
      <c r="F17035" s="5"/>
      <c r="G17035" s="1" t="n">
        <v>62746</v>
      </c>
      <c r="H17035" s="3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12879</v>
      </c>
      <c r="C17036" s="1" t="str">
        <f aca="false">IF(H17036="",F17036,H17036)</f>
        <v>ravenna hydroelectric project</v>
      </c>
      <c r="F17036" s="5"/>
      <c r="G17036" s="1" t="n">
        <v>62747</v>
      </c>
      <c r="H17036" s="3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12880</v>
      </c>
      <c r="C17037" s="1" t="str">
        <f aca="false">IF(H17037="",F17037,H17037)</f>
        <v>evelyn hydroelectric project</v>
      </c>
      <c r="F17037" s="5"/>
      <c r="G17037" s="1" t="n">
        <v>62748</v>
      </c>
      <c r="H17037" s="3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12881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3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12882</v>
      </c>
      <c r="C17039" s="1" t="str">
        <f aca="false">IF(H17039="",F17039,H17039)</f>
        <v>little manatee river solar</v>
      </c>
      <c r="F17039" s="5"/>
      <c r="G17039" s="1" t="n">
        <v>62750</v>
      </c>
      <c r="H17039" s="3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12883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3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12884</v>
      </c>
      <c r="C17041" s="1" t="str">
        <f aca="false">IF(H17041="",F17041,H17041)</f>
        <v>prospect storage</v>
      </c>
      <c r="F17041" s="5"/>
      <c r="G17041" s="1" t="n">
        <v>62753</v>
      </c>
      <c r="H17041" s="3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12885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3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12886</v>
      </c>
      <c r="C17043" s="1" t="str">
        <f aca="false">IF(H17043="",F17043,H17043)</f>
        <v>prospero solar</v>
      </c>
      <c r="F17043" s="5"/>
      <c r="G17043" s="1" t="n">
        <v>62755</v>
      </c>
      <c r="H17043" s="3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12887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3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12888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3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12889</v>
      </c>
      <c r="C17046" s="1" t="str">
        <f aca="false">IF(H17046="",F17046,H17046)</f>
        <v>meherrin solar</v>
      </c>
      <c r="F17046" s="5"/>
      <c r="G17046" s="1" t="n">
        <v>62758</v>
      </c>
      <c r="H17046" s="3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12890</v>
      </c>
      <c r="C17047" s="1" t="str">
        <f aca="false">IF(H17047="",F17047,H17047)</f>
        <v>greenville csg</v>
      </c>
      <c r="F17047" s="5"/>
      <c r="G17047" s="1" t="n">
        <v>62759</v>
      </c>
      <c r="H17047" s="3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12891</v>
      </c>
      <c r="C17048" s="1" t="str">
        <f aca="false">IF(H17048="",F17048,H17048)</f>
        <v>hopkinton csg</v>
      </c>
      <c r="F17048" s="5"/>
      <c r="G17048" s="1" t="n">
        <v>62760</v>
      </c>
      <c r="H17048" s="3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12892</v>
      </c>
      <c r="C17049" s="1" t="str">
        <f aca="false">IF(H17049="",F17049,H17049)</f>
        <v>chester csg</v>
      </c>
      <c r="F17049" s="5"/>
      <c r="G17049" s="1" t="n">
        <v>62761</v>
      </c>
      <c r="H17049" s="3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12893</v>
      </c>
      <c r="C17050" s="1" t="str">
        <f aca="false">IF(H17050="",F17050,H17050)</f>
        <v>nasa johnson space center chp</v>
      </c>
      <c r="F17050" s="5"/>
      <c r="G17050" s="1" t="n">
        <v>62762</v>
      </c>
      <c r="H17050" s="3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12894</v>
      </c>
      <c r="C17051" s="1" t="str">
        <f aca="false">IF(H17051="",F17051,H17051)</f>
        <v>carver csg</v>
      </c>
      <c r="F17051" s="5"/>
      <c r="G17051" s="1" t="n">
        <v>62763</v>
      </c>
      <c r="H17051" s="3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12895</v>
      </c>
      <c r="C17052" s="1" t="str">
        <f aca="false">IF(H17052="",F17052,H17052)</f>
        <v>westtown csg</v>
      </c>
      <c r="F17052" s="5"/>
      <c r="G17052" s="1" t="n">
        <v>62764</v>
      </c>
      <c r="H17052" s="3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12896</v>
      </c>
      <c r="C17053" s="1" t="str">
        <f aca="false">IF(H17053="",F17053,H17053)</f>
        <v>el campo wind</v>
      </c>
      <c r="F17053" s="5"/>
      <c r="G17053" s="1" t="n">
        <v>62765</v>
      </c>
      <c r="H17053" s="3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12897</v>
      </c>
      <c r="C17054" s="1" t="str">
        <f aca="false">IF(H17054="",F17054,H17054)</f>
        <v>scottsburg solar park</v>
      </c>
      <c r="F17054" s="5"/>
      <c r="G17054" s="1" t="n">
        <v>62766</v>
      </c>
      <c r="H17054" s="3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12898</v>
      </c>
      <c r="C17055" s="1" t="str">
        <f aca="false">IF(H17055="",F17055,H17055)</f>
        <v>gas city solar park</v>
      </c>
      <c r="F17055" s="5"/>
      <c r="G17055" s="1" t="n">
        <v>62767</v>
      </c>
      <c r="H17055" s="3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12899</v>
      </c>
      <c r="C17056" s="1" t="str">
        <f aca="false">IF(H17056="",F17056,H17056)</f>
        <v>piney creek solar</v>
      </c>
      <c r="F17056" s="5"/>
      <c r="G17056" s="1" t="n">
        <v>62768</v>
      </c>
      <c r="H17056" s="3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12900</v>
      </c>
      <c r="C17057" s="1" t="str">
        <f aca="false">IF(H17057="",F17057,H17057)</f>
        <v>columbia city solar park</v>
      </c>
      <c r="F17057" s="5"/>
      <c r="G17057" s="1" t="n">
        <v>62769</v>
      </c>
      <c r="H17057" s="3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12901</v>
      </c>
      <c r="C17058" s="1" t="str">
        <f aca="false">IF(H17058="",F17058,H17058)</f>
        <v>richmond solar park 3</v>
      </c>
      <c r="F17058" s="5"/>
      <c r="G17058" s="1" t="n">
        <v>62770</v>
      </c>
      <c r="H17058" s="3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12902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3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12903</v>
      </c>
      <c r="C17060" s="1" t="str">
        <f aca="false">IF(H17060="",F17060,H17060)</f>
        <v>coniglio solar</v>
      </c>
      <c r="F17060" s="5"/>
      <c r="G17060" s="1" t="n">
        <v>62772</v>
      </c>
      <c r="H17060" s="3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12904</v>
      </c>
      <c r="C17061" s="1" t="str">
        <f aca="false">IF(H17061="",F17061,H17061)</f>
        <v>rippey solar</v>
      </c>
      <c r="F17061" s="5"/>
      <c r="G17061" s="1" t="n">
        <v>62773</v>
      </c>
      <c r="H17061" s="3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12905</v>
      </c>
      <c r="C17062" s="1" t="str">
        <f aca="false">IF(H17062="",F17062,H17062)</f>
        <v>kellam solar</v>
      </c>
      <c r="F17062" s="5"/>
      <c r="G17062" s="1" t="n">
        <v>62774</v>
      </c>
      <c r="H17062" s="3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12906</v>
      </c>
      <c r="C17063" s="1" t="str">
        <f aca="false">IF(H17063="",F17063,H17063)</f>
        <v>wildberry</v>
      </c>
      <c r="F17063" s="5"/>
      <c r="G17063" s="1" t="n">
        <v>62775</v>
      </c>
      <c r="H17063" s="3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12907</v>
      </c>
      <c r="C17064" s="1" t="str">
        <f aca="false">IF(H17064="",F17064,H17064)</f>
        <v>crawfordsville solar park 4</v>
      </c>
      <c r="F17064" s="5"/>
      <c r="G17064" s="1" t="n">
        <v>62776</v>
      </c>
      <c r="H17064" s="3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12908</v>
      </c>
      <c r="C17065" s="1" t="str">
        <f aca="false">IF(H17065="",F17065,H17065)</f>
        <v>ulster county solar</v>
      </c>
      <c r="F17065" s="5"/>
      <c r="G17065" s="1" t="n">
        <v>62777</v>
      </c>
      <c r="H17065" s="3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12909</v>
      </c>
      <c r="C17066" s="1" t="str">
        <f aca="false">IF(H17066="",F17066,H17066)</f>
        <v>hecate energy blair road llc</v>
      </c>
      <c r="F17066" s="5"/>
      <c r="G17066" s="1" t="n">
        <v>62778</v>
      </c>
      <c r="H17066" s="3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12910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3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12911</v>
      </c>
      <c r="C17068" s="1" t="str">
        <f aca="false">IF(H17068="",F17068,H17068)</f>
        <v>rappahannock solar, llc</v>
      </c>
      <c r="F17068" s="5"/>
      <c r="G17068" s="1" t="n">
        <v>62780</v>
      </c>
      <c r="H17068" s="3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12912</v>
      </c>
      <c r="C17069" s="1" t="str">
        <f aca="false">IF(H17069="",F17069,H17069)</f>
        <v>10 briggs solar ng, llc (east)</v>
      </c>
      <c r="F17069" s="5"/>
      <c r="G17069" s="1" t="n">
        <v>62781</v>
      </c>
      <c r="H17069" s="3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12913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3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12914</v>
      </c>
      <c r="C17071" s="1" t="str">
        <f aca="false">IF(H17071="",F17071,H17071)</f>
        <v>blackjack creek wind farm</v>
      </c>
      <c r="F17071" s="5"/>
      <c r="G17071" s="1" t="n">
        <v>62783</v>
      </c>
      <c r="H17071" s="3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12915</v>
      </c>
      <c r="C17072" s="1" t="str">
        <f aca="false">IF(H17072="",F17072,H17072)</f>
        <v>franklin solar site</v>
      </c>
      <c r="F17072" s="5"/>
      <c r="G17072" s="1" t="n">
        <v>62784</v>
      </c>
      <c r="H17072" s="3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12916</v>
      </c>
      <c r="C17073" s="1" t="str">
        <f aca="false">IF(H17073="",F17073,H17073)</f>
        <v>malone solar site</v>
      </c>
      <c r="F17073" s="5"/>
      <c r="G17073" s="1" t="n">
        <v>62785</v>
      </c>
      <c r="H17073" s="3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12917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3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12918</v>
      </c>
      <c r="C17075" s="1" t="str">
        <f aca="false">IF(H17075="",F17075,H17075)</f>
        <v>pinckard solar</v>
      </c>
      <c r="F17075" s="5"/>
      <c r="G17075" s="1" t="n">
        <v>62787</v>
      </c>
      <c r="H17075" s="3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12919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3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12920</v>
      </c>
      <c r="C17077" s="1" t="str">
        <f aca="false">IF(H17077="",F17077,H17077)</f>
        <v>tell city solar park</v>
      </c>
      <c r="F17077" s="5"/>
      <c r="G17077" s="1" t="n">
        <v>62790</v>
      </c>
      <c r="H17077" s="3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12921</v>
      </c>
      <c r="C17078" s="1" t="str">
        <f aca="false">IF(H17078="",F17078,H17078)</f>
        <v>richmond solar park 4</v>
      </c>
      <c r="F17078" s="5"/>
      <c r="G17078" s="1" t="n">
        <v>62791</v>
      </c>
      <c r="H17078" s="3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12922</v>
      </c>
      <c r="C17079" s="1" t="str">
        <f aca="false">IF(H17079="",F17079,H17079)</f>
        <v>dg amp solar piqua manier</v>
      </c>
      <c r="F17079" s="5"/>
      <c r="G17079" s="1" t="n">
        <v>62792</v>
      </c>
      <c r="H17079" s="3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12923</v>
      </c>
      <c r="C17080" s="1" t="str">
        <f aca="false">IF(H17080="",F17080,H17080)</f>
        <v>crawfordsville 5 solar park</v>
      </c>
      <c r="F17080" s="5"/>
      <c r="G17080" s="1" t="n">
        <v>62793</v>
      </c>
      <c r="H17080" s="3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12924</v>
      </c>
      <c r="C17081" s="1" t="str">
        <f aca="false">IF(H17081="",F17081,H17081)</f>
        <v>centerville solar park</v>
      </c>
      <c r="F17081" s="5"/>
      <c r="G17081" s="1" t="n">
        <v>62794</v>
      </c>
      <c r="H17081" s="3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12925</v>
      </c>
      <c r="C17082" s="1" t="str">
        <f aca="false">IF(H17082="",F17082,H17082)</f>
        <v>ida grove ii</v>
      </c>
      <c r="F17082" s="5"/>
      <c r="G17082" s="1" t="n">
        <v>62795</v>
      </c>
      <c r="H17082" s="3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12926</v>
      </c>
      <c r="C17083" s="1" t="str">
        <f aca="false">IF(H17083="",F17083,H17083)</f>
        <v>arbor hill ii</v>
      </c>
      <c r="F17083" s="5"/>
      <c r="G17083" s="1" t="n">
        <v>62796</v>
      </c>
      <c r="H17083" s="3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12927</v>
      </c>
      <c r="C17084" s="1" t="str">
        <f aca="false">IF(H17084="",F17084,H17084)</f>
        <v>bluebird solar llc</v>
      </c>
      <c r="F17084" s="5"/>
      <c r="G17084" s="1" t="n">
        <v>62797</v>
      </c>
      <c r="H17084" s="3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12928</v>
      </c>
      <c r="C17085" s="1" t="str">
        <f aca="false">IF(H17085="",F17085,H17085)</f>
        <v>fern solar llc</v>
      </c>
      <c r="F17085" s="5"/>
      <c r="G17085" s="1" t="n">
        <v>62798</v>
      </c>
      <c r="H17085" s="3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12929</v>
      </c>
      <c r="C17086" s="1" t="str">
        <f aca="false">IF(H17086="",F17086,H17086)</f>
        <v>winona solar</v>
      </c>
      <c r="F17086" s="5"/>
      <c r="G17086" s="1" t="n">
        <v>62799</v>
      </c>
      <c r="H17086" s="3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12930</v>
      </c>
      <c r="C17087" s="1" t="str">
        <f aca="false">IF(H17087="",F17087,H17087)</f>
        <v>wabasha solar</v>
      </c>
      <c r="F17087" s="5"/>
      <c r="G17087" s="1" t="n">
        <v>62800</v>
      </c>
      <c r="H17087" s="3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12931</v>
      </c>
      <c r="C17088" s="1" t="str">
        <f aca="false">IF(H17088="",F17088,H17088)</f>
        <v>orni 34 llc</v>
      </c>
      <c r="F17088" s="5"/>
      <c r="G17088" s="1" t="n">
        <v>62801</v>
      </c>
      <c r="H17088" s="3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12932</v>
      </c>
      <c r="C17089" s="1" t="str">
        <f aca="false">IF(H17089="",F17089,H17089)</f>
        <v>grizzly wind llc</v>
      </c>
      <c r="F17089" s="5"/>
      <c r="G17089" s="1" t="n">
        <v>62802</v>
      </c>
      <c r="H17089" s="3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12933</v>
      </c>
      <c r="C17090" s="1" t="str">
        <f aca="false">IF(H17090="",F17090,H17090)</f>
        <v>buenos aires phase 1</v>
      </c>
      <c r="F17090" s="5"/>
      <c r="G17090" s="1" t="n">
        <v>62803</v>
      </c>
      <c r="H17090" s="3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12934</v>
      </c>
      <c r="C17091" s="1" t="str">
        <f aca="false">IF(H17091="",F17091,H17091)</f>
        <v>greasewood</v>
      </c>
      <c r="F17091" s="5"/>
      <c r="G17091" s="1" t="n">
        <v>62804</v>
      </c>
      <c r="H17091" s="3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12935</v>
      </c>
      <c r="C17092" s="1" t="str">
        <f aca="false">IF(H17092="",F17092,H17092)</f>
        <v>bloomington solar i</v>
      </c>
      <c r="F17092" s="5"/>
      <c r="G17092" s="1" t="n">
        <v>62805</v>
      </c>
      <c r="H17092" s="3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12936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3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12937</v>
      </c>
      <c r="C17094" s="1" t="str">
        <f aca="false">IF(H17094="",F17094,H17094)</f>
        <v>grove solar, llc</v>
      </c>
      <c r="F17094" s="5"/>
      <c r="G17094" s="1" t="n">
        <v>62807</v>
      </c>
      <c r="H17094" s="3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12938</v>
      </c>
      <c r="C17095" s="1" t="str">
        <f aca="false">IF(H17095="",F17095,H17095)</f>
        <v>black bear wind (mt)</v>
      </c>
      <c r="F17095" s="5"/>
      <c r="G17095" s="1" t="n">
        <v>62808</v>
      </c>
      <c r="H17095" s="3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12939</v>
      </c>
      <c r="C17096" s="1" t="str">
        <f aca="false">IF(H17096="",F17096,H17096)</f>
        <v>bmp wind (tx)</v>
      </c>
      <c r="F17096" s="5"/>
      <c r="G17096" s="1" t="n">
        <v>62809</v>
      </c>
      <c r="H17096" s="3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12940</v>
      </c>
      <c r="C17097" s="1" t="str">
        <f aca="false">IF(H17097="",F17097,H17097)</f>
        <v>rit henrietta solar 1, llc</v>
      </c>
      <c r="F17097" s="5"/>
      <c r="G17097" s="1" t="n">
        <v>62810</v>
      </c>
      <c r="H17097" s="3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12941</v>
      </c>
      <c r="C17098" s="1" t="str">
        <f aca="false">IF(H17098="",F17098,H17098)</f>
        <v>bakerstand solar (ny)</v>
      </c>
      <c r="F17098" s="5"/>
      <c r="G17098" s="1" t="n">
        <v>62811</v>
      </c>
      <c r="H17098" s="3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12942</v>
      </c>
      <c r="C17099" s="1" t="str">
        <f aca="false">IF(H17099="",F17099,H17099)</f>
        <v>milford solar 1</v>
      </c>
      <c r="F17099" s="5"/>
      <c r="G17099" s="1" t="n">
        <v>62812</v>
      </c>
      <c r="H17099" s="3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12943</v>
      </c>
      <c r="C17100" s="1" t="str">
        <f aca="false">IF(H17100="",F17100,H17100)</f>
        <v>grasshopper solar</v>
      </c>
      <c r="F17100" s="5"/>
      <c r="G17100" s="1" t="n">
        <v>62813</v>
      </c>
      <c r="H17100" s="3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12944</v>
      </c>
      <c r="C17101" s="1" t="str">
        <f aca="false">IF(H17101="",F17101,H17101)</f>
        <v>sadler solar</v>
      </c>
      <c r="F17101" s="5"/>
      <c r="G17101" s="1" t="n">
        <v>62814</v>
      </c>
      <c r="H17101" s="3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12945</v>
      </c>
      <c r="C17102" s="1" t="str">
        <f aca="false">IF(H17102="",F17102,H17102)</f>
        <v>gichi noodin wind farm</v>
      </c>
      <c r="F17102" s="5"/>
      <c r="G17102" s="1" t="n">
        <v>62815</v>
      </c>
      <c r="H17102" s="3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12946</v>
      </c>
      <c r="C17103" s="1" t="str">
        <f aca="false">IF(H17103="",F17103,H17103)</f>
        <v>suneast skyline solar project</v>
      </c>
      <c r="F17103" s="5"/>
      <c r="G17103" s="1" t="n">
        <v>62816</v>
      </c>
      <c r="H17103" s="3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12947</v>
      </c>
      <c r="C17104" s="1" t="str">
        <f aca="false">IF(H17104="",F17104,H17104)</f>
        <v>suneast clay solar project</v>
      </c>
      <c r="F17104" s="5"/>
      <c r="G17104" s="1" t="n">
        <v>62819</v>
      </c>
      <c r="H17104" s="3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12948</v>
      </c>
      <c r="C17105" s="1" t="str">
        <f aca="false">IF(H17105="",F17105,H17105)</f>
        <v>stony knoll solar, llc</v>
      </c>
      <c r="F17105" s="5"/>
      <c r="G17105" s="1" t="n">
        <v>62820</v>
      </c>
      <c r="H17105" s="3" t="s">
        <v>21975</v>
      </c>
    </row>
    <row r="17106" customFormat="false" ht="15" hidden="true" customHeight="true" outlineLevel="0" collapsed="false">
      <c r="A17106" s="6" t="n">
        <f aca="false">IF(IFERROR((MATCH(G17106,$G$1:$G$12712,0)),0),INDEX($A$1:$A$12712,MATCH(G17106,$G$1:$G$12712,0)),MAX($A$2:$A17105)+1)</f>
        <v>12949</v>
      </c>
      <c r="C17106" s="1" t="str">
        <f aca="false">IF(H17106="",F17106,H17106)</f>
        <v>speedway solar nc, llc</v>
      </c>
      <c r="F17106" s="5"/>
      <c r="G17106" s="1" t="n">
        <v>62821</v>
      </c>
      <c r="H17106" s="3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12950</v>
      </c>
      <c r="C17107" s="1" t="str">
        <f aca="false">IF(H17107="",F17107,H17107)</f>
        <v>broad river solar, llc</v>
      </c>
      <c r="F17107" s="5"/>
      <c r="G17107" s="1" t="n">
        <v>62822</v>
      </c>
      <c r="H17107" s="3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12951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3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12952</v>
      </c>
      <c r="C17109" s="1" t="str">
        <f aca="false">IF(H17109="",F17109,H17109)</f>
        <v>gspp devens, llc</v>
      </c>
      <c r="F17109" s="5"/>
      <c r="G17109" s="1" t="n">
        <v>62824</v>
      </c>
      <c r="H17109" s="3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12953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3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12954</v>
      </c>
      <c r="C17111" s="1" t="str">
        <f aca="false">IF(H17111="",F17111,H17111)</f>
        <v>gspp raynham tmlp, llc csg</v>
      </c>
      <c r="F17111" s="5"/>
      <c r="G17111" s="1" t="n">
        <v>62826</v>
      </c>
      <c r="H17111" s="3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12955</v>
      </c>
      <c r="C17112" s="1" t="str">
        <f aca="false">IF(H17112="",F17112,H17112)</f>
        <v>ajax solar, llc (ma)</v>
      </c>
      <c r="F17112" s="5"/>
      <c r="G17112" s="1" t="n">
        <v>62827</v>
      </c>
      <c r="H17112" s="3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12956</v>
      </c>
      <c r="C17113" s="1" t="str">
        <f aca="false">IF(H17113="",F17113,H17113)</f>
        <v>twe bowman solar project</v>
      </c>
      <c r="F17113" s="5"/>
      <c r="G17113" s="1" t="n">
        <v>62828</v>
      </c>
      <c r="H17113" s="3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12957</v>
      </c>
      <c r="C17114" s="1" t="str">
        <f aca="false">IF(H17114="",F17114,H17114)</f>
        <v>gspp held llc csg</v>
      </c>
      <c r="F17114" s="5"/>
      <c r="G17114" s="1" t="n">
        <v>62829</v>
      </c>
      <c r="H17114" s="3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12958</v>
      </c>
      <c r="C17115" s="1" t="str">
        <f aca="false">IF(H17115="",F17115,H17115)</f>
        <v>gspp imholte csg</v>
      </c>
      <c r="F17115" s="5"/>
      <c r="G17115" s="1" t="n">
        <v>62830</v>
      </c>
      <c r="H17115" s="3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12959</v>
      </c>
      <c r="C17116" s="1" t="str">
        <f aca="false">IF(H17116="",F17116,H17116)</f>
        <v>hickory grove #1</v>
      </c>
      <c r="F17116" s="5"/>
      <c r="G17116" s="1" t="n">
        <v>62831</v>
      </c>
      <c r="H17116" s="3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12960</v>
      </c>
      <c r="C17117" s="1" t="str">
        <f aca="false">IF(H17117="",F17117,H17117)</f>
        <v>hickory grove #2</v>
      </c>
      <c r="F17117" s="5"/>
      <c r="G17117" s="1" t="n">
        <v>62832</v>
      </c>
      <c r="H17117" s="3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12961</v>
      </c>
      <c r="C17118" s="1" t="str">
        <f aca="false">IF(H17118="",F17118,H17118)</f>
        <v>hastings community solar farm</v>
      </c>
      <c r="F17118" s="5"/>
      <c r="G17118" s="1" t="n">
        <v>62833</v>
      </c>
      <c r="H17118" s="3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12962</v>
      </c>
      <c r="C17119" s="1" t="str">
        <f aca="false">IF(H17119="",F17119,H17119)</f>
        <v>podunk road</v>
      </c>
      <c r="F17119" s="5"/>
      <c r="G17119" s="1" t="n">
        <v>62834</v>
      </c>
      <c r="H17119" s="3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12963</v>
      </c>
      <c r="C17120" s="1" t="str">
        <f aca="false">IF(H17120="",F17120,H17120)</f>
        <v>acushnet ball plant 2</v>
      </c>
      <c r="F17120" s="5"/>
      <c r="G17120" s="1" t="n">
        <v>62835</v>
      </c>
      <c r="H17120" s="3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12964</v>
      </c>
      <c r="C17121" s="1" t="str">
        <f aca="false">IF(H17121="",F17121,H17121)</f>
        <v>maryneal windpower</v>
      </c>
      <c r="F17121" s="5"/>
      <c r="G17121" s="1" t="n">
        <v>62836</v>
      </c>
      <c r="H17121" s="3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12965</v>
      </c>
      <c r="C17122" s="1" t="str">
        <f aca="false">IF(H17122="",F17122,H17122)</f>
        <v>frontier windpower ii</v>
      </c>
      <c r="F17122" s="5"/>
      <c r="G17122" s="1" t="n">
        <v>62837</v>
      </c>
      <c r="H17122" s="3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12966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3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12967</v>
      </c>
      <c r="C17124" s="1" t="str">
        <f aca="false">IF(H17124="",F17124,H17124)</f>
        <v>mountain breeze wind, llc</v>
      </c>
      <c r="F17124" s="5"/>
      <c r="G17124" s="1" t="n">
        <v>62840</v>
      </c>
      <c r="H17124" s="3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12968</v>
      </c>
      <c r="C17125" s="1" t="str">
        <f aca="false">IF(H17125="",F17125,H17125)</f>
        <v>nextsun energy littleton</v>
      </c>
      <c r="F17125" s="5"/>
      <c r="G17125" s="1" t="n">
        <v>62842</v>
      </c>
      <c r="H17125" s="3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12969</v>
      </c>
      <c r="C17126" s="1" t="str">
        <f aca="false">IF(H17126="",F17126,H17126)</f>
        <v>garnet solar (ny)</v>
      </c>
      <c r="F17126" s="5"/>
      <c r="G17126" s="1" t="n">
        <v>62843</v>
      </c>
      <c r="H17126" s="3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12970</v>
      </c>
      <c r="C17127" s="1" t="str">
        <f aca="false">IF(H17127="",F17127,H17127)</f>
        <v>cranberry point energy storage</v>
      </c>
      <c r="F17127" s="5"/>
      <c r="G17127" s="1" t="n">
        <v>62844</v>
      </c>
      <c r="H17127" s="3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12971</v>
      </c>
      <c r="C17128" s="1" t="str">
        <f aca="false">IF(H17128="",F17128,H17128)</f>
        <v>engie long draw solar llc</v>
      </c>
      <c r="F17128" s="5"/>
      <c r="G17128" s="1" t="n">
        <v>62845</v>
      </c>
      <c r="H17128" s="3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12972</v>
      </c>
      <c r="C17129" s="1" t="str">
        <f aca="false">IF(H17129="",F17129,H17129)</f>
        <v>water valley wind energy</v>
      </c>
      <c r="F17129" s="5"/>
      <c r="G17129" s="1" t="n">
        <v>62846</v>
      </c>
      <c r="H17129" s="3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12973</v>
      </c>
      <c r="C17130" s="1" t="str">
        <f aca="false">IF(H17130="",F17130,H17130)</f>
        <v>fennimore solar</v>
      </c>
      <c r="F17130" s="5"/>
      <c r="G17130" s="1" t="n">
        <v>62847</v>
      </c>
      <c r="H17130" s="3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12974</v>
      </c>
      <c r="C17131" s="1" t="str">
        <f aca="false">IF(H17131="",F17131,H17131)</f>
        <v>new lisbon solar</v>
      </c>
      <c r="F17131" s="5"/>
      <c r="G17131" s="1" t="n">
        <v>62848</v>
      </c>
      <c r="H17131" s="3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12975</v>
      </c>
      <c r="C17132" s="1" t="str">
        <f aca="false">IF(H17132="",F17132,H17132)</f>
        <v>cumberland solar</v>
      </c>
      <c r="F17132" s="5"/>
      <c r="G17132" s="1" t="n">
        <v>62849</v>
      </c>
      <c r="H17132" s="3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12976</v>
      </c>
      <c r="C17133" s="1" t="str">
        <f aca="false">IF(H17133="",F17133,H17133)</f>
        <v>maverick creek wind</v>
      </c>
      <c r="F17133" s="5"/>
      <c r="G17133" s="1" t="n">
        <v>62853</v>
      </c>
      <c r="H17133" s="3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12977</v>
      </c>
      <c r="C17134" s="1" t="str">
        <f aca="false">IF(H17134="",F17134,H17134)</f>
        <v>st. james solar (la)</v>
      </c>
      <c r="F17134" s="5"/>
      <c r="G17134" s="1" t="n">
        <v>62854</v>
      </c>
      <c r="H17134" s="3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12978</v>
      </c>
      <c r="C17135" s="1" t="str">
        <f aca="false">IF(H17135="",F17135,H17135)</f>
        <v>west raymond wind farm llc</v>
      </c>
      <c r="F17135" s="5"/>
      <c r="G17135" s="1" t="n">
        <v>62855</v>
      </c>
      <c r="H17135" s="3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12979</v>
      </c>
      <c r="C17136" s="1" t="str">
        <f aca="false">IF(H17136="",F17136,H17136)</f>
        <v>marengo battery storage llc</v>
      </c>
      <c r="F17136" s="5"/>
      <c r="G17136" s="1" t="n">
        <v>62856</v>
      </c>
      <c r="H17136" s="3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12980</v>
      </c>
      <c r="C17137" s="1" t="str">
        <f aca="false">IF(H17137="",F17137,H17137)</f>
        <v>roxwind</v>
      </c>
      <c r="F17137" s="5"/>
      <c r="G17137" s="1" t="n">
        <v>62857</v>
      </c>
      <c r="H17137" s="3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12981</v>
      </c>
      <c r="C17138" s="1" t="str">
        <f aca="false">IF(H17138="",F17138,H17138)</f>
        <v>cashton solar</v>
      </c>
      <c r="F17138" s="5"/>
      <c r="G17138" s="1" t="n">
        <v>62858</v>
      </c>
      <c r="H17138" s="3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12982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3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12983</v>
      </c>
      <c r="C17140" s="1" t="str">
        <f aca="false">IF(H17140="",F17140,H17140)</f>
        <v>chambers road solar</v>
      </c>
      <c r="F17140" s="5"/>
      <c r="G17140" s="1" t="n">
        <v>62860</v>
      </c>
      <c r="H17140" s="3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12984</v>
      </c>
      <c r="C17141" s="1" t="str">
        <f aca="false">IF(H17141="",F17141,H17141)</f>
        <v>forest city solar</v>
      </c>
      <c r="F17141" s="5"/>
      <c r="G17141" s="1" t="n">
        <v>62861</v>
      </c>
      <c r="H17141" s="3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12985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3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12986</v>
      </c>
      <c r="C17143" s="1" t="str">
        <f aca="false">IF(H17143="",F17143,H17143)</f>
        <v>blue marmot viii</v>
      </c>
      <c r="F17143" s="5"/>
      <c r="G17143" s="1" t="n">
        <v>62863</v>
      </c>
      <c r="H17143" s="3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12987</v>
      </c>
      <c r="C17144" s="1" t="str">
        <f aca="false">IF(H17144="",F17144,H17144)</f>
        <v>blue marmot vii</v>
      </c>
      <c r="F17144" s="5"/>
      <c r="G17144" s="1" t="n">
        <v>62864</v>
      </c>
      <c r="H17144" s="3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12988</v>
      </c>
      <c r="C17145" s="1" t="str">
        <f aca="false">IF(H17145="",F17145,H17145)</f>
        <v>blue marmot vi</v>
      </c>
      <c r="F17145" s="5"/>
      <c r="G17145" s="1" t="n">
        <v>62865</v>
      </c>
      <c r="H17145" s="3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12989</v>
      </c>
      <c r="C17146" s="1" t="str">
        <f aca="false">IF(H17146="",F17146,H17146)</f>
        <v>blue marmot v</v>
      </c>
      <c r="F17146" s="5"/>
      <c r="G17146" s="1" t="n">
        <v>62866</v>
      </c>
      <c r="H17146" s="3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12990</v>
      </c>
      <c r="C17147" s="1" t="str">
        <f aca="false">IF(H17147="",F17147,H17147)</f>
        <v>blue marmot ix</v>
      </c>
      <c r="F17147" s="5"/>
      <c r="G17147" s="1" t="n">
        <v>62867</v>
      </c>
      <c r="H17147" s="3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12991</v>
      </c>
      <c r="C17148" s="1" t="str">
        <f aca="false">IF(H17148="",F17148,H17148)</f>
        <v>elroy solar</v>
      </c>
      <c r="F17148" s="5"/>
      <c r="G17148" s="1" t="n">
        <v>62868</v>
      </c>
      <c r="H17148" s="3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12992</v>
      </c>
      <c r="C17149" s="1" t="str">
        <f aca="false">IF(H17149="",F17149,H17149)</f>
        <v>st. charles solar</v>
      </c>
      <c r="F17149" s="5"/>
      <c r="G17149" s="1" t="n">
        <v>62869</v>
      </c>
      <c r="H17149" s="3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12993</v>
      </c>
      <c r="C17150" s="1" t="str">
        <f aca="false">IF(H17150="",F17150,H17150)</f>
        <v>gardner - otter river road</v>
      </c>
      <c r="F17150" s="5"/>
      <c r="G17150" s="1" t="n">
        <v>62870</v>
      </c>
      <c r="H17150" s="3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12994</v>
      </c>
      <c r="C17151" s="1" t="str">
        <f aca="false">IF(H17151="",F17151,H17151)</f>
        <v>boiling springs wind farm</v>
      </c>
      <c r="F17151" s="5"/>
      <c r="G17151" s="1" t="n">
        <v>62871</v>
      </c>
      <c r="H17151" s="3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12995</v>
      </c>
      <c r="C17152" s="1" t="str">
        <f aca="false">IF(H17152="",F17152,H17152)</f>
        <v>don lee bess 1 llc</v>
      </c>
      <c r="F17152" s="5"/>
      <c r="G17152" s="1" t="n">
        <v>62872</v>
      </c>
      <c r="H17152" s="3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12996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3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12997</v>
      </c>
      <c r="C17154" s="1" t="str">
        <f aca="false">IF(H17154="",F17154,H17154)</f>
        <v>acorn i energy storage llc</v>
      </c>
      <c r="F17154" s="5"/>
      <c r="G17154" s="1" t="n">
        <v>62874</v>
      </c>
      <c r="H17154" s="3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12998</v>
      </c>
      <c r="C17155" s="1" t="str">
        <f aca="false">IF(H17155="",F17155,H17155)</f>
        <v>wildcat i energy storage llc</v>
      </c>
      <c r="F17155" s="5"/>
      <c r="G17155" s="1" t="n">
        <v>62875</v>
      </c>
      <c r="H17155" s="3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12999</v>
      </c>
      <c r="C17156" s="1" t="str">
        <f aca="false">IF(H17156="",F17156,H17156)</f>
        <v>amazon maryland dca1</v>
      </c>
      <c r="F17156" s="5"/>
      <c r="G17156" s="1" t="n">
        <v>62876</v>
      </c>
      <c r="H17156" s="3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13000</v>
      </c>
      <c r="C17157" s="1" t="str">
        <f aca="false">IF(H17157="",F17157,H17157)</f>
        <v>amazon denver den3</v>
      </c>
      <c r="F17157" s="5"/>
      <c r="G17157" s="1" t="n">
        <v>62877</v>
      </c>
      <c r="H17157" s="3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13001</v>
      </c>
      <c r="C17158" s="1" t="str">
        <f aca="false">IF(H17158="",F17158,H17158)</f>
        <v>mccleskey cotton</v>
      </c>
      <c r="F17158" s="5"/>
      <c r="G17158" s="1" t="n">
        <v>62878</v>
      </c>
      <c r="H17158" s="3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13002</v>
      </c>
      <c r="C17159" s="1" t="str">
        <f aca="false">IF(H17159="",F17159,H17159)</f>
        <v>columbia bryson</v>
      </c>
      <c r="F17159" s="5"/>
      <c r="G17159" s="1" t="n">
        <v>62879</v>
      </c>
      <c r="H17159" s="3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13003</v>
      </c>
      <c r="C17160" s="1" t="str">
        <f aca="false">IF(H17160="",F17160,H17160)</f>
        <v>bibb jones</v>
      </c>
      <c r="F17160" s="5"/>
      <c r="G17160" s="1" t="n">
        <v>62880</v>
      </c>
      <c r="H17160" s="3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13004</v>
      </c>
      <c r="C17161" s="1" t="str">
        <f aca="false">IF(H17161="",F17161,H17161)</f>
        <v>muscogee public works</v>
      </c>
      <c r="F17161" s="5"/>
      <c r="G17161" s="1" t="n">
        <v>62881</v>
      </c>
      <c r="H17161" s="3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13005</v>
      </c>
      <c r="C17162" s="1" t="str">
        <f aca="false">IF(H17162="",F17162,H17162)</f>
        <v>oil dri 2 solar</v>
      </c>
      <c r="F17162" s="5"/>
      <c r="G17162" s="1" t="n">
        <v>62882</v>
      </c>
      <c r="H17162" s="3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13006</v>
      </c>
      <c r="C17163" s="1" t="str">
        <f aca="false">IF(H17163="",F17163,H17163)</f>
        <v>telfair thompson</v>
      </c>
      <c r="F17163" s="5"/>
      <c r="G17163" s="1" t="n">
        <v>62883</v>
      </c>
      <c r="H17163" s="3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13007</v>
      </c>
      <c r="C17164" s="1" t="str">
        <f aca="false">IF(H17164="",F17164,H17164)</f>
        <v>richmond hayes solar</v>
      </c>
      <c r="F17164" s="5"/>
      <c r="G17164" s="1" t="n">
        <v>62884</v>
      </c>
      <c r="H17164" s="3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13008</v>
      </c>
      <c r="C17165" s="1" t="str">
        <f aca="false">IF(H17165="",F17165,H17165)</f>
        <v>troup rc50</v>
      </c>
      <c r="F17165" s="5"/>
      <c r="G17165" s="1" t="n">
        <v>62885</v>
      </c>
      <c r="H17165" s="3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13009</v>
      </c>
      <c r="C17166" s="1" t="str">
        <f aca="false">IF(H17166="",F17166,H17166)</f>
        <v>wilkinson defore</v>
      </c>
      <c r="F17166" s="5"/>
      <c r="G17166" s="1" t="n">
        <v>62886</v>
      </c>
      <c r="H17166" s="3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13010</v>
      </c>
      <c r="C17167" s="1" t="str">
        <f aca="false">IF(H17167="",F17167,H17167)</f>
        <v>freeman avenue</v>
      </c>
      <c r="F17167" s="5"/>
      <c r="G17167" s="1" t="n">
        <v>62887</v>
      </c>
      <c r="H17167" s="3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13011</v>
      </c>
      <c r="C17168" s="1" t="str">
        <f aca="false">IF(H17168="",F17168,H17168)</f>
        <v>crescent valley solar</v>
      </c>
      <c r="F17168" s="5"/>
      <c r="G17168" s="1" t="n">
        <v>62888</v>
      </c>
      <c r="H17168" s="3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13012</v>
      </c>
      <c r="C17169" s="1" t="str">
        <f aca="false">IF(H17169="",F17169,H17169)</f>
        <v>hecate energy johanna facility</v>
      </c>
      <c r="F17169" s="5"/>
      <c r="G17169" s="1" t="n">
        <v>62889</v>
      </c>
      <c r="H17169" s="3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13013</v>
      </c>
      <c r="C17170" s="1" t="str">
        <f aca="false">IF(H17170="",F17170,H17170)</f>
        <v>gspp boxborough littleton (ma)</v>
      </c>
      <c r="F17170" s="5"/>
      <c r="G17170" s="1" t="n">
        <v>62890</v>
      </c>
      <c r="H17170" s="3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13014</v>
      </c>
      <c r="C17171" s="1" t="str">
        <f aca="false">IF(H17171="",F17171,H17171)</f>
        <v>rosewater wind farm</v>
      </c>
      <c r="F17171" s="5"/>
      <c r="G17171" s="1" t="n">
        <v>62891</v>
      </c>
      <c r="H17171" s="3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13015</v>
      </c>
      <c r="C17172" s="1" t="str">
        <f aca="false">IF(H17172="",F17172,H17172)</f>
        <v>edpr ca solar park vi llc (ca)</v>
      </c>
      <c r="F17172" s="5"/>
      <c r="G17172" s="1" t="n">
        <v>62892</v>
      </c>
      <c r="H17172" s="3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13016</v>
      </c>
      <c r="C17173" s="1" t="str">
        <f aca="false">IF(H17173="",F17173,H17173)</f>
        <v>prairie wolf solar llc</v>
      </c>
      <c r="F17173" s="5"/>
      <c r="G17173" s="1" t="n">
        <v>62893</v>
      </c>
      <c r="H17173" s="3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13017</v>
      </c>
      <c r="C17174" s="1" t="str">
        <f aca="false">IF(H17174="",F17174,H17174)</f>
        <v>high bridge wind project</v>
      </c>
      <c r="F17174" s="5"/>
      <c r="G17174" s="1" t="n">
        <v>62894</v>
      </c>
      <c r="H17174" s="3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13018</v>
      </c>
      <c r="C17175" s="1" t="str">
        <f aca="false">IF(H17175="",F17175,H17175)</f>
        <v>suneast hills solar project</v>
      </c>
      <c r="F17175" s="5"/>
      <c r="G17175" s="1" t="n">
        <v>62895</v>
      </c>
      <c r="H17175" s="3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13019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3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13020</v>
      </c>
      <c r="C17177" s="1" t="str">
        <f aca="false">IF(H17177="",F17177,H17177)</f>
        <v>holiday hill community wind</v>
      </c>
      <c r="F17177" s="5"/>
      <c r="G17177" s="1" t="n">
        <v>62897</v>
      </c>
      <c r="H17177" s="3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13021</v>
      </c>
      <c r="C17178" s="1" t="str">
        <f aca="false">IF(H17178="",F17178,H17178)</f>
        <v>town of burrillville solar</v>
      </c>
      <c r="F17178" s="5"/>
      <c r="G17178" s="1" t="n">
        <v>62898</v>
      </c>
      <c r="H17178" s="3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13022</v>
      </c>
      <c r="C17179" s="1" t="str">
        <f aca="false">IF(H17179="",F17179,H17179)</f>
        <v>east line solar</v>
      </c>
      <c r="F17179" s="5"/>
      <c r="G17179" s="1" t="n">
        <v>62899</v>
      </c>
      <c r="H17179" s="3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13023</v>
      </c>
      <c r="C17180" s="1" t="str">
        <f aca="false">IF(H17180="",F17180,H17180)</f>
        <v>somerville solar</v>
      </c>
      <c r="F17180" s="5"/>
      <c r="G17180" s="1" t="n">
        <v>62900</v>
      </c>
      <c r="H17180" s="3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13024</v>
      </c>
      <c r="C17181" s="1" t="str">
        <f aca="false">IF(H17181="",F17181,H17181)</f>
        <v>phoenix contact - cchp plant</v>
      </c>
      <c r="F17181" s="5"/>
      <c r="G17181" s="1" t="n">
        <v>62901</v>
      </c>
      <c r="H17181" s="3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13025</v>
      </c>
      <c r="C17182" s="1" t="str">
        <f aca="false">IF(H17182="",F17182,H17182)</f>
        <v>windsor floating solar</v>
      </c>
      <c r="F17182" s="5"/>
      <c r="G17182" s="1" t="n">
        <v>62902</v>
      </c>
      <c r="H17182" s="3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13026</v>
      </c>
      <c r="C17183" s="1" t="str">
        <f aca="false">IF(H17183="",F17183,H17183)</f>
        <v>northpark solar</v>
      </c>
      <c r="F17183" s="5"/>
      <c r="G17183" s="1" t="n">
        <v>62903</v>
      </c>
      <c r="H17183" s="3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13027</v>
      </c>
      <c r="C17184" s="1" t="str">
        <f aca="false">IF(H17184="",F17184,H17184)</f>
        <v>milhurst solar</v>
      </c>
      <c r="F17184" s="5"/>
      <c r="G17184" s="1" t="n">
        <v>62904</v>
      </c>
      <c r="H17184" s="3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13028</v>
      </c>
      <c r="C17185" s="1" t="str">
        <f aca="false">IF(H17185="",F17185,H17185)</f>
        <v>day four solar llc</v>
      </c>
      <c r="F17185" s="5"/>
      <c r="G17185" s="1" t="n">
        <v>62905</v>
      </c>
      <c r="H17185" s="3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13029</v>
      </c>
      <c r="C17186" s="1" t="str">
        <f aca="false">IF(H17186="",F17186,H17186)</f>
        <v>augusta solar farm</v>
      </c>
      <c r="F17186" s="5"/>
      <c r="G17186" s="1" t="n">
        <v>62906</v>
      </c>
      <c r="H17186" s="3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13030</v>
      </c>
      <c r="C17187" s="1" t="str">
        <f aca="false">IF(H17187="",F17187,H17187)</f>
        <v>vec energy storage</v>
      </c>
      <c r="F17187" s="5"/>
      <c r="G17187" s="1" t="n">
        <v>62907</v>
      </c>
      <c r="H17187" s="3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13031</v>
      </c>
      <c r="C17188" s="1" t="str">
        <f aca="false">IF(H17188="",F17188,H17188)</f>
        <v>anoka bess</v>
      </c>
      <c r="F17188" s="5"/>
      <c r="G17188" s="1" t="n">
        <v>62908</v>
      </c>
      <c r="H17188" s="3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13032</v>
      </c>
      <c r="C17189" s="1" t="str">
        <f aca="false">IF(H17189="",F17189,H17189)</f>
        <v>raymond wind farm, llc</v>
      </c>
      <c r="F17189" s="5"/>
      <c r="G17189" s="1" t="n">
        <v>62909</v>
      </c>
      <c r="H17189" s="3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13033</v>
      </c>
      <c r="C17190" s="1" t="str">
        <f aca="false">IF(H17190="",F17190,H17190)</f>
        <v>mncppc germantown solar</v>
      </c>
      <c r="F17190" s="5"/>
      <c r="G17190" s="1" t="n">
        <v>62910</v>
      </c>
      <c r="H17190" s="3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13034</v>
      </c>
      <c r="C17191" s="1" t="str">
        <f aca="false">IF(H17191="",F17191,H17191)</f>
        <v>kearsarge gill</v>
      </c>
      <c r="F17191" s="5"/>
      <c r="G17191" s="1" t="n">
        <v>62911</v>
      </c>
      <c r="H17191" s="3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13035</v>
      </c>
      <c r="C17192" s="1" t="str">
        <f aca="false">IF(H17192="",F17192,H17192)</f>
        <v>solar hagerstown</v>
      </c>
      <c r="F17192" s="5"/>
      <c r="G17192" s="1" t="n">
        <v>62912</v>
      </c>
      <c r="H17192" s="3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13036</v>
      </c>
      <c r="C17193" s="1" t="str">
        <f aca="false">IF(H17193="",F17193,H17193)</f>
        <v>novel solar two llc</v>
      </c>
      <c r="F17193" s="5"/>
      <c r="G17193" s="1" t="n">
        <v>62913</v>
      </c>
      <c r="H17193" s="3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13037</v>
      </c>
      <c r="C17194" s="1" t="str">
        <f aca="false">IF(H17194="",F17194,H17194)</f>
        <v>nassau solar center</v>
      </c>
      <c r="F17194" s="5"/>
      <c r="G17194" s="1" t="n">
        <v>62914</v>
      </c>
      <c r="H17194" s="3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13038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3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13039</v>
      </c>
      <c r="C17196" s="1" t="str">
        <f aca="false">IF(H17196="",F17196,H17196)</f>
        <v>trailside solar center</v>
      </c>
      <c r="F17196" s="5"/>
      <c r="G17196" s="1" t="n">
        <v>62916</v>
      </c>
      <c r="H17196" s="3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13040</v>
      </c>
      <c r="C17197" s="1" t="str">
        <f aca="false">IF(H17197="",F17197,H17197)</f>
        <v>rodeo solar center</v>
      </c>
      <c r="F17197" s="5"/>
      <c r="G17197" s="1" t="n">
        <v>62917</v>
      </c>
      <c r="H17197" s="3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13041</v>
      </c>
      <c r="C17198" s="1" t="str">
        <f aca="false">IF(H17198="",F17198,H17198)</f>
        <v>notre dame hydro</v>
      </c>
      <c r="F17198" s="5"/>
      <c r="G17198" s="1" t="n">
        <v>62918</v>
      </c>
      <c r="H17198" s="3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13042</v>
      </c>
      <c r="C17199" s="1" t="str">
        <f aca="false">IF(H17199="",F17199,H17199)</f>
        <v>orange blossom solar center</v>
      </c>
      <c r="F17199" s="5"/>
      <c r="G17199" s="1" t="n">
        <v>62919</v>
      </c>
      <c r="H17199" s="3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13043</v>
      </c>
      <c r="C17200" s="1" t="str">
        <f aca="false">IF(H17200="",F17200,H17200)</f>
        <v>burrstone energy center</v>
      </c>
      <c r="F17200" s="5"/>
      <c r="G17200" s="1" t="n">
        <v>62920</v>
      </c>
      <c r="H17200" s="3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13044</v>
      </c>
      <c r="C17201" s="1" t="str">
        <f aca="false">IF(H17201="",F17201,H17201)</f>
        <v>palm bay solar</v>
      </c>
      <c r="F17201" s="5"/>
      <c r="G17201" s="1" t="n">
        <v>62921</v>
      </c>
      <c r="H17201" s="3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13045</v>
      </c>
      <c r="C17202" s="1" t="str">
        <f aca="false">IF(H17202="",F17202,H17202)</f>
        <v>lakeside solar center</v>
      </c>
      <c r="F17202" s="5"/>
      <c r="G17202" s="1" t="n">
        <v>62922</v>
      </c>
      <c r="H17202" s="3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13046</v>
      </c>
      <c r="C17203" s="1" t="str">
        <f aca="false">IF(H17203="",F17203,H17203)</f>
        <v>union springs solar center</v>
      </c>
      <c r="F17203" s="5"/>
      <c r="G17203" s="1" t="n">
        <v>62923</v>
      </c>
      <c r="H17203" s="3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13047</v>
      </c>
      <c r="C17204" s="1" t="str">
        <f aca="false">IF(H17204="",F17204,H17204)</f>
        <v>pelican solar center</v>
      </c>
      <c r="F17204" s="5"/>
      <c r="G17204" s="1" t="n">
        <v>62924</v>
      </c>
      <c r="H17204" s="3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13048</v>
      </c>
      <c r="C17205" s="1" t="str">
        <f aca="false">IF(H17205="",F17205,H17205)</f>
        <v>egret solar center</v>
      </c>
      <c r="F17205" s="5"/>
      <c r="G17205" s="1" t="n">
        <v>62925</v>
      </c>
      <c r="H17205" s="3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13049</v>
      </c>
      <c r="C17206" s="1" t="str">
        <f aca="false">IF(H17206="",F17206,H17206)</f>
        <v>jackson generation, llc</v>
      </c>
      <c r="F17206" s="5"/>
      <c r="G17206" s="1" t="n">
        <v>62926</v>
      </c>
      <c r="H17206" s="3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13050</v>
      </c>
      <c r="C17207" s="1" t="str">
        <f aca="false">IF(H17207="",F17207,H17207)</f>
        <v>city of pratt solar</v>
      </c>
      <c r="F17207" s="5"/>
      <c r="G17207" s="1" t="n">
        <v>62931</v>
      </c>
      <c r="H17207" s="3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13051</v>
      </c>
      <c r="C17208" s="1" t="str">
        <f aca="false">IF(H17208="",F17208,H17208)</f>
        <v>oberon ib</v>
      </c>
      <c r="F17208" s="5"/>
      <c r="G17208" s="1" t="n">
        <v>62932</v>
      </c>
      <c r="H17208" s="3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13052</v>
      </c>
      <c r="C17209" s="1" t="str">
        <f aca="false">IF(H17209="",F17209,H17209)</f>
        <v>oberon ia</v>
      </c>
      <c r="F17209" s="5"/>
      <c r="G17209" s="1" t="n">
        <v>62933</v>
      </c>
      <c r="H17209" s="3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13053</v>
      </c>
      <c r="C17210" s="1" t="str">
        <f aca="false">IF(H17210="",F17210,H17210)</f>
        <v>lovelock solar</v>
      </c>
      <c r="F17210" s="5"/>
      <c r="G17210" s="1" t="n">
        <v>62934</v>
      </c>
      <c r="H17210" s="3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13054</v>
      </c>
      <c r="C17211" s="1" t="str">
        <f aca="false">IF(H17211="",F17211,H17211)</f>
        <v>orchard windfarm, llc</v>
      </c>
      <c r="F17211" s="5"/>
      <c r="G17211" s="1" t="n">
        <v>62935</v>
      </c>
      <c r="H17211" s="3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13055</v>
      </c>
      <c r="C17212" s="1" t="str">
        <f aca="false">IF(H17212="",F17212,H17212)</f>
        <v>rattlesnake</v>
      </c>
      <c r="F17212" s="5"/>
      <c r="G17212" s="1" t="n">
        <v>62936</v>
      </c>
      <c r="H17212" s="3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13056</v>
      </c>
      <c r="C17213" s="1" t="str">
        <f aca="false">IF(H17213="",F17213,H17213)</f>
        <v>athens bess</v>
      </c>
      <c r="F17213" s="5"/>
      <c r="G17213" s="1" t="n">
        <v>62937</v>
      </c>
      <c r="H17213" s="3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13057</v>
      </c>
      <c r="C17214" s="1" t="str">
        <f aca="false">IF(H17214="",F17214,H17214)</f>
        <v>glen ullin energy center</v>
      </c>
      <c r="F17214" s="5"/>
      <c r="G17214" s="1" t="n">
        <v>62938</v>
      </c>
      <c r="H17214" s="3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13058</v>
      </c>
      <c r="C17215" s="1" t="str">
        <f aca="false">IF(H17215="",F17215,H17215)</f>
        <v>south peak wind</v>
      </c>
      <c r="F17215" s="5"/>
      <c r="G17215" s="1" t="n">
        <v>62939</v>
      </c>
      <c r="H17215" s="3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13059</v>
      </c>
      <c r="C17216" s="1" t="str">
        <f aca="false">IF(H17216="",F17216,H17216)</f>
        <v>starratt solar</v>
      </c>
      <c r="F17216" s="5"/>
      <c r="G17216" s="1" t="n">
        <v>62940</v>
      </c>
      <c r="H17216" s="3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13060</v>
      </c>
      <c r="C17217" s="1" t="str">
        <f aca="false">IF(H17217="",F17217,H17217)</f>
        <v>gsa central heating</v>
      </c>
      <c r="F17217" s="5"/>
      <c r="G17217" s="1" t="n">
        <v>880004</v>
      </c>
      <c r="H17217" s="3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13061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3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13062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3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13063</v>
      </c>
      <c r="C17220" s="1" t="str">
        <f aca="false">IF(H17220="",F17220,H17220)</f>
        <v>naval surface warfare center</v>
      </c>
      <c r="F17220" s="5"/>
      <c r="G17220" s="1" t="n">
        <v>880009</v>
      </c>
      <c r="H17220" s="3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13064</v>
      </c>
      <c r="C17221" s="1" t="str">
        <f aca="false">IF(H17221="",F17221,H17221)</f>
        <v>solar turbines</v>
      </c>
      <c r="F17221" s="5"/>
      <c r="G17221" s="1" t="n">
        <v>880013</v>
      </c>
      <c r="H17221" s="3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13065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3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13066</v>
      </c>
      <c r="C17223" s="1" t="str">
        <f aca="false">IF(H17223="",F17223,H17223)</f>
        <v>norwich</v>
      </c>
      <c r="F17223" s="5"/>
      <c r="G17223" s="1" t="n">
        <v>880022</v>
      </c>
      <c r="H17223" s="3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13067</v>
      </c>
      <c r="C17224" s="1" t="str">
        <f aca="false">IF(H17224="",F17224,H17224)</f>
        <v>kneeland station</v>
      </c>
      <c r="F17224" s="5"/>
      <c r="G17224" s="1" t="n">
        <v>880023</v>
      </c>
      <c r="H17224" s="3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13068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3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13069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3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13070</v>
      </c>
      <c r="C17227" s="1" t="str">
        <f aca="false">IF(H17227="",F17227,H17227)</f>
        <v>ucc south charleston plant</v>
      </c>
      <c r="F17227" s="5"/>
      <c r="G17227" s="1" t="n">
        <v>880026</v>
      </c>
      <c r="H17227" s="3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13071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3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13072</v>
      </c>
      <c r="C17229" s="1" t="str">
        <f aca="false">IF(H17229="",F17229,H17229)</f>
        <v>marathon petroleum company lp</v>
      </c>
      <c r="F17229" s="5"/>
      <c r="G17229" s="1" t="n">
        <v>880029</v>
      </c>
      <c r="H17229" s="3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13073</v>
      </c>
      <c r="C17230" s="1" t="str">
        <f aca="false">IF(H17230="",F17230,H17230)</f>
        <v>bp husky refining llc</v>
      </c>
      <c r="F17230" s="5"/>
      <c r="G17230" s="1" t="n">
        <v>880030</v>
      </c>
      <c r="H17230" s="3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13074</v>
      </c>
      <c r="C17231" s="1" t="str">
        <f aca="false">IF(H17231="",F17231,H17231)</f>
        <v>the dow chemical company</v>
      </c>
      <c r="F17231" s="5"/>
      <c r="G17231" s="1" t="n">
        <v>880031</v>
      </c>
      <c r="H17231" s="3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13075</v>
      </c>
      <c r="C17232" s="1" t="str">
        <f aca="false">IF(H17232="",F17232,H17232)</f>
        <v>cognis oleochemicals, llc</v>
      </c>
      <c r="F17232" s="5"/>
      <c r="G17232" s="1" t="n">
        <v>880033</v>
      </c>
      <c r="H17232" s="3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13076</v>
      </c>
      <c r="C17233" s="1" t="str">
        <f aca="false">IF(H17233="",F17233,H17233)</f>
        <v>catlettsburg refining, llc</v>
      </c>
      <c r="F17233" s="5"/>
      <c r="G17233" s="1" t="n">
        <v>880038</v>
      </c>
      <c r="H17233" s="3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13077</v>
      </c>
      <c r="C17234" s="1" t="str">
        <f aca="false">IF(H17234="",F17234,H17234)</f>
        <v>cargill incorporated</v>
      </c>
      <c r="F17234" s="5"/>
      <c r="G17234" s="1" t="n">
        <v>880039</v>
      </c>
      <c r="H17234" s="3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13078</v>
      </c>
      <c r="C17235" s="1" t="str">
        <f aca="false">IF(H17235="",F17235,H17235)</f>
        <v>ascend (decatur plant)</v>
      </c>
      <c r="F17235" s="5"/>
      <c r="G17235" s="1" t="n">
        <v>880041</v>
      </c>
      <c r="H17235" s="3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13079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3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13080</v>
      </c>
      <c r="C17237" s="1" t="str">
        <f aca="false">IF(H17237="",F17237,H17237)</f>
        <v>holcim us inc</v>
      </c>
      <c r="F17237" s="5"/>
      <c r="G17237" s="1" t="n">
        <v>880043</v>
      </c>
      <c r="H17237" s="3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13081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3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13082</v>
      </c>
      <c r="C17239" s="1" t="str">
        <f aca="false">IF(H17239="",F17239,H17239)</f>
        <v>university of michigan</v>
      </c>
      <c r="F17239" s="5"/>
      <c r="G17239" s="1" t="n">
        <v>880045</v>
      </c>
      <c r="H17239" s="3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13083</v>
      </c>
      <c r="C17240" s="1" t="str">
        <f aca="false">IF(H17240="",F17240,H17240)</f>
        <v>bernville station</v>
      </c>
      <c r="F17240" s="5"/>
      <c r="G17240" s="1" t="n">
        <v>880049</v>
      </c>
      <c r="H17240" s="3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13084</v>
      </c>
      <c r="C17241" s="1" t="str">
        <f aca="false">IF(H17241="",F17241,H17241)</f>
        <v>shermans dale station</v>
      </c>
      <c r="F17241" s="5"/>
      <c r="G17241" s="1" t="n">
        <v>880050</v>
      </c>
      <c r="H17241" s="3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13085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3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13086</v>
      </c>
      <c r="C17243" s="1" t="str">
        <f aca="false">IF(H17243="",F17243,H17243)</f>
        <v>bayer</v>
      </c>
      <c r="F17243" s="5"/>
      <c r="G17243" s="1" t="n">
        <v>880053</v>
      </c>
      <c r="H17243" s="3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13087</v>
      </c>
      <c r="C17244" s="1" t="str">
        <f aca="false">IF(H17244="",F17244,H17244)</f>
        <v>doe oak ridge y-12</v>
      </c>
      <c r="F17244" s="5"/>
      <c r="G17244" s="1" t="n">
        <v>880055</v>
      </c>
      <c r="H17244" s="3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13088</v>
      </c>
      <c r="C17245" s="1" t="str">
        <f aca="false">IF(H17245="",F17245,H17245)</f>
        <v>invista s.a.r.l. camden plant</v>
      </c>
      <c r="F17245" s="5"/>
      <c r="G17245" s="1" t="n">
        <v>880057</v>
      </c>
      <c r="H17245" s="3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13089</v>
      </c>
      <c r="C17246" s="1" t="str">
        <f aca="false">IF(H17246="",F17246,H17246)</f>
        <v>wickliffe paper company</v>
      </c>
      <c r="F17246" s="5"/>
      <c r="G17246" s="1" t="n">
        <v>880065</v>
      </c>
      <c r="H17246" s="3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13090</v>
      </c>
      <c r="C17247" s="1" t="str">
        <f aca="false">IF(H17247="",F17247,H17247)</f>
        <v>voridian columbia operations</v>
      </c>
      <c r="F17247" s="5"/>
      <c r="G17247" s="1" t="n">
        <v>880066</v>
      </c>
      <c r="H17247" s="3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13091</v>
      </c>
      <c r="C17248" s="1" t="str">
        <f aca="false">IF(H17248="",F17248,H17248)</f>
        <v>wood river refinery</v>
      </c>
      <c r="F17248" s="5"/>
      <c r="G17248" s="1" t="n">
        <v>880067</v>
      </c>
      <c r="H17248" s="3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13092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3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13093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3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13094</v>
      </c>
      <c r="C17251" s="1" t="str">
        <f aca="false">IF(H17251="",F17251,H17251)</f>
        <v>armagh compressor station</v>
      </c>
      <c r="F17251" s="5"/>
      <c r="G17251" s="1" t="n">
        <v>880071</v>
      </c>
      <c r="H17251" s="3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13095</v>
      </c>
      <c r="C17252" s="1" t="str">
        <f aca="false">IF(H17252="",F17252,H17252)</f>
        <v>entriken compressor station</v>
      </c>
      <c r="F17252" s="5"/>
      <c r="G17252" s="1" t="n">
        <v>880072</v>
      </c>
      <c r="H17252" s="3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13096</v>
      </c>
      <c r="C17253" s="1" t="str">
        <f aca="false">IF(H17253="",F17253,H17253)</f>
        <v>marlboro paper mill</v>
      </c>
      <c r="F17253" s="5"/>
      <c r="G17253" s="1" t="n">
        <v>880074</v>
      </c>
      <c r="H17253" s="3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13097</v>
      </c>
      <c r="C17254" s="1" t="str">
        <f aca="false">IF(H17254="",F17254,H17254)</f>
        <v>bp amoco chemical company</v>
      </c>
      <c r="F17254" s="5"/>
      <c r="G17254" s="1" t="n">
        <v>880075</v>
      </c>
      <c r="H17254" s="3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13098</v>
      </c>
      <c r="C17255" s="1" t="str">
        <f aca="false">IF(H17255="",F17255,H17255)</f>
        <v>lemont refinery</v>
      </c>
      <c r="F17255" s="5"/>
      <c r="G17255" s="1" t="n">
        <v>880076</v>
      </c>
      <c r="H17255" s="3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13099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3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13100</v>
      </c>
      <c r="C17257" s="1" t="str">
        <f aca="false">IF(H17257="",F17257,H17257)</f>
        <v>sonoco products company</v>
      </c>
      <c r="F17257" s="5"/>
      <c r="G17257" s="1" t="n">
        <v>880078</v>
      </c>
      <c r="H17257" s="3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13101</v>
      </c>
      <c r="C17258" s="1" t="str">
        <f aca="false">IF(H17258="",F17258,H17258)</f>
        <v>tate &amp; lyle-loudon</v>
      </c>
      <c r="F17258" s="5"/>
      <c r="G17258" s="1" t="n">
        <v>880079</v>
      </c>
      <c r="H17258" s="3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13102</v>
      </c>
      <c r="C17259" s="1" t="str">
        <f aca="false">IF(H17259="",F17259,H17259)</f>
        <v>dte pontiac north llc</v>
      </c>
      <c r="F17259" s="5"/>
      <c r="G17259" s="1" t="n">
        <v>880081</v>
      </c>
      <c r="H17259" s="3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13103</v>
      </c>
      <c r="C17260" s="1" t="str">
        <f aca="false">IF(H17260="",F17260,H17260)</f>
        <v>lima refinery</v>
      </c>
      <c r="F17260" s="5"/>
      <c r="G17260" s="1" t="n">
        <v>880083</v>
      </c>
      <c r="H17260" s="3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13104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3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13105</v>
      </c>
      <c r="C17262" s="1" t="str">
        <f aca="false">IF(H17262="",F17262,H17262)</f>
        <v>new energy corp</v>
      </c>
      <c r="F17262" s="5"/>
      <c r="G17262" s="1" t="n">
        <v>880087</v>
      </c>
      <c r="H17262" s="3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13106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3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13107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3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13108</v>
      </c>
      <c r="C17265" s="1" t="str">
        <f aca="false">IF(H17265="",F17265,H17265)</f>
        <v>naval station great lakes</v>
      </c>
      <c r="F17265" s="5"/>
      <c r="G17265" s="1" t="n">
        <v>880091</v>
      </c>
      <c r="H17265" s="3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13109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3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13110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3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13111</v>
      </c>
      <c r="C17268" s="1" t="str">
        <f aca="false">IF(H17268="",F17268,H17268)</f>
        <v>trigen st. louis energy</v>
      </c>
      <c r="F17268" s="5"/>
      <c r="G17268" s="1" t="n">
        <v>880094</v>
      </c>
      <c r="H17268" s="3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13112</v>
      </c>
      <c r="C17269" s="1" t="str">
        <f aca="false">IF(H17269="",F17269,H17269)</f>
        <v>chicago coke co., inc.</v>
      </c>
      <c r="F17269" s="5"/>
      <c r="G17269" s="1" t="n">
        <v>880096</v>
      </c>
      <c r="H17269" s="3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13113</v>
      </c>
      <c r="C17270" s="1" t="str">
        <f aca="false">IF(H17270="",F17270,H17270)</f>
        <v>ravenswood steam plant</v>
      </c>
      <c r="F17270" s="5"/>
      <c r="G17270" s="1" t="n">
        <v>880100</v>
      </c>
      <c r="H17270" s="3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13114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3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13115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3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13116</v>
      </c>
      <c r="C17273" s="1" t="str">
        <f aca="false">IF(H17273="",F17273,H17273)</f>
        <v>grain processing corporation</v>
      </c>
      <c r="F17273" s="5"/>
      <c r="G17273" s="1" t="n">
        <v>880108</v>
      </c>
      <c r="H17273" s="3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13117</v>
      </c>
      <c r="C17274" s="1" t="str">
        <f aca="false">IF(H17274="",F17274,H17274)</f>
        <v>toltec power station</v>
      </c>
      <c r="F17274" s="5"/>
      <c r="G17274" s="14" t="n">
        <v>55648</v>
      </c>
      <c r="H17274" s="14" t="s">
        <v>22151</v>
      </c>
      <c r="I17274" s="14"/>
      <c r="J17274" s="14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13118</v>
      </c>
      <c r="C17275" s="1" t="str">
        <f aca="false">IF(H17275="",F17275,H17275)</f>
        <v>harris energy facility</v>
      </c>
      <c r="F17275" s="5"/>
      <c r="G17275" s="1" t="n">
        <v>55143</v>
      </c>
      <c r="H17275" s="3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13119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3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13120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3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13121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3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13122</v>
      </c>
      <c r="C17279" s="1" t="str">
        <f aca="false">IF(H17279="",F17279,H17279)</f>
        <v>east donegal power plant</v>
      </c>
      <c r="F17279" s="5"/>
      <c r="G17279" s="1" t="n">
        <v>55643</v>
      </c>
      <c r="H17279" s="3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13123</v>
      </c>
      <c r="C17280" s="1" t="str">
        <f aca="false">IF(H17280="",F17280,H17280)</f>
        <v>red river energy facility</v>
      </c>
      <c r="F17280" s="5"/>
      <c r="G17280" s="1" t="n">
        <v>55717</v>
      </c>
      <c r="H17280" s="3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13124</v>
      </c>
      <c r="C17281" s="1" t="str">
        <f aca="false">IF(H17281="",F17281,H17281)</f>
        <v>ses solar one llc</v>
      </c>
      <c r="F17281" s="5"/>
      <c r="G17281" s="1" t="n">
        <v>56916</v>
      </c>
      <c r="H17281" s="3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13125</v>
      </c>
      <c r="C17282" s="1" t="str">
        <f aca="false">IF(H17282="",F17282,H17282)</f>
        <v>barton shoals energy center</v>
      </c>
      <c r="F17282" s="5"/>
      <c r="G17282" s="1" t="n">
        <v>55819</v>
      </c>
      <c r="H17282" s="3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13126</v>
      </c>
      <c r="C17283" s="1" t="str">
        <f aca="false">IF(H17283="",F17283,H17283)</f>
        <v>peace valley</v>
      </c>
      <c r="F17283" s="5"/>
      <c r="G17283" s="1" t="n">
        <v>55993</v>
      </c>
      <c r="H17283" s="3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13127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3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13128</v>
      </c>
      <c r="C17285" s="1" t="str">
        <f aca="false">IF(H17285="",F17285,H17285)</f>
        <v>toquop energy facility</v>
      </c>
      <c r="F17285" s="5"/>
      <c r="G17285" s="1" t="n">
        <v>55844</v>
      </c>
      <c r="H17285" s="3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13129</v>
      </c>
      <c r="C17286" s="1" t="str">
        <f aca="false">IF(H17286="",F17286,H17286)</f>
        <v>goose lake generating station</v>
      </c>
      <c r="F17286" s="5"/>
      <c r="G17286" s="1" t="n">
        <v>55707</v>
      </c>
      <c r="H17286" s="3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13130</v>
      </c>
      <c r="C17287" s="1" t="str">
        <f aca="false">IF(H17287="",F17287,H17287)</f>
        <v>bonnet carre power llc</v>
      </c>
      <c r="F17287" s="5"/>
      <c r="G17287" s="1" t="n">
        <v>55843</v>
      </c>
      <c r="H17287" s="3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13131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3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13132</v>
      </c>
      <c r="C17289" s="1" t="str">
        <f aca="false">IF(H17289="",F17289,H17289)</f>
        <v>pittsburg power plant</v>
      </c>
      <c r="F17289" s="5"/>
      <c r="G17289" s="1" t="n">
        <v>55421</v>
      </c>
      <c r="H17289" s="3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13133</v>
      </c>
      <c r="C17290" s="1" t="str">
        <f aca="false">IF(H17290="",F17290,H17290)</f>
        <v>signal peak generating project</v>
      </c>
      <c r="F17290" s="5"/>
      <c r="G17290" s="1" t="n">
        <v>55692</v>
      </c>
      <c r="H17290" s="3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13134</v>
      </c>
      <c r="C17291" s="1" t="str">
        <f aca="false">IF(H17291="",F17291,H17291)</f>
        <v>duke energy curry</v>
      </c>
      <c r="F17291" s="5"/>
      <c r="G17291" s="1" t="n">
        <v>55681</v>
      </c>
      <c r="H17291" s="3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13135</v>
      </c>
      <c r="C17292" s="1" t="str">
        <f aca="false">IF(H17292="",F17292,H17292)</f>
        <v>genpower kelley llc</v>
      </c>
      <c r="F17292" s="5"/>
      <c r="G17292" s="1" t="n">
        <v>55633</v>
      </c>
      <c r="H17292" s="3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13136</v>
      </c>
      <c r="C17293" s="1" t="str">
        <f aca="false">IF(H17293="",F17293,H17293)</f>
        <v>tallmadge generation station</v>
      </c>
      <c r="F17293" s="5"/>
      <c r="G17293" s="1" t="n">
        <v>55808</v>
      </c>
      <c r="H17293" s="3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13137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3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13138</v>
      </c>
      <c r="C17295" s="1" t="str">
        <f aca="false">IF(H17295="",F17295,H17295)</f>
        <v>nueces energy project</v>
      </c>
      <c r="F17295" s="5"/>
      <c r="G17295" s="1" t="n">
        <v>55449</v>
      </c>
      <c r="H17295" s="3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13139</v>
      </c>
      <c r="C17296" s="1" t="str">
        <f aca="false">IF(H17296="",F17296,H17296)</f>
        <v>watermill electric generating</v>
      </c>
      <c r="F17296" s="5"/>
      <c r="G17296" s="1" t="n">
        <v>55450</v>
      </c>
      <c r="H17296" s="3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13140</v>
      </c>
      <c r="C17297" s="1" t="str">
        <f aca="false">IF(H17297="",F17297,H17297)</f>
        <v>mirant gastonia llc</v>
      </c>
      <c r="F17297" s="5"/>
      <c r="G17297" s="1" t="n">
        <v>55702</v>
      </c>
      <c r="H17297" s="3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13141</v>
      </c>
      <c r="C17298" s="1" t="str">
        <f aca="false">IF(H17298="",F17298,H17298)</f>
        <v>west palm</v>
      </c>
      <c r="F17298" s="5"/>
      <c r="G17298" s="1" t="n">
        <v>56071</v>
      </c>
      <c r="H17298" s="3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13142</v>
      </c>
      <c r="C17299" s="1" t="str">
        <f aca="false">IF(H17299="",F17299,H17299)</f>
        <v>liberty generating station</v>
      </c>
      <c r="F17299" s="5"/>
      <c r="G17299" s="1" t="n">
        <v>55469</v>
      </c>
      <c r="H17299" s="3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13143</v>
      </c>
      <c r="C17300" s="1" t="str">
        <f aca="false">IF(H17300="",F17300,H17300)</f>
        <v>kentucky mountain power llc</v>
      </c>
      <c r="F17300" s="5"/>
      <c r="G17300" s="1" t="n">
        <v>55289</v>
      </c>
      <c r="H17300" s="3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13144</v>
      </c>
      <c r="C17301" s="1" t="str">
        <f aca="false">IF(H17301="",F17301,H17301)</f>
        <v>franklin county power</v>
      </c>
      <c r="F17301" s="5"/>
      <c r="G17301" s="1" t="n">
        <v>55527</v>
      </c>
      <c r="H17301" s="3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13145</v>
      </c>
      <c r="C17302" s="1" t="str">
        <f aca="false">IF(H17302="",F17302,H17302)</f>
        <v>blue heron energy center</v>
      </c>
      <c r="F17302" s="5"/>
      <c r="G17302" s="1" t="n">
        <v>56089</v>
      </c>
      <c r="H17302" s="3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13146</v>
      </c>
      <c r="C17303" s="1" t="str">
        <f aca="false">IF(H17303="",F17303,H17303)</f>
        <v>cob energy facility</v>
      </c>
      <c r="F17303" s="5"/>
      <c r="G17303" s="1" t="n">
        <v>55962</v>
      </c>
      <c r="H17303" s="3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13147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3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13148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3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13149</v>
      </c>
      <c r="C17306" s="1" t="str">
        <f aca="false">IF(H17306="",F17306,H17306)</f>
        <v>berrien energy center</v>
      </c>
      <c r="F17306" s="5"/>
      <c r="G17306" s="1" t="n">
        <v>56049</v>
      </c>
      <c r="H17306" s="3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13150</v>
      </c>
      <c r="C17307" s="1" t="str">
        <f aca="false">IF(H17307="",F17307,H17307)</f>
        <v>ramapo energy lp</v>
      </c>
      <c r="F17307" s="5"/>
      <c r="G17307" s="1" t="n">
        <v>55246</v>
      </c>
      <c r="H17307" s="3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13151</v>
      </c>
      <c r="C17308" s="1" t="str">
        <f aca="false">IF(H17308="",F17308,H17308)</f>
        <v>east altamont energy center</v>
      </c>
      <c r="F17308" s="5"/>
      <c r="G17308" s="1" t="n">
        <v>55848</v>
      </c>
      <c r="H17308" s="3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13152</v>
      </c>
      <c r="C17309" s="1" t="str">
        <f aca="false">IF(H17309="",F17309,H17309)</f>
        <v>ses solar three llc</v>
      </c>
      <c r="F17309" s="5"/>
      <c r="G17309" s="1" t="n">
        <v>56918</v>
      </c>
      <c r="H17309" s="3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13153</v>
      </c>
      <c r="C17310" s="1" t="str">
        <f aca="false">IF(H17310="",F17310,H17310)</f>
        <v>panda black prairie project</v>
      </c>
      <c r="F17310" s="5"/>
      <c r="G17310" s="1" t="n">
        <v>55693</v>
      </c>
      <c r="H17310" s="3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13154</v>
      </c>
      <c r="C17311" s="1" t="str">
        <f aca="false">IF(H17311="",F17311,H17311)</f>
        <v>edinburg energy project</v>
      </c>
      <c r="F17311" s="5"/>
      <c r="G17311" s="1" t="n">
        <v>55145</v>
      </c>
      <c r="H17311" s="3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13155</v>
      </c>
      <c r="C17312" s="1" t="str">
        <f aca="false">IF(H17312="",F17312,H17312)</f>
        <v>lawrence energy center</v>
      </c>
      <c r="F17312" s="5"/>
      <c r="G17312" s="1" t="n">
        <v>56056</v>
      </c>
      <c r="H17312" s="3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13156</v>
      </c>
      <c r="C17313" s="1" t="str">
        <f aca="false">IF(H17313="",F17313,H17313)</f>
        <v>jackson</v>
      </c>
      <c r="F17313" s="5"/>
      <c r="G17313" s="1" t="n">
        <v>55444</v>
      </c>
      <c r="H17313" s="3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13157</v>
      </c>
      <c r="C17314" s="1" t="str">
        <f aca="false">IF(H17314="",F17314,H17314)</f>
        <v>nrg bourbonnais energy center</v>
      </c>
      <c r="F17314" s="5"/>
      <c r="G17314" s="1" t="n">
        <v>55330</v>
      </c>
      <c r="H17314" s="3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13158</v>
      </c>
      <c r="C17315" s="1" t="str">
        <f aca="false">IF(H17315="",F17315,H17315)</f>
        <v>haywood energy center llc</v>
      </c>
      <c r="F17315" s="5"/>
      <c r="G17315" s="1" t="n">
        <v>55729</v>
      </c>
      <c r="H17315" s="3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13159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3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13160</v>
      </c>
      <c r="C17317" s="1" t="str">
        <f aca="false">IF(H17317="",F17317,H17317)</f>
        <v>addis energy center</v>
      </c>
      <c r="F17317" s="5"/>
      <c r="G17317" s="1" t="n">
        <v>55459</v>
      </c>
      <c r="H17317" s="3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13161</v>
      </c>
      <c r="C17318" s="1" t="str">
        <f aca="false">IF(H17318="",F17318,H17318)</f>
        <v>pointe coupee energy center</v>
      </c>
      <c r="F17318" s="5"/>
      <c r="G17318" s="1" t="n">
        <v>55722</v>
      </c>
      <c r="H17318" s="3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13162</v>
      </c>
      <c r="C17319" s="1" t="str">
        <f aca="false">IF(H17319="",F17319,H17319)</f>
        <v>caddo parish energy center</v>
      </c>
      <c r="F17319" s="5"/>
      <c r="G17319" s="1" t="n">
        <v>55724</v>
      </c>
      <c r="H17319" s="3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13163</v>
      </c>
      <c r="C17320" s="1" t="str">
        <f aca="false">IF(H17320="",F17320,H17320)</f>
        <v>indeck elwood energy center</v>
      </c>
      <c r="F17320" s="5"/>
      <c r="G17320" s="1" t="n">
        <v>55823</v>
      </c>
      <c r="H17320" s="3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13164</v>
      </c>
      <c r="C17321" s="1" t="str">
        <f aca="false">IF(H17321="",F17321,H17321)</f>
        <v>paducah energy center</v>
      </c>
      <c r="F17321" s="5"/>
      <c r="G17321" s="1" t="n">
        <v>55548</v>
      </c>
      <c r="H17321" s="3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13165</v>
      </c>
      <c r="C17322" s="1" t="str">
        <f aca="false">IF(H17322="",F17322,H17322)</f>
        <v>greenville generating facility</v>
      </c>
      <c r="F17322" s="5"/>
      <c r="G17322" s="1" t="n">
        <v>55532</v>
      </c>
      <c r="H17322" s="3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13166</v>
      </c>
      <c r="C17323" s="1" t="str">
        <f aca="false">IF(H17323="",F17323,H17323)</f>
        <v>terrapin power project</v>
      </c>
      <c r="F17323" s="5"/>
      <c r="G17323" s="1" t="n">
        <v>56014</v>
      </c>
      <c r="H17323" s="3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13167</v>
      </c>
      <c r="C17324" s="1" t="str">
        <f aca="false">IF(H17324="",F17324,H17324)</f>
        <v>mantua creek generating plant</v>
      </c>
      <c r="F17324" s="5"/>
      <c r="G17324" s="1" t="n">
        <v>55291</v>
      </c>
      <c r="H17324" s="3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13168</v>
      </c>
      <c r="C17325" s="1" t="str">
        <f aca="false">IF(H17325="",F17325,H17325)</f>
        <v>mirant portage county llc</v>
      </c>
      <c r="F17325" s="5"/>
      <c r="G17325" s="1" t="n">
        <v>55697</v>
      </c>
      <c r="H17325" s="3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13169</v>
      </c>
      <c r="C17326" s="1" t="str">
        <f aca="false">IF(H17326="",F17326,H17326)</f>
        <v>shelby power i llc</v>
      </c>
      <c r="F17326" s="5"/>
      <c r="G17326" s="1" t="n">
        <v>55716</v>
      </c>
      <c r="H17326" s="3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13170</v>
      </c>
      <c r="C17327" s="1" t="str">
        <f aca="false">IF(H17327="",F17327,H17327)</f>
        <v>caithness big sandy llc</v>
      </c>
      <c r="F17327" s="5"/>
      <c r="G17327" s="1" t="n">
        <v>55665</v>
      </c>
      <c r="H17327" s="3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13171</v>
      </c>
      <c r="C17328" s="1" t="str">
        <f aca="false">IF(H17328="",F17328,H17328)</f>
        <v>mirant danville llc</v>
      </c>
      <c r="F17328" s="5"/>
      <c r="G17328" s="1" t="n">
        <v>55815</v>
      </c>
      <c r="H17328" s="3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13172</v>
      </c>
      <c r="C17329" s="1" t="str">
        <f aca="false">IF(H17329="",F17329,H17329)</f>
        <v>endless mountains energy llc</v>
      </c>
      <c r="F17329" s="5"/>
      <c r="G17329" s="1" t="n">
        <v>55452</v>
      </c>
      <c r="H17329" s="3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13173</v>
      </c>
      <c r="C17330" s="1" t="str">
        <f aca="false">IF(H17330="",F17330,H17330)</f>
        <v>lone oak energy center</v>
      </c>
      <c r="F17330" s="5"/>
      <c r="G17330" s="1" t="n">
        <v>55410</v>
      </c>
      <c r="H17330" s="3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13174</v>
      </c>
      <c r="C17331" s="1" t="str">
        <f aca="false">IF(H17331="",F17331,H17331)</f>
        <v>aes hoytdale llc</v>
      </c>
      <c r="F17331" s="5"/>
      <c r="G17331" s="1" t="n">
        <v>55631</v>
      </c>
      <c r="H17331" s="3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13175</v>
      </c>
      <c r="C17332" s="1" t="str">
        <f aca="false">IF(H17332="",F17332,H17332)</f>
        <v>american falls energy center</v>
      </c>
      <c r="F17332" s="5"/>
      <c r="G17332" s="1" t="n">
        <v>55940</v>
      </c>
      <c r="H17332" s="3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13176</v>
      </c>
      <c r="C17333" s="1" t="str">
        <f aca="false">IF(H17333="",F17333,H17333)</f>
        <v>gallup energy center</v>
      </c>
      <c r="F17333" s="5"/>
      <c r="G17333" s="1" t="n">
        <v>55942</v>
      </c>
      <c r="H17333" s="3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13177</v>
      </c>
      <c r="C17334" s="1" t="str">
        <f aca="false">IF(H17334="",F17334,H17334)</f>
        <v>gorham energy project</v>
      </c>
      <c r="F17334" s="5"/>
      <c r="G17334" s="1" t="n">
        <v>55108</v>
      </c>
      <c r="H17334" s="3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13178</v>
      </c>
      <c r="C17335" s="1" t="str">
        <f aca="false">IF(H17335="",F17335,H17335)</f>
        <v>gateway power project</v>
      </c>
      <c r="F17335" s="5"/>
      <c r="G17335" s="1" t="n">
        <v>55194</v>
      </c>
      <c r="H17335" s="3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13179</v>
      </c>
      <c r="C17336" s="1" t="str">
        <f aca="false">IF(H17336="",F17336,H17336)</f>
        <v>livingston energy center</v>
      </c>
      <c r="F17336" s="5"/>
      <c r="G17336" s="1" t="n">
        <v>55715</v>
      </c>
      <c r="H17336" s="3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13180</v>
      </c>
      <c r="C17337" s="1" t="str">
        <f aca="false">IF(H17337="",F17337,H17337)</f>
        <v>cogentrix lawrence</v>
      </c>
      <c r="F17337" s="5"/>
      <c r="G17337" s="1" t="n">
        <v>55443</v>
      </c>
      <c r="H17337" s="3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13181</v>
      </c>
      <c r="C17338" s="1" t="str">
        <f aca="false">IF(H17338="",F17338,H17338)</f>
        <v>blount</v>
      </c>
      <c r="F17338" s="5"/>
      <c r="G17338" s="1" t="n">
        <v>55492</v>
      </c>
      <c r="H17338" s="3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13182</v>
      </c>
      <c r="C17339" s="1" t="str">
        <f aca="false">IF(H17339="",F17339,H17339)</f>
        <v>hartburg</v>
      </c>
      <c r="F17339" s="5"/>
      <c r="G17339" s="1" t="n">
        <v>55639</v>
      </c>
      <c r="H17339" s="3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13183</v>
      </c>
      <c r="C17340" s="1" t="str">
        <f aca="false">IF(H17340="",F17340,H17340)</f>
        <v>heritage station</v>
      </c>
      <c r="F17340" s="5"/>
      <c r="G17340" s="1" t="n">
        <v>55366</v>
      </c>
      <c r="H17340" s="3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13184</v>
      </c>
      <c r="C17341" s="1" t="str">
        <f aca="false">IF(H17341="",F17341,H17341)</f>
        <v>lee power partners llc</v>
      </c>
      <c r="F17341" s="5"/>
      <c r="G17341" s="1" t="n">
        <v>55663</v>
      </c>
      <c r="H17341" s="3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13185</v>
      </c>
      <c r="C17342" s="1" t="str">
        <f aca="false">IF(H17342="",F17342,H17342)</f>
        <v>iberville energy center</v>
      </c>
      <c r="F17342" s="5"/>
      <c r="G17342" s="1" t="n">
        <v>55723</v>
      </c>
      <c r="H17342" s="3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13186</v>
      </c>
      <c r="C17343" s="1" t="str">
        <f aca="false">IF(H17343="",F17343,H17343)</f>
        <v>lincoln generation llc</v>
      </c>
      <c r="F17343" s="5"/>
      <c r="G17343" s="1" t="n">
        <v>55256</v>
      </c>
      <c r="H17343" s="3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13187</v>
      </c>
      <c r="C17344" s="1" t="str">
        <f aca="false">IF(H17344="",F17344,H17344)</f>
        <v>broward energy center</v>
      </c>
      <c r="F17344" s="5"/>
      <c r="G17344" s="1" t="n">
        <v>55436</v>
      </c>
      <c r="H17344" s="3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13188</v>
      </c>
      <c r="C17345" s="1" t="str">
        <f aca="false">IF(H17345="",F17345,H17345)</f>
        <v>augusta energy center</v>
      </c>
      <c r="F17345" s="5"/>
      <c r="G17345" s="1" t="n">
        <v>55389</v>
      </c>
      <c r="H17345" s="3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13189</v>
      </c>
      <c r="C17346" s="1" t="str">
        <f aca="false">IF(H17346="",F17346,H17346)</f>
        <v>bordentown power plant</v>
      </c>
      <c r="F17346" s="5"/>
      <c r="G17346" s="1" t="n">
        <v>55675</v>
      </c>
      <c r="H17346" s="3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13190</v>
      </c>
      <c r="C17347" s="1" t="str">
        <f aca="false">IF(H17347="",F17347,H17347)</f>
        <v>fond du lac energy center llc</v>
      </c>
      <c r="F17347" s="5"/>
      <c r="G17347" s="1" t="n">
        <v>55498</v>
      </c>
      <c r="H17347" s="3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13191</v>
      </c>
      <c r="C17348" s="1" t="str">
        <f aca="false">IF(H17348="",F17348,H17348)</f>
        <v>chickahominy power llc</v>
      </c>
      <c r="F17348" s="5"/>
      <c r="G17348" s="1" t="n">
        <v>55666</v>
      </c>
      <c r="H17348" s="3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13192</v>
      </c>
      <c r="C17349" s="1" t="str">
        <f aca="false">IF(H17349="",F17349,H17349)</f>
        <v>duke energy fort pierce llc</v>
      </c>
      <c r="F17349" s="5"/>
      <c r="G17349" s="1" t="n">
        <v>55468</v>
      </c>
      <c r="H17349" s="3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13193</v>
      </c>
      <c r="C17350" s="1" t="str">
        <f aca="false">IF(H17350="",F17350,H17350)</f>
        <v>duke energy baker llc</v>
      </c>
      <c r="F17350" s="5"/>
      <c r="G17350" s="1" t="n">
        <v>55850</v>
      </c>
      <c r="H17350" s="3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13194</v>
      </c>
      <c r="C17351" s="1" t="str">
        <f aca="false">IF(H17351="",F17351,H17351)</f>
        <v>sumas energy 2 generation fac</v>
      </c>
      <c r="F17351" s="5"/>
      <c r="G17351" s="1" t="n">
        <v>56000</v>
      </c>
      <c r="H17351" s="3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13195</v>
      </c>
      <c r="C17352" s="1" t="str">
        <f aca="false">IF(H17352="",F17352,H17352)</f>
        <v>white oak power llc</v>
      </c>
      <c r="F17352" s="5"/>
      <c r="G17352" s="1" t="n">
        <v>55686</v>
      </c>
      <c r="H17352" s="3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13196</v>
      </c>
      <c r="C17353" s="1" t="str">
        <f aca="false">IF(H17353="",F17353,H17353)</f>
        <v>summer shade development llc</v>
      </c>
      <c r="F17353" s="5"/>
      <c r="G17353" s="1" t="n">
        <v>55737</v>
      </c>
      <c r="H17353" s="3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13197</v>
      </c>
      <c r="C17354" s="1" t="str">
        <f aca="false">IF(H17354="",F17354,H17354)</f>
        <v>turner energy center</v>
      </c>
      <c r="F17354" s="5"/>
      <c r="G17354" s="1" t="n">
        <v>55849</v>
      </c>
      <c r="H17354" s="3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13198</v>
      </c>
      <c r="C17355" s="1" t="str">
        <f aca="false">IF(H17355="",F17355,H17355)</f>
        <v>mcadams power station</v>
      </c>
      <c r="F17355" s="5"/>
      <c r="G17355" s="1" t="n">
        <v>55341</v>
      </c>
      <c r="H17355" s="3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13199</v>
      </c>
      <c r="C17356" s="1" t="str">
        <f aca="false">IF(H17356="",F17356,H17356)</f>
        <v>mcallen energy facility</v>
      </c>
      <c r="F17356" s="5"/>
      <c r="G17356" s="1" t="n">
        <v>55831</v>
      </c>
      <c r="H17356" s="3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13200</v>
      </c>
      <c r="C17357" s="1" t="str">
        <f aca="false">IF(H17357="",F17357,H17357)</f>
        <v>mirant texas weatherford</v>
      </c>
      <c r="F17357" s="5"/>
      <c r="G17357" s="1" t="n">
        <v>55171</v>
      </c>
      <c r="H17357" s="3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13201</v>
      </c>
      <c r="C17358" s="1" t="str">
        <f aca="false">IF(H17358="",F17358,H17358)</f>
        <v>hammond energy center</v>
      </c>
      <c r="F17358" s="5"/>
      <c r="G17358" s="1" t="n">
        <v>55362</v>
      </c>
      <c r="H17358" s="3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13202</v>
      </c>
      <c r="C17359" s="1" t="str">
        <f aca="false">IF(H17359="",F17359,H17359)</f>
        <v>magnolia generating llc</v>
      </c>
      <c r="F17359" s="5"/>
      <c r="G17359" s="1" t="n">
        <v>55430</v>
      </c>
      <c r="H17359" s="3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13203</v>
      </c>
      <c r="C17360" s="1" t="str">
        <f aca="false">IF(H17360="",F17360,H17360)</f>
        <v>convent cogeneration facility</v>
      </c>
      <c r="F17360" s="5"/>
      <c r="G17360" s="1" t="n">
        <v>55290</v>
      </c>
      <c r="H17360" s="3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13204</v>
      </c>
      <c r="C17361" s="1" t="str">
        <f aca="false">IF(H17361="",F17361,H17361)</f>
        <v>ruston generating facility</v>
      </c>
      <c r="F17361" s="5"/>
      <c r="G17361" s="1" t="n">
        <v>55371</v>
      </c>
      <c r="H17361" s="3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13205</v>
      </c>
      <c r="C17362" s="1" t="str">
        <f aca="false">IF(H17362="",F17362,H17362)</f>
        <v>copper mountain power</v>
      </c>
      <c r="F17362" s="5"/>
      <c r="G17362" s="1" t="n">
        <v>55493</v>
      </c>
      <c r="H17362" s="3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13206</v>
      </c>
      <c r="C17363" s="1" t="str">
        <f aca="false">IF(H17363="",F17363,H17363)</f>
        <v>great plains energy center</v>
      </c>
      <c r="F17363" s="5"/>
      <c r="G17363" s="1" t="n">
        <v>55873</v>
      </c>
      <c r="H17363" s="3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13207</v>
      </c>
      <c r="C17364" s="1" t="str">
        <f aca="false">IF(H17364="",F17364,H17364)</f>
        <v>dothan power facility</v>
      </c>
      <c r="F17364" s="5"/>
      <c r="G17364" s="1" t="n">
        <v>55730</v>
      </c>
      <c r="H17364" s="3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13208</v>
      </c>
      <c r="C17365" s="1" t="str">
        <f aca="false">IF(H17365="",F17365,H17365)</f>
        <v>cape girardeau power facility</v>
      </c>
      <c r="F17365" s="5"/>
      <c r="G17365" s="1" t="n">
        <v>55448</v>
      </c>
      <c r="H17365" s="3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13209</v>
      </c>
      <c r="C17366" s="1" t="str">
        <f aca="false">IF(H17366="",F17366,H17366)</f>
        <v>newport power facility</v>
      </c>
      <c r="F17366" s="5"/>
      <c r="G17366" s="1" t="n">
        <v>55653</v>
      </c>
      <c r="H17366" s="3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13210</v>
      </c>
      <c r="C17367" s="1" t="str">
        <f aca="false">IF(H17367="",F17367,H17367)</f>
        <v>tifton power facility</v>
      </c>
      <c r="F17367" s="5"/>
      <c r="G17367" s="1" t="n">
        <v>55674</v>
      </c>
      <c r="H17367" s="3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13211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3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13212</v>
      </c>
      <c r="C17369" s="1" t="str">
        <f aca="false">IF(H17369="",F17369,H17369)</f>
        <v>mirant wyandotte</v>
      </c>
      <c r="F17369" s="5"/>
      <c r="G17369" s="1" t="n">
        <v>55520</v>
      </c>
      <c r="H17369" s="3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13213</v>
      </c>
      <c r="C17370" s="1" t="str">
        <f aca="false">IF(H17370="",F17370,H17370)</f>
        <v>sempra michigan</v>
      </c>
      <c r="F17370" s="5"/>
      <c r="G17370" s="1" t="n">
        <v>55735</v>
      </c>
      <c r="H17370" s="3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13214</v>
      </c>
      <c r="C17371" s="1" t="str">
        <f aca="false">IF(H17371="",F17371,H17371)</f>
        <v>cook energy facility</v>
      </c>
      <c r="F17371" s="5"/>
      <c r="G17371" s="1" t="n">
        <v>55388</v>
      </c>
      <c r="H17371" s="3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13215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3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13216</v>
      </c>
      <c r="C17373" s="1" t="str">
        <f aca="false">IF(H17373="",F17373,H17373)</f>
        <v>bell energy facility</v>
      </c>
      <c r="F17373" s="5"/>
      <c r="G17373" s="1" t="n">
        <v>55175</v>
      </c>
      <c r="H17373" s="3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13217</v>
      </c>
      <c r="C17374" s="1" t="str">
        <f aca="false">IF(H17374="",F17374,H17374)</f>
        <v>bollinger generating station</v>
      </c>
      <c r="F17374" s="5"/>
      <c r="G17374" s="1" t="n">
        <v>55235</v>
      </c>
      <c r="H17374" s="3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13218</v>
      </c>
      <c r="C17375" s="1" t="str">
        <f aca="false">IF(H17375="",F17375,H17375)</f>
        <v>metcalfe generating station</v>
      </c>
      <c r="F17375" s="5"/>
      <c r="G17375" s="1" t="n">
        <v>55398</v>
      </c>
      <c r="H17375" s="3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13219</v>
      </c>
      <c r="C17376" s="1" t="str">
        <f aca="false">IF(H17376="",F17376,H17376)</f>
        <v>mc energy project</v>
      </c>
      <c r="F17376" s="5"/>
      <c r="G17376" s="1" t="n">
        <v>55423</v>
      </c>
      <c r="H17376" s="3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13220</v>
      </c>
      <c r="C17377" s="1" t="str">
        <f aca="false">IF(H17377="",F17377,H17377)</f>
        <v>knox generating station</v>
      </c>
      <c r="F17377" s="5"/>
      <c r="G17377" s="1" t="n">
        <v>55483</v>
      </c>
      <c r="H17377" s="3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13221</v>
      </c>
      <c r="C17378" s="1" t="str">
        <f aca="false">IF(H17378="",F17378,H17378)</f>
        <v>duke energy homochitto llc</v>
      </c>
      <c r="F17378" s="5"/>
      <c r="G17378" s="1" t="n">
        <v>55669</v>
      </c>
      <c r="H17378" s="3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13222</v>
      </c>
      <c r="C17379" s="1" t="str">
        <f aca="false">IF(H17379="",F17379,H17379)</f>
        <v>orleans energy facility</v>
      </c>
      <c r="F17379" s="5"/>
      <c r="G17379" s="1" t="n">
        <v>55750</v>
      </c>
      <c r="H17379" s="3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13223</v>
      </c>
      <c r="C17380" s="1" t="str">
        <f aca="false">IF(H17380="",F17380,H17380)</f>
        <v>stephens energy facility</v>
      </c>
      <c r="F17380" s="5"/>
      <c r="G17380" s="1" t="n">
        <v>55751</v>
      </c>
      <c r="H17380" s="3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13224</v>
      </c>
      <c r="C17381" s="1" t="str">
        <f aca="false">IF(H17381="",F17381,H17381)</f>
        <v>knox ii generating station</v>
      </c>
      <c r="F17381" s="5"/>
      <c r="G17381" s="1" t="n">
        <v>55784</v>
      </c>
      <c r="H17381" s="3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13225</v>
      </c>
      <c r="C17382" s="1" t="str">
        <f aca="false">IF(H17382="",F17382,H17382)</f>
        <v>frederick energy facility</v>
      </c>
      <c r="F17382" s="5"/>
      <c r="G17382" s="1" t="n">
        <v>55806</v>
      </c>
      <c r="H17382" s="3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13226</v>
      </c>
      <c r="C17383" s="1" t="str">
        <f aca="false">IF(H17383="",F17383,H17383)</f>
        <v>catoctin power plant</v>
      </c>
      <c r="F17383" s="5"/>
      <c r="G17383" s="1" t="n">
        <v>56236</v>
      </c>
      <c r="H17383" s="3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13227</v>
      </c>
      <c r="C17384" s="1" t="str">
        <f aca="false">IF(H17384="",F17384,H17384)</f>
        <v>leavenworth energy facility</v>
      </c>
      <c r="F17384" s="5"/>
      <c r="G17384" s="1" t="n">
        <v>55660</v>
      </c>
      <c r="H17384" s="3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13228</v>
      </c>
      <c r="C17385" s="1" t="str">
        <f aca="false">IF(H17385="",F17385,H17385)</f>
        <v>kankakee energy facility</v>
      </c>
      <c r="F17385" s="5"/>
      <c r="G17385" s="1" t="n">
        <v>55387</v>
      </c>
      <c r="H17385" s="3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13229</v>
      </c>
      <c r="C17386" s="1" t="str">
        <f aca="false">IF(H17386="",F17386,H17386)</f>
        <v>squirrel creek energy</v>
      </c>
      <c r="F17386" s="5"/>
      <c r="G17386" s="1" t="n">
        <v>56490</v>
      </c>
      <c r="H17386" s="3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13230</v>
      </c>
      <c r="C17387" s="1" t="str">
        <f aca="false">IF(H17387="",F17387,H17387)</f>
        <v>genova oklahoma i llc</v>
      </c>
      <c r="F17387" s="5"/>
      <c r="G17387" s="1" t="n">
        <v>55868</v>
      </c>
      <c r="H17387" s="3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13231</v>
      </c>
      <c r="C17388" s="1" t="str">
        <f aca="false">IF(H17388="",F17388,H17388)</f>
        <v>genpower earleys llc</v>
      </c>
      <c r="F17388" s="5"/>
      <c r="G17388" s="1" t="n">
        <v>55628</v>
      </c>
      <c r="H17388" s="3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13232</v>
      </c>
      <c r="C17389" s="1" t="str">
        <f aca="false">IF(H17389="",F17389,H17389)</f>
        <v>genpower anderson llc</v>
      </c>
      <c r="F17389" s="5"/>
      <c r="G17389" s="1" t="n">
        <v>55476</v>
      </c>
      <c r="H17389" s="3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13233</v>
      </c>
      <c r="C17390" s="1" t="str">
        <f aca="false">IF(H17390="",F17390,H17390)</f>
        <v>umatilla generating project</v>
      </c>
      <c r="F17390" s="5"/>
      <c r="G17390" s="1" t="n">
        <v>55485</v>
      </c>
      <c r="H17390" s="3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13234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3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13235</v>
      </c>
      <c r="C17392" s="1" t="str">
        <f aca="false">IF(H17392="",F17392,H17392)</f>
        <v>washoe energy facility</v>
      </c>
      <c r="F17392" s="5"/>
      <c r="G17392" s="1" t="n">
        <v>55378</v>
      </c>
      <c r="H17392" s="3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13236</v>
      </c>
      <c r="C17393" s="1" t="str">
        <f aca="false">IF(H17393="",F17393,H17393)</f>
        <v>vigo energy facility</v>
      </c>
      <c r="F17393" s="5"/>
      <c r="G17393" s="1" t="n">
        <v>55424</v>
      </c>
      <c r="H17393" s="3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13237</v>
      </c>
      <c r="C17394" s="1" t="str">
        <f aca="false">IF(H17394="",F17394,H17394)</f>
        <v>kentucky western power llc</v>
      </c>
      <c r="F17394" s="5"/>
      <c r="G17394" s="1" t="n">
        <v>55658</v>
      </c>
      <c r="H17394" s="3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13238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3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13239</v>
      </c>
      <c r="C17396" s="1" t="str">
        <f aca="false">IF(H17396="",F17396,H17396)</f>
        <v>linfield energy center</v>
      </c>
      <c r="F17396" s="5"/>
      <c r="G17396" s="1" t="n">
        <v>55506</v>
      </c>
      <c r="H17396" s="3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13240</v>
      </c>
      <c r="C17397" s="1" t="str">
        <f aca="false">IF(H17397="",F17397,H17397)</f>
        <v>bayou verret energy center</v>
      </c>
      <c r="F17397" s="5"/>
      <c r="G17397" s="1" t="n">
        <v>55403</v>
      </c>
      <c r="H17397" s="3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13241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3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13242</v>
      </c>
      <c r="C17399" s="1" t="str">
        <f aca="false">IF(H17399="",F17399,H17399)</f>
        <v>sunset energy fleet</v>
      </c>
      <c r="F17399" s="5"/>
      <c r="G17399" s="1" t="n">
        <v>55351</v>
      </c>
      <c r="H17399" s="3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13243</v>
      </c>
      <c r="C17400" s="1" t="str">
        <f aca="false">IF(H17400="",F17400,H17400)</f>
        <v>thompson creek energy center</v>
      </c>
      <c r="F17400" s="5"/>
      <c r="G17400" s="1" t="n">
        <v>55466</v>
      </c>
      <c r="H17400" s="3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13244</v>
      </c>
      <c r="C17401" s="1" t="str">
        <f aca="false">IF(H17401="",F17401,H17401)</f>
        <v>genpower keo llc</v>
      </c>
      <c r="F17401" s="5"/>
      <c r="G17401" s="1" t="n">
        <v>55629</v>
      </c>
      <c r="H17401" s="3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13245</v>
      </c>
      <c r="C17402" s="1" t="str">
        <f aca="false">IF(H17402="",F17402,H17402)</f>
        <v>belle glade energy center</v>
      </c>
      <c r="F17402" s="5"/>
      <c r="G17402" s="1" t="n">
        <v>55434</v>
      </c>
      <c r="H17402" s="3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13246</v>
      </c>
      <c r="C17403" s="1" t="str">
        <f aca="false">IF(H17403="",F17403,H17403)</f>
        <v>manatee energy center</v>
      </c>
      <c r="F17403" s="5"/>
      <c r="G17403" s="1" t="n">
        <v>55435</v>
      </c>
      <c r="H17403" s="3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13247</v>
      </c>
      <c r="C17404" s="1" t="str">
        <f aca="false">IF(H17404="",F17404,H17404)</f>
        <v>hawkeye generating llc</v>
      </c>
      <c r="F17404" s="5"/>
      <c r="G17404" s="1" t="n">
        <v>55725</v>
      </c>
      <c r="H17404" s="3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13248</v>
      </c>
      <c r="C17405" s="1" t="str">
        <f aca="false">IF(H17405="",F17405,H17405)</f>
        <v>kaufman</v>
      </c>
      <c r="F17405" s="5"/>
      <c r="G17405" s="1" t="n">
        <v>55812</v>
      </c>
      <c r="H17405" s="3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13249</v>
      </c>
      <c r="C17406" s="1" t="str">
        <f aca="false">IF(H17406="",F17406,H17406)</f>
        <v>aes greystone</v>
      </c>
      <c r="F17406" s="5"/>
      <c r="G17406" s="1" t="n">
        <v>55519</v>
      </c>
      <c r="H17406" s="3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13250</v>
      </c>
      <c r="C17407" s="1" t="str">
        <f aca="false">IF(H17407="",F17407,H17407)</f>
        <v>archer generating station</v>
      </c>
      <c r="F17407" s="5"/>
      <c r="G17407" s="1" t="n">
        <v>55255</v>
      </c>
      <c r="H17407" s="3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13251</v>
      </c>
      <c r="C17408" s="1" t="str">
        <f aca="false">IF(H17408="",F17408,H17408)</f>
        <v>wawayanda energy center</v>
      </c>
      <c r="F17408" s="5"/>
      <c r="G17408" s="1" t="n">
        <v>56048</v>
      </c>
      <c r="H17408" s="3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13252</v>
      </c>
      <c r="C17409" s="1" t="str">
        <f aca="false">IF(H17409="",F17409,H17409)</f>
        <v>flora generating station</v>
      </c>
      <c r="F17409" s="5"/>
      <c r="G17409" s="1" t="n">
        <v>55491</v>
      </c>
      <c r="H17409" s="3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13253</v>
      </c>
      <c r="C17410" s="1" t="str">
        <f aca="false">IF(H17410="",F17410,H17410)</f>
        <v>kentucky eastern power llc</v>
      </c>
      <c r="F17410" s="5"/>
      <c r="G17410" s="1" t="n">
        <v>55623</v>
      </c>
      <c r="H17410" s="3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13254</v>
      </c>
      <c r="C17411" s="1" t="str">
        <f aca="false">IF(H17411="",F17411,H17411)</f>
        <v>pike county power llc</v>
      </c>
      <c r="F17411" s="5"/>
      <c r="G17411" s="1" t="n">
        <v>55657</v>
      </c>
      <c r="H17411" s="3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13255</v>
      </c>
      <c r="C17412" s="1" t="str">
        <f aca="false">IF(H17412="",F17412,H17412)</f>
        <v>sullivan county power llc</v>
      </c>
      <c r="F17412" s="5"/>
      <c r="G17412" s="1" t="n">
        <v>55659</v>
      </c>
      <c r="H17412" s="3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13256</v>
      </c>
      <c r="C17413" s="1" t="str">
        <f aca="false">IF(H17413="",F17413,H17413)</f>
        <v>kentucky pioneer energy</v>
      </c>
      <c r="F17413" s="5"/>
      <c r="G17413" s="1" t="n">
        <v>55266</v>
      </c>
      <c r="H17413" s="3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13257</v>
      </c>
      <c r="C17414" s="1" t="str">
        <f aca="false">IF(H17414="",F17414,H17414)</f>
        <v>crossroads energy center</v>
      </c>
      <c r="F17414" s="5"/>
      <c r="G17414" s="1" t="n">
        <v>55432</v>
      </c>
      <c r="H17414" s="3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13258</v>
      </c>
      <c r="C17415" s="1" t="str">
        <f aca="false">IF(H17415="",F17415,H17415)</f>
        <v>new albany energy development</v>
      </c>
      <c r="F17415" s="5"/>
      <c r="G17415" s="1" t="n">
        <v>55744</v>
      </c>
      <c r="H17415" s="3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13259</v>
      </c>
      <c r="C17416" s="1" t="str">
        <f aca="false">IF(H17416="",F17416,H17416)</f>
        <v>aes cypress llc</v>
      </c>
      <c r="F17416" s="5"/>
      <c r="G17416" s="1" t="n">
        <v>55454</v>
      </c>
      <c r="H17416" s="3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13260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3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13261</v>
      </c>
      <c r="C17418" s="1" t="str">
        <f aca="false">IF(H17418="",F17418,H17418)</f>
        <v>summit/westward project</v>
      </c>
      <c r="F17418" s="5"/>
      <c r="G17418" s="1" t="n">
        <v>55680</v>
      </c>
      <c r="H17418" s="3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13262</v>
      </c>
      <c r="C17419" s="1" t="str">
        <f aca="false">IF(H17419="",F17419,H17419)</f>
        <v>hartwell energy center</v>
      </c>
      <c r="F17419" s="5"/>
      <c r="G17419" s="1" t="n">
        <v>55689</v>
      </c>
      <c r="H17419" s="3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13263</v>
      </c>
      <c r="C17420" s="1" t="str">
        <f aca="false">IF(H17420="",F17420,H17420)</f>
        <v>athens energy center</v>
      </c>
      <c r="F17420" s="5"/>
      <c r="G17420" s="1" t="n">
        <v>55709</v>
      </c>
      <c r="H17420" s="3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13264</v>
      </c>
      <c r="C17421" s="1" t="str">
        <f aca="false">IF(H17421="",F17421,H17421)</f>
        <v>idc bellingham llc</v>
      </c>
      <c r="F17421" s="5"/>
      <c r="G17421" s="1" t="n">
        <v>55427</v>
      </c>
      <c r="H17421" s="3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13265</v>
      </c>
      <c r="C17422" s="1" t="str">
        <f aca="false">IF(H17422="",F17422,H17422)</f>
        <v>brookhaven energy project</v>
      </c>
      <c r="F17422" s="5"/>
      <c r="G17422" s="1" t="n">
        <v>55445</v>
      </c>
      <c r="H17422" s="3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13266</v>
      </c>
      <c r="C17423" s="1" t="str">
        <f aca="false">IF(H17423="",F17423,H17423)</f>
        <v>calvert city power i llc</v>
      </c>
      <c r="F17423" s="5"/>
      <c r="G17423" s="1" t="n">
        <v>55119</v>
      </c>
      <c r="H17423" s="3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13267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3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13268</v>
      </c>
      <c r="C17425" s="1" t="str">
        <f aca="false">IF(H17425="",F17425,H17425)</f>
        <v>commonwealth shore</v>
      </c>
      <c r="F17425" s="5"/>
      <c r="G17425" s="1" t="n">
        <v>56109</v>
      </c>
      <c r="H17425" s="3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13269</v>
      </c>
      <c r="C17426" s="1" t="str">
        <f aca="false">IF(H17426="",F17426,H17426)</f>
        <v>meriden power project</v>
      </c>
      <c r="F17426" s="5"/>
      <c r="G17426" s="1" t="n">
        <v>55310</v>
      </c>
      <c r="H17426" s="3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13270</v>
      </c>
      <c r="C17427" s="1" t="str">
        <f aca="false">IF(H17427="",F17427,H17427)</f>
        <v>peace river station</v>
      </c>
      <c r="F17427" s="5"/>
      <c r="G17427" s="1" t="n">
        <v>55413</v>
      </c>
      <c r="H17427" s="3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13271</v>
      </c>
      <c r="C17428" s="1" t="str">
        <f aca="false">IF(H17428="",F17428,H17428)</f>
        <v>indeck chicago heights energy</v>
      </c>
      <c r="F17428" s="5"/>
      <c r="G17428" s="1" t="n">
        <v>55374</v>
      </c>
      <c r="H17428" s="3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13272</v>
      </c>
      <c r="C17429" s="1" t="str">
        <f aca="false">IF(H17429="",F17429,H17429)</f>
        <v>ppl new carlisle peaking power</v>
      </c>
      <c r="F17429" s="5"/>
      <c r="G17429" s="1" t="n">
        <v>55721</v>
      </c>
      <c r="H17429" s="3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13273</v>
      </c>
      <c r="C17430" s="1" t="str">
        <f aca="false">IF(H17430="",F17430,H17430)</f>
        <v>markham energy storage center</v>
      </c>
      <c r="F17430" s="5"/>
      <c r="G17430" s="1" t="n">
        <v>55428</v>
      </c>
      <c r="H17430" s="3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13274</v>
      </c>
      <c r="C17431" s="1" t="str">
        <f aca="false">IF(H17431="",F17431,H17431)</f>
        <v>glenville energy park project</v>
      </c>
      <c r="F17431" s="5"/>
      <c r="G17431" s="1" t="n">
        <v>55475</v>
      </c>
      <c r="H17431" s="3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13275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3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13276</v>
      </c>
      <c r="C17433" s="1" t="str">
        <f aca="false">IF(H17433="",F17433,H17433)</f>
        <v>cpv cunningham creek</v>
      </c>
      <c r="F17433" s="5"/>
      <c r="G17433" s="1" t="n">
        <v>55814</v>
      </c>
      <c r="H17433" s="3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13277</v>
      </c>
      <c r="C17434" s="1" t="str">
        <f aca="false">IF(H17434="",F17434,H17434)</f>
        <v>midway energy center</v>
      </c>
      <c r="F17434" s="5"/>
      <c r="G17434" s="1" t="n">
        <v>55543</v>
      </c>
      <c r="H17434" s="3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13278</v>
      </c>
      <c r="C17435" s="1" t="str">
        <f aca="false">IF(H17435="",F17435,H17435)</f>
        <v>henderson generating station</v>
      </c>
      <c r="F17435" s="5"/>
      <c r="G17435" s="1" t="n">
        <v>55275</v>
      </c>
      <c r="H17435" s="3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13279</v>
      </c>
      <c r="C17436" s="1" t="str">
        <f aca="false">IF(H17436="",F17436,H17436)</f>
        <v>westlake energy</v>
      </c>
      <c r="F17436" s="5"/>
      <c r="G17436" s="1" t="n">
        <v>55325</v>
      </c>
      <c r="H17436" s="3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13280</v>
      </c>
      <c r="C17437" s="1" t="str">
        <f aca="false">IF(H17437="",F17437,H17437)</f>
        <v>augusta park energy center</v>
      </c>
      <c r="F17437" s="5"/>
      <c r="G17437" s="1" t="n">
        <v>55431</v>
      </c>
      <c r="H17437" s="3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13281</v>
      </c>
      <c r="C17438" s="1" t="str">
        <f aca="false">IF(H17438="",F17438,H17438)</f>
        <v>midway energy center</v>
      </c>
      <c r="F17438" s="5"/>
      <c r="G17438" s="1" t="n">
        <v>55677</v>
      </c>
      <c r="H17438" s="3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13282</v>
      </c>
      <c r="C17439" s="1" t="str">
        <f aca="false">IF(H17439="",F17439,H17439)</f>
        <v>west texas energy facility</v>
      </c>
      <c r="F17439" s="5"/>
      <c r="G17439" s="1" t="n">
        <v>55240</v>
      </c>
      <c r="H17439" s="3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13283</v>
      </c>
      <c r="C17440" s="1" t="str">
        <f aca="false">IF(H17440="",F17440,H17440)</f>
        <v>cedar power project</v>
      </c>
      <c r="F17440" s="5"/>
      <c r="G17440" s="1" t="n">
        <v>55426</v>
      </c>
      <c r="H17440" s="3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13284</v>
      </c>
      <c r="C17441" s="1" t="str">
        <f aca="false">IF(H17441="",F17441,H17441)</f>
        <v>putnam energy center</v>
      </c>
      <c r="F17441" s="5"/>
      <c r="G17441" s="1" t="n">
        <v>55437</v>
      </c>
      <c r="H17441" s="3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13285</v>
      </c>
      <c r="C17442" s="1" t="str">
        <f aca="false">IF(H17442="",F17442,H17442)</f>
        <v>boulder valley energy center</v>
      </c>
      <c r="F17442" s="5"/>
      <c r="G17442" s="1" t="n">
        <v>55673</v>
      </c>
      <c r="H17442" s="3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13286</v>
      </c>
      <c r="C17443" s="1" t="str">
        <f aca="false">IF(H17443="",F17443,H17443)</f>
        <v>silver bow generation plant</v>
      </c>
      <c r="F17443" s="5"/>
      <c r="G17443" s="1" t="n">
        <v>55797</v>
      </c>
      <c r="H17443" s="3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13287</v>
      </c>
      <c r="C17444" s="1" t="str">
        <f aca="false">IF(H17444="",F17444,H17444)</f>
        <v>pecan grove generating llc</v>
      </c>
      <c r="F17444" s="5"/>
      <c r="G17444" s="1" t="n">
        <v>55973</v>
      </c>
      <c r="H17444" s="3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13288</v>
      </c>
      <c r="C17445" s="1" t="str">
        <f aca="false">IF(H17445="",F17445,H17445)</f>
        <v>wythe energy facility</v>
      </c>
      <c r="F17445" s="5"/>
      <c r="G17445" s="1" t="n">
        <v>55825</v>
      </c>
      <c r="H17445" s="3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13289</v>
      </c>
      <c r="C17446" s="1" t="str">
        <f aca="false">IF(H17446="",F17446,H17446)</f>
        <v>aux sable power plant</v>
      </c>
      <c r="F17446" s="5"/>
      <c r="G17446" s="1" t="n">
        <v>55277</v>
      </c>
      <c r="H17446" s="3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13290</v>
      </c>
      <c r="C17447" s="1" t="str">
        <f aca="false">IF(H17447="",F17447,H17447)</f>
        <v>mep investments llc</v>
      </c>
      <c r="F17447" s="5"/>
      <c r="G17447" s="1" t="n">
        <v>55495</v>
      </c>
      <c r="H17447" s="3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13291</v>
      </c>
      <c r="C17448" s="1" t="str">
        <f aca="false">IF(H17448="",F17448,H17448)</f>
        <v>aquila metamora energy center</v>
      </c>
      <c r="F17448" s="5"/>
      <c r="G17448" s="1" t="n">
        <v>55682</v>
      </c>
      <c r="H17448" s="3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13292</v>
      </c>
      <c r="C17449" s="1" t="str">
        <f aca="false">IF(H17449="",F17449,H17449)</f>
        <v>ppl west earl peaking facility</v>
      </c>
      <c r="F17449" s="5"/>
      <c r="G17449" s="1" t="n">
        <v>55671</v>
      </c>
      <c r="H17449" s="3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13293</v>
      </c>
      <c r="C17450" s="1" t="str">
        <f aca="false">IF(H17450="",F17450,H17450)</f>
        <v>new berlin peaking project</v>
      </c>
      <c r="F17450" s="5"/>
      <c r="G17450" s="1" t="n">
        <v>55535</v>
      </c>
      <c r="H17450" s="3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13294</v>
      </c>
      <c r="C17451" s="1" t="str">
        <f aca="false">IF(H17451="",F17451,H17451)</f>
        <v>muskego peaking project</v>
      </c>
      <c r="F17451" s="5"/>
      <c r="G17451" s="1" t="n">
        <v>55606</v>
      </c>
      <c r="H17451" s="3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13295</v>
      </c>
      <c r="C17452" s="1" t="str">
        <f aca="false">IF(H17452="",F17452,H17452)</f>
        <v>payette energy center</v>
      </c>
      <c r="F17452" s="5"/>
      <c r="G17452" s="1" t="n">
        <v>55941</v>
      </c>
      <c r="H17452" s="3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13296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3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13297</v>
      </c>
      <c r="C17454" s="1" t="str">
        <f aca="false">IF(H17454="",F17454,H17454)</f>
        <v>indeck north smithfield energy</v>
      </c>
      <c r="F17454" s="5"/>
      <c r="G17454" s="1" t="n">
        <v>55361</v>
      </c>
      <c r="H17454" s="3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13298</v>
      </c>
      <c r="C17455" s="1" t="str">
        <f aca="false">IF(H17455="",F17455,H17455)</f>
        <v>bridgeport energy ii</v>
      </c>
      <c r="F17455" s="5"/>
      <c r="G17455" s="1" t="n">
        <v>56601</v>
      </c>
      <c r="H17455" s="3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13299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3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13300</v>
      </c>
      <c r="C17457" s="1" t="str">
        <f aca="false">IF(H17457="",F17457,H17457)</f>
        <v>aries ii energy center</v>
      </c>
      <c r="F17457" s="5"/>
      <c r="G17457" s="1" t="n">
        <v>55826</v>
      </c>
      <c r="H17457" s="3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13301</v>
      </c>
      <c r="C17458" s="1" t="str">
        <f aca="false">IF(H17458="",F17458,H17458)</f>
        <v>fox river peaking station</v>
      </c>
      <c r="F17458" s="5"/>
      <c r="G17458" s="1" t="n">
        <v>55169</v>
      </c>
      <c r="H17458" s="3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13302</v>
      </c>
      <c r="C17459" s="1" t="str">
        <f aca="false">IF(H17459="",F17459,H17459)</f>
        <v>muskego energy center</v>
      </c>
      <c r="F17459" s="5"/>
      <c r="G17459" s="1" t="n">
        <v>55670</v>
      </c>
      <c r="H17459" s="3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13303</v>
      </c>
      <c r="C17460" s="1" t="str">
        <f aca="false">IF(H17460="",F17460,H17460)</f>
        <v>aquila muskingum energy center</v>
      </c>
      <c r="F17460" s="5"/>
      <c r="G17460" s="1" t="n">
        <v>55877</v>
      </c>
      <c r="H17460" s="3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13304</v>
      </c>
      <c r="C17461" s="1" t="str">
        <f aca="false">IF(H17461="",F17461,H17461)</f>
        <v>cincap martinsville</v>
      </c>
      <c r="F17461" s="5"/>
      <c r="G17461" s="1" t="n">
        <v>55497</v>
      </c>
      <c r="H17461" s="3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13305</v>
      </c>
      <c r="C17462" s="1" t="str">
        <f aca="false">IF(H17462="",F17462,H17462)</f>
        <v>cincap oraville</v>
      </c>
      <c r="F17462" s="5"/>
      <c r="G17462" s="1" t="n">
        <v>55500</v>
      </c>
      <c r="H17462" s="3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13306</v>
      </c>
      <c r="C17463" s="1" t="str">
        <f aca="false">IF(H17463="",F17463,H17463)</f>
        <v>entergy indian pt peaking fac</v>
      </c>
      <c r="F17463" s="5"/>
      <c r="G17463" s="1" t="n">
        <v>55859</v>
      </c>
      <c r="H17463" s="3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13307</v>
      </c>
      <c r="C17464" s="1" t="str">
        <f aca="false">IF(H17464="",F17464,H17464)</f>
        <v>plymouth generation facility</v>
      </c>
      <c r="F17464" s="5"/>
      <c r="G17464" s="1" t="n">
        <v>55870</v>
      </c>
      <c r="H17464" s="3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13308</v>
      </c>
      <c r="C17465" s="1" t="str">
        <f aca="false">IF(H17465="",F17465,H17465)</f>
        <v>genpower west frankfort llc</v>
      </c>
      <c r="F17465" s="5"/>
      <c r="G17465" s="1" t="n">
        <v>55649</v>
      </c>
      <c r="H17465" s="3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13309</v>
      </c>
      <c r="C17466" s="1" t="str">
        <f aca="false">IF(H17466="",F17466,H17466)</f>
        <v>longview energy development</v>
      </c>
      <c r="F17466" s="5"/>
      <c r="G17466" s="1" t="n">
        <v>55634</v>
      </c>
      <c r="H17466" s="3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13310</v>
      </c>
      <c r="C17467" s="1" t="str">
        <f aca="false">IF(H17467="",F17467,H17467)</f>
        <v>acadien energy center</v>
      </c>
      <c r="F17467" s="5"/>
      <c r="G17467" s="1" t="n">
        <v>55346</v>
      </c>
      <c r="H17467" s="3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13311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3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13312</v>
      </c>
      <c r="C17469" s="1" t="str">
        <f aca="false">IF(H17469="",F17469,H17469)</f>
        <v>still pines energy llc</v>
      </c>
      <c r="F17469" s="5"/>
      <c r="G17469" s="1" t="n">
        <v>55726</v>
      </c>
      <c r="H17469" s="3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13313</v>
      </c>
      <c r="C17470" s="1" t="str">
        <f aca="false">IF(H17470="",F17470,H17470)</f>
        <v>everett delta i</v>
      </c>
      <c r="F17470" s="5"/>
      <c r="G17470" s="1" t="n">
        <v>55379</v>
      </c>
      <c r="H17470" s="3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13314</v>
      </c>
      <c r="C17471" s="1" t="str">
        <f aca="false">IF(H17471="",F17471,H17471)</f>
        <v>gaskell solar</v>
      </c>
      <c r="F17471" s="5"/>
      <c r="G17471" s="1" t="n">
        <v>57339</v>
      </c>
      <c r="H17471" s="3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13315</v>
      </c>
      <c r="C17472" s="1" t="str">
        <f aca="false">IF(H17472="",F17472,H17472)</f>
        <v>brockton power</v>
      </c>
      <c r="F17472" s="5"/>
      <c r="G17472" s="1" t="n">
        <v>55425</v>
      </c>
      <c r="H17472" s="3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13316</v>
      </c>
      <c r="C17473" s="1" t="str">
        <f aca="false">IF(H17473="",F17473,H17473)</f>
        <v>everett delta ii power llc</v>
      </c>
      <c r="F17473" s="5"/>
      <c r="G17473" s="1" t="n">
        <v>55487</v>
      </c>
      <c r="H17473" s="3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13317</v>
      </c>
      <c r="C17474" s="1" t="str">
        <f aca="false">IF(H17474="",F17474,H17474)</f>
        <v>faribault plant</v>
      </c>
      <c r="F17474" s="5"/>
      <c r="G17474" s="1" t="n">
        <v>55473</v>
      </c>
      <c r="H17474" s="3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13318</v>
      </c>
      <c r="C17475" s="1" t="str">
        <f aca="false">IF(H17475="",F17475,H17475)</f>
        <v>mt vernon energy center</v>
      </c>
      <c r="F17475" s="5"/>
      <c r="G17475" s="1" t="n">
        <v>55359</v>
      </c>
      <c r="H17475" s="3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13319</v>
      </c>
      <c r="C17476" s="1" t="str">
        <f aca="false">IF(H17476="",F17476,H17476)</f>
        <v>cpv gulfcoast</v>
      </c>
      <c r="F17476" s="5"/>
      <c r="G17476" s="1" t="n">
        <v>55613</v>
      </c>
      <c r="H17476" s="3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13320</v>
      </c>
      <c r="C17477" s="1" t="str">
        <f aca="false">IF(H17477="",F17477,H17477)</f>
        <v>cpv atlantic</v>
      </c>
      <c r="F17477" s="5"/>
      <c r="G17477" s="1" t="n">
        <v>55614</v>
      </c>
      <c r="H17477" s="3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13321</v>
      </c>
      <c r="C17478" s="1" t="str">
        <f aca="false">IF(H17478="",F17478,H17478)</f>
        <v>cpv pierce</v>
      </c>
      <c r="F17478" s="5"/>
      <c r="G17478" s="1" t="n">
        <v>55688</v>
      </c>
      <c r="H17478" s="3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13322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3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13323</v>
      </c>
      <c r="C17480" s="1" t="str">
        <f aca="false">IF(H17480="",F17480,H17480)</f>
        <v>lake worth generation plant</v>
      </c>
      <c r="F17480" s="5"/>
      <c r="G17480" s="1" t="n">
        <v>55416</v>
      </c>
      <c r="H17480" s="3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13324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3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13325</v>
      </c>
      <c r="C17482" s="1" t="str">
        <f aca="false">IF(H17482="",F17482,H17482)</f>
        <v>evergreen energy facility</v>
      </c>
      <c r="F17482" s="5"/>
      <c r="G17482" s="1" t="n">
        <v>55705</v>
      </c>
      <c r="H17482" s="3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13326</v>
      </c>
      <c r="C17483" s="1" t="str">
        <f aca="false">IF(H17483="",F17483,H17483)</f>
        <v>aes columbia power project</v>
      </c>
      <c r="F17483" s="5"/>
      <c r="G17483" s="1" t="n">
        <v>55676</v>
      </c>
      <c r="H17483" s="3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13327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3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13328</v>
      </c>
      <c r="C17485" s="1" t="str">
        <f aca="false">IF(H17485="",F17485,H17485)</f>
        <v>mosalem plant</v>
      </c>
      <c r="F17485" s="5"/>
      <c r="G17485" s="1" t="n">
        <v>55472</v>
      </c>
      <c r="H17485" s="3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13329</v>
      </c>
      <c r="C17486" s="1" t="str">
        <f aca="false">IF(H17486="",F17486,H17486)</f>
        <v>cambray energy center</v>
      </c>
      <c r="F17486" s="5"/>
      <c r="G17486" s="1" t="n">
        <v>55943</v>
      </c>
      <c r="H17486" s="3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13330</v>
      </c>
      <c r="C17487" s="1" t="str">
        <f aca="false">IF(H17487="",F17487,H17487)</f>
        <v>killona energy center</v>
      </c>
      <c r="F17487" s="5"/>
      <c r="G17487" s="1" t="n">
        <v>55338</v>
      </c>
      <c r="H17487" s="3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13331</v>
      </c>
      <c r="C17488" s="1" t="str">
        <f aca="false">IF(H17488="",F17488,H17488)</f>
        <v>pegasus power project</v>
      </c>
      <c r="F17488" s="5"/>
      <c r="G17488" s="1" t="n">
        <v>55550</v>
      </c>
      <c r="H17488" s="3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13332</v>
      </c>
      <c r="C17489" s="1" t="str">
        <f aca="false">IF(H17489="",F17489,H17489)</f>
        <v>fort pierce repowering project</v>
      </c>
      <c r="F17489" s="5"/>
      <c r="G17489" s="1" t="n">
        <v>55652</v>
      </c>
      <c r="H17489" s="3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13333</v>
      </c>
      <c r="C17490" s="1" t="str">
        <f aca="false">IF(H17490="",F17490,H17490)</f>
        <v>tishomingo power llc</v>
      </c>
      <c r="F17490" s="5"/>
      <c r="G17490" s="1" t="n">
        <v>55798</v>
      </c>
      <c r="H17490" s="3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13334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3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13335</v>
      </c>
      <c r="C17492" s="1" t="str">
        <f aca="false">IF(H17492="",F17492,H17492)</f>
        <v>front range power</v>
      </c>
      <c r="F17492" s="5"/>
      <c r="G17492" s="1" t="n">
        <v>55191</v>
      </c>
      <c r="H17492" s="3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13336</v>
      </c>
      <c r="C17493" s="1" t="str">
        <f aca="false">IF(H17493="",F17493,H17493)</f>
        <v>kentucky energy project llc</v>
      </c>
      <c r="F17493" s="5"/>
      <c r="G17493" s="1" t="n">
        <v>55828</v>
      </c>
      <c r="H17493" s="3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13337</v>
      </c>
      <c r="C17494" s="1" t="str">
        <f aca="false">IF(H17494="",F17494,H17494)</f>
        <v>pierce power station</v>
      </c>
      <c r="F17494" s="5"/>
      <c r="G17494" s="1" t="n">
        <v>55704</v>
      </c>
      <c r="H17494" s="3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13338</v>
      </c>
      <c r="C17495" s="1" t="str">
        <f aca="false">IF(H17495="",F17495,H17495)</f>
        <v>oak creek energy systems inc</v>
      </c>
      <c r="F17495" s="5"/>
      <c r="G17495" s="1" t="n">
        <v>56830</v>
      </c>
      <c r="H17495" s="3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13339</v>
      </c>
      <c r="C17496" s="1" t="str">
        <f aca="false">IF(H17496="",F17496,H17496)</f>
        <v>oak ridge station 1</v>
      </c>
      <c r="F17496" s="5"/>
      <c r="G17496" s="1" t="n">
        <v>52022</v>
      </c>
      <c r="H17496" s="3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13340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3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13341</v>
      </c>
      <c r="C17498" s="1" t="str">
        <f aca="false">IF(H17498="",F17498,H17498)</f>
        <v>beechwood energy resources</v>
      </c>
      <c r="F17498" s="5"/>
      <c r="G17498" s="1" t="n">
        <v>54456</v>
      </c>
      <c r="H17498" s="3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13342</v>
      </c>
      <c r="C17499" s="1" t="str">
        <f aca="false">IF(H17499="",F17499,H17499)</f>
        <v>nordic energy at longview</v>
      </c>
      <c r="F17499" s="5"/>
      <c r="G17499" s="1" t="n">
        <v>55678</v>
      </c>
      <c r="H17499" s="3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13343</v>
      </c>
      <c r="C17500" s="1" t="str">
        <f aca="false">IF(H17500="",F17500,H17500)</f>
        <v>nordic energy at goble</v>
      </c>
      <c r="F17500" s="5"/>
      <c r="G17500" s="1" t="n">
        <v>55679</v>
      </c>
      <c r="H17500" s="3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13344</v>
      </c>
      <c r="C17501" s="1" t="str">
        <f aca="false">IF(H17501="",F17501,H17501)</f>
        <v>peabody power station</v>
      </c>
      <c r="F17501" s="5"/>
      <c r="G17501" s="1" t="n">
        <v>56110</v>
      </c>
      <c r="H17501" s="3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13345</v>
      </c>
      <c r="C17502" s="1" t="str">
        <f aca="false">IF(H17502="",F17502,H17502)</f>
        <v>georgia energy project 1 llc</v>
      </c>
      <c r="F17502" s="5"/>
      <c r="G17502" s="1" t="n">
        <v>55827</v>
      </c>
      <c r="H17502" s="3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13346</v>
      </c>
      <c r="C17503" s="1" t="str">
        <f aca="false">IF(H17503="",F17503,H17503)</f>
        <v>geismar plant</v>
      </c>
      <c r="F17503" s="5"/>
      <c r="G17503" s="1" t="n">
        <v>50168</v>
      </c>
      <c r="H17503" s="3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13347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3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13348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3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13349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3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13350</v>
      </c>
      <c r="C17507" s="1" t="str">
        <f aca="false">IF(H17507="",F17507,H17507)</f>
        <v>redington wind farm</v>
      </c>
      <c r="F17507" s="5"/>
      <c r="G17507" s="1" t="n">
        <v>55356</v>
      </c>
      <c r="H17507" s="3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13351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3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13352</v>
      </c>
      <c r="C17509" s="1" t="str">
        <f aca="false">IF(H17509="",F17509,H17509)</f>
        <v>ppl eden generating facility</v>
      </c>
      <c r="F17509" s="5"/>
      <c r="G17509" s="1" t="n">
        <v>55713</v>
      </c>
      <c r="H17509" s="3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13353</v>
      </c>
      <c r="C17510" s="1" t="str">
        <f aca="false">IF(H17510="",F17510,H17510)</f>
        <v>liberty gap</v>
      </c>
      <c r="F17510" s="5"/>
      <c r="G17510" s="1" t="n">
        <v>56382</v>
      </c>
      <c r="H17510" s="3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13354</v>
      </c>
      <c r="C17511" s="1" t="str">
        <f aca="false">IF(H17511="",F17511,H17511)</f>
        <v>warrior</v>
      </c>
      <c r="F17511" s="5"/>
      <c r="G17511" s="1" t="n">
        <v>52154</v>
      </c>
      <c r="H17511" s="3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13355</v>
      </c>
      <c r="C17512" s="1" t="str">
        <f aca="false">IF(H17512="",F17512,H17512)</f>
        <v>north bellport energy center</v>
      </c>
      <c r="F17512" s="5"/>
      <c r="G17512" s="1" t="n">
        <v>55959</v>
      </c>
      <c r="H17512" s="3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13356</v>
      </c>
      <c r="C17513" s="1" t="str">
        <f aca="false">IF(H17513="",F17513,H17513)</f>
        <v>cincap ix llc</v>
      </c>
      <c r="F17513" s="5"/>
      <c r="G17513" s="1" t="n">
        <v>55394</v>
      </c>
      <c r="H17513" s="3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13357</v>
      </c>
      <c r="C17514" s="1" t="str">
        <f aca="false">IF(H17514="",F17514,H17514)</f>
        <v>medford power project</v>
      </c>
      <c r="F17514" s="5"/>
      <c r="G17514" s="1" t="n">
        <v>56101</v>
      </c>
      <c r="H17514" s="3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13358</v>
      </c>
      <c r="C17515" s="1" t="str">
        <f aca="false">IF(H17515="",F17515,H17515)</f>
        <v>berrians 1 gas</v>
      </c>
      <c r="F17515" s="5"/>
      <c r="G17515" s="1" t="n">
        <v>7969</v>
      </c>
      <c r="H17515" s="3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13359</v>
      </c>
      <c r="C17516" s="1" t="str">
        <f aca="false">IF(H17516="",F17516,H17516)</f>
        <v>minersville</v>
      </c>
      <c r="F17516" s="5"/>
      <c r="G17516" s="1" t="n">
        <v>52153</v>
      </c>
      <c r="H17516" s="3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13360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3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13361</v>
      </c>
      <c r="C17518" s="1" t="str">
        <f aca="false">IF(H17518="",F17518,H17518)</f>
        <v>waterville facility</v>
      </c>
      <c r="F17518" s="5"/>
      <c r="G17518" s="1" t="n">
        <v>55832</v>
      </c>
      <c r="H17518" s="3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13362</v>
      </c>
      <c r="C17519" s="1" t="str">
        <f aca="false">IF(H17519="",F17519,H17519)</f>
        <v>energy development</v>
      </c>
      <c r="F17519" s="5"/>
      <c r="G17519" s="1" t="n">
        <v>54608</v>
      </c>
      <c r="H17519" s="3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13363</v>
      </c>
      <c r="C17520" s="1" t="str">
        <f aca="false">IF(H17520="",F17520,H17520)</f>
        <v>mancelona renewable resources</v>
      </c>
      <c r="F17520" s="5"/>
      <c r="G17520" s="1" t="n">
        <v>57077</v>
      </c>
      <c r="H17520" s="3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13364</v>
      </c>
      <c r="C17521" s="1" t="str">
        <f aca="false">IF(H17521="",F17521,H17521)</f>
        <v>noble</v>
      </c>
      <c r="F17521" s="5"/>
      <c r="G17521" s="1" t="n">
        <v>56652</v>
      </c>
      <c r="H17521" s="3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13365</v>
      </c>
      <c r="C17522" s="1" t="str">
        <f aca="false">IF(H17522="",F17522,H17522)</f>
        <v>osceola cogeneration plant</v>
      </c>
      <c r="F17522" s="5"/>
      <c r="G17522" s="1" t="n">
        <v>54590</v>
      </c>
      <c r="H17522" s="3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13366</v>
      </c>
      <c r="C17523" s="1" t="str">
        <f aca="false">IF(H17523="",F17523,H17523)</f>
        <v>chula vista ii</v>
      </c>
      <c r="F17523" s="5"/>
      <c r="G17523" s="1" t="n">
        <v>55644</v>
      </c>
      <c r="H17523" s="3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13367</v>
      </c>
      <c r="C17524" s="1" t="str">
        <f aca="false">IF(H17524="",F17524,H17524)</f>
        <v>bloomfield energy farm</v>
      </c>
      <c r="F17524" s="5"/>
      <c r="G17524" s="1" t="n">
        <v>55458</v>
      </c>
      <c r="H17524" s="3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13368</v>
      </c>
      <c r="C17525" s="1" t="str">
        <f aca="false">IF(H17525="",F17525,H17525)</f>
        <v>lockport merchant facility</v>
      </c>
      <c r="F17525" s="5"/>
      <c r="G17525" s="1" t="n">
        <v>55531</v>
      </c>
      <c r="H17525" s="3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13369</v>
      </c>
      <c r="C17526" s="1" t="str">
        <f aca="false">IF(H17526="",F17526,H17526)</f>
        <v>prattsburgh</v>
      </c>
      <c r="F17526" s="5"/>
      <c r="G17526" s="1" t="n">
        <v>56632</v>
      </c>
      <c r="H17526" s="3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13370</v>
      </c>
      <c r="C17527" s="1" t="str">
        <f aca="false">IF(H17527="",F17527,H17527)</f>
        <v>gingles plant</v>
      </c>
      <c r="F17527" s="5"/>
      <c r="G17527" s="1" t="n">
        <v>55474</v>
      </c>
      <c r="H17527" s="3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13371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3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13372</v>
      </c>
      <c r="C17529" s="1" t="str">
        <f aca="false">IF(H17529="",F17529,H17529)</f>
        <v>hurley plant</v>
      </c>
      <c r="F17529" s="5"/>
      <c r="G17529" s="1" t="n">
        <v>55471</v>
      </c>
      <c r="H17529" s="3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13373</v>
      </c>
      <c r="C17530" s="1" t="str">
        <f aca="false">IF(H17530="",F17530,H17530)</f>
        <v>anschutz ranch east</v>
      </c>
      <c r="F17530" s="5"/>
      <c r="G17530" s="1" t="n">
        <v>52129</v>
      </c>
      <c r="H17530" s="3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13374</v>
      </c>
      <c r="C17531" s="1" t="str">
        <f aca="false">IF(H17531="",F17531,H17531)</f>
        <v>geneva steel</v>
      </c>
      <c r="F17531" s="5"/>
      <c r="G17531" s="1" t="n">
        <v>10778</v>
      </c>
      <c r="H17531" s="3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13375</v>
      </c>
      <c r="C17532" s="1" t="str">
        <f aca="false">IF(H17532="",F17532,H17532)</f>
        <v>wadsworth generating station</v>
      </c>
      <c r="F17532" s="5"/>
      <c r="G17532" s="1" t="n">
        <v>55261</v>
      </c>
      <c r="H17532" s="3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13376</v>
      </c>
      <c r="C17533" s="1" t="str">
        <f aca="false">IF(H17533="",F17533,H17533)</f>
        <v>calpeak power midway llc</v>
      </c>
      <c r="F17533" s="5"/>
      <c r="G17533" s="1" t="n">
        <v>55509</v>
      </c>
      <c r="H17533" s="3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13377</v>
      </c>
      <c r="C17534" s="1" t="str">
        <f aca="false">IF(H17534="",F17534,H17534)</f>
        <v>calpeak power midway llc</v>
      </c>
      <c r="F17534" s="5"/>
      <c r="G17534" s="1" t="n">
        <v>55511</v>
      </c>
      <c r="H17534" s="3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13378</v>
      </c>
      <c r="C17535" s="1" t="str">
        <f aca="false">IF(H17535="",F17535,H17535)</f>
        <v>manchester community wind farm</v>
      </c>
      <c r="F17535" s="5"/>
      <c r="G17535" s="1" t="n">
        <v>55355</v>
      </c>
      <c r="H17535" s="3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13379</v>
      </c>
      <c r="C17536" s="1" t="str">
        <f aca="false">IF(H17536="",F17536,H17536)</f>
        <v>mbc holding</v>
      </c>
      <c r="F17536" s="5"/>
      <c r="G17536" s="1" t="n">
        <v>55300</v>
      </c>
      <c r="H17536" s="3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13380</v>
      </c>
      <c r="C17537" s="1" t="str">
        <f aca="false">IF(H17537="",F17537,H17537)</f>
        <v>ethan north lovington unit</v>
      </c>
      <c r="F17537" s="5"/>
      <c r="G17537" s="1" t="n">
        <v>55712</v>
      </c>
      <c r="H17537" s="3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13381</v>
      </c>
      <c r="C17538" s="1" t="str">
        <f aca="false">IF(H17538="",F17538,H17538)</f>
        <v>cre goble peaker</v>
      </c>
      <c r="F17538" s="5"/>
      <c r="G17538" s="1" t="n">
        <v>55732</v>
      </c>
      <c r="H17538" s="3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13382</v>
      </c>
      <c r="C17539" s="1" t="str">
        <f aca="false">IF(H17539="",F17539,H17539)</f>
        <v>smurfit stone los angeles mill</v>
      </c>
      <c r="F17539" s="5"/>
      <c r="G17539" s="1" t="n">
        <v>54692</v>
      </c>
      <c r="H17539" s="3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13383</v>
      </c>
      <c r="C17540" s="1" t="str">
        <f aca="false">IF(H17540="",F17540,H17540)</f>
        <v>dan's mountain</v>
      </c>
      <c r="F17540" s="5"/>
      <c r="G17540" s="1" t="n">
        <v>56381</v>
      </c>
      <c r="H17540" s="3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13384</v>
      </c>
      <c r="C17541" s="1" t="str">
        <f aca="false">IF(H17541="",F17541,H17541)</f>
        <v>island station</v>
      </c>
      <c r="F17541" s="5"/>
      <c r="G17541" s="1" t="n">
        <v>55785</v>
      </c>
      <c r="H17541" s="3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13385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3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13386</v>
      </c>
      <c r="C17543" s="1" t="str">
        <f aca="false">IF(H17543="",F17543,H17543)</f>
        <v>lake pauline</v>
      </c>
      <c r="F17543" s="5"/>
      <c r="G17543" s="1" t="n">
        <v>3521</v>
      </c>
      <c r="H17543" s="3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13387</v>
      </c>
      <c r="C17544" s="1" t="str">
        <f aca="false">IF(H17544="",F17544,H17544)</f>
        <v>montrose partners</v>
      </c>
      <c r="F17544" s="5"/>
      <c r="G17544" s="1" t="n">
        <v>50899</v>
      </c>
      <c r="H17544" s="3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13388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3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13389</v>
      </c>
      <c r="C17546" s="1" t="str">
        <f aca="false">IF(H17546="",F17546,H17546)</f>
        <v>magic wind</v>
      </c>
      <c r="F17546" s="5"/>
      <c r="G17546" s="1" t="n">
        <v>57155</v>
      </c>
      <c r="H17546" s="3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13390</v>
      </c>
      <c r="C17547" s="1" t="str">
        <f aca="false">IF(H17547="",F17547,H17547)</f>
        <v>glenwood springs salt project</v>
      </c>
      <c r="F17547" s="5"/>
      <c r="G17547" s="1" t="n">
        <v>54413</v>
      </c>
      <c r="H17547" s="3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13391</v>
      </c>
      <c r="C17548" s="1" t="str">
        <f aca="false">IF(H17548="",F17548,H17548)</f>
        <v>growgen</v>
      </c>
      <c r="F17548" s="5"/>
      <c r="G17548" s="1" t="n">
        <v>50745</v>
      </c>
      <c r="H17548" s="3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13392</v>
      </c>
      <c r="C17549" s="1" t="str">
        <f aca="false">IF(H17549="",F17549,H17549)</f>
        <v>coidgen</v>
      </c>
      <c r="F17549" s="5"/>
      <c r="G17549" s="1" t="n">
        <v>50746</v>
      </c>
      <c r="H17549" s="3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13393</v>
      </c>
      <c r="C17550" s="1" t="str">
        <f aca="false">IF(H17550="",F17550,H17550)</f>
        <v>moss point mill</v>
      </c>
      <c r="F17550" s="5"/>
      <c r="G17550" s="1" t="n">
        <v>54093</v>
      </c>
      <c r="H17550" s="3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13394</v>
      </c>
      <c r="C17551" s="1" t="str">
        <f aca="false">IF(H17551="",F17551,H17551)</f>
        <v>np cogen</v>
      </c>
      <c r="F17551" s="5"/>
      <c r="G17551" s="1" t="n">
        <v>10624</v>
      </c>
      <c r="H17551" s="3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13395</v>
      </c>
      <c r="C17552" s="1" t="str">
        <f aca="false">IF(H17552="",F17552,H17552)</f>
        <v>pioneer valley wind llc</v>
      </c>
      <c r="F17552" s="5"/>
      <c r="G17552" s="1" t="n">
        <v>57089</v>
      </c>
      <c r="H17552" s="3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13396</v>
      </c>
      <c r="C17553" s="1" t="str">
        <f aca="false">IF(H17553="",F17553,H17553)</f>
        <v>durango georgia paper</v>
      </c>
      <c r="F17553" s="5"/>
      <c r="G17553" s="1" t="n">
        <v>54428</v>
      </c>
      <c r="H17553" s="3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13397</v>
      </c>
      <c r="C17554" s="1" t="str">
        <f aca="false">IF(H17554="",F17554,H17554)</f>
        <v>humboldt pulp mill</v>
      </c>
      <c r="F17554" s="5"/>
      <c r="G17554" s="1" t="n">
        <v>50301</v>
      </c>
      <c r="H17554" s="3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13398</v>
      </c>
      <c r="C17555" s="1" t="str">
        <f aca="false">IF(H17555="",F17555,H17555)</f>
        <v>south florida cogen associates</v>
      </c>
      <c r="F17555" s="5"/>
      <c r="G17555" s="1" t="n">
        <v>50369</v>
      </c>
      <c r="H17555" s="3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13399</v>
      </c>
      <c r="C17556" s="1" t="str">
        <f aca="false">IF(H17556="",F17556,H17556)</f>
        <v>hopkinton energy</v>
      </c>
      <c r="F17556" s="5"/>
      <c r="G17556" s="1" t="n">
        <v>52041</v>
      </c>
      <c r="H17556" s="3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13400</v>
      </c>
      <c r="C17557" s="1" t="str">
        <f aca="false">IF(H17557="",F17557,H17557)</f>
        <v>lackawanna facility</v>
      </c>
      <c r="F17557" s="5"/>
      <c r="G17557" s="1" t="n">
        <v>10484</v>
      </c>
      <c r="H17557" s="3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13401</v>
      </c>
      <c r="C17558" s="1" t="str">
        <f aca="false">IF(H17558="",F17558,H17558)</f>
        <v>pcs nitrogen fertilizer lp</v>
      </c>
      <c r="F17558" s="5"/>
      <c r="G17558" s="1" t="n">
        <v>54226</v>
      </c>
      <c r="H17558" s="3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13402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3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13403</v>
      </c>
      <c r="C17560" s="1" t="str">
        <f aca="false">IF(H17560="",F17560,H17560)</f>
        <v>savage mountain</v>
      </c>
      <c r="F17560" s="5"/>
      <c r="G17560" s="1" t="n">
        <v>56385</v>
      </c>
      <c r="H17560" s="3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13404</v>
      </c>
      <c r="C17561" s="1" t="str">
        <f aca="false">IF(H17561="",F17561,H17561)</f>
        <v>bayside</v>
      </c>
      <c r="F17561" s="5"/>
      <c r="G17561" s="1" t="n">
        <v>1859</v>
      </c>
      <c r="H17561" s="3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13405</v>
      </c>
      <c r="C17562" s="1" t="str">
        <f aca="false">IF(H17562="",F17562,H17562)</f>
        <v>heartland preston</v>
      </c>
      <c r="F17562" s="5"/>
      <c r="G17562" s="1" t="n">
        <v>55865</v>
      </c>
      <c r="H17562" s="3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13406</v>
      </c>
      <c r="C17563" s="1" t="str">
        <f aca="false">IF(H17563="",F17563,H17563)</f>
        <v>lihue plantation ltd</v>
      </c>
      <c r="F17563" s="5"/>
      <c r="G17563" s="1" t="n">
        <v>10073</v>
      </c>
      <c r="H17563" s="3" t="s">
        <v>22445</v>
      </c>
    </row>
    <row r="17564" customFormat="false" ht="15" hidden="true" customHeight="true" outlineLevel="0" collapsed="false">
      <c r="A17564" s="6" t="n">
        <f aca="false">IF(IFERROR((MATCH(G17564,$G$1:$G$12712,0)),0),INDEX($A$1:$A$12712,MATCH(G17564,$G$1:$G$12712,0)),MAX($A$2:$A17563)+1)</f>
        <v>13407</v>
      </c>
      <c r="C17564" s="1" t="str">
        <f aca="false">IF(H17564="",F17564,H17564)</f>
        <v>fish lake geothermal project</v>
      </c>
      <c r="F17564" s="5"/>
      <c r="G17564" s="1" t="n">
        <v>10657</v>
      </c>
      <c r="H17564" s="3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13408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3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13409</v>
      </c>
      <c r="C17566" s="1" t="str">
        <f aca="false">IF(H17566="",F17566,H17566)</f>
        <v>ipa texas solar llc</v>
      </c>
      <c r="F17566" s="5"/>
      <c r="G17566" s="1" t="n">
        <v>57395</v>
      </c>
      <c r="H17566" s="3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13410</v>
      </c>
      <c r="C17567" s="1" t="str">
        <f aca="false">IF(H17567="",F17567,H17567)</f>
        <v>egp stillwater solar llc</v>
      </c>
      <c r="F17567" s="5"/>
      <c r="G17567" s="1" t="n">
        <v>57464</v>
      </c>
      <c r="H17567" s="3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13411</v>
      </c>
      <c r="C17568" s="1" t="str">
        <f aca="false">IF(H17568="",F17568,H17568)</f>
        <v>calcite</v>
      </c>
      <c r="F17568" s="5"/>
      <c r="G17568" s="1" t="n">
        <v>56282</v>
      </c>
      <c r="H17568" s="3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13412</v>
      </c>
      <c r="C17569" s="1" t="str">
        <f aca="false">IF(H17569="",F17569,H17569)</f>
        <v>lake winyah</v>
      </c>
      <c r="F17569" s="5"/>
      <c r="G17569" s="1" t="n">
        <v>56285</v>
      </c>
      <c r="H17569" s="3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13413</v>
      </c>
      <c r="C17570" s="1" t="str">
        <f aca="false">IF(H17570="",F17570,H17570)</f>
        <v>beaver wood joint venture</v>
      </c>
      <c r="F17570" s="5"/>
      <c r="G17570" s="1" t="n">
        <v>10009</v>
      </c>
      <c r="H17570" s="3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13414</v>
      </c>
      <c r="C17571" s="1" t="str">
        <f aca="false">IF(H17571="",F17571,H17571)</f>
        <v>tulia</v>
      </c>
      <c r="F17571" s="5"/>
      <c r="G17571" s="1" t="n">
        <v>3619</v>
      </c>
      <c r="H17571" s="3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3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13415</v>
      </c>
      <c r="C17573" s="1" t="str">
        <f aca="false">IF(H17573="",F17573,H17573)</f>
        <v>georgia pacific fort bragg</v>
      </c>
      <c r="F17573" s="5"/>
      <c r="G17573" s="1" t="n">
        <v>10607</v>
      </c>
      <c r="H17573" s="3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13416</v>
      </c>
      <c r="C17574" s="1" t="str">
        <f aca="false">IF(H17574="",F17574,H17574)</f>
        <v>modesto energy lp</v>
      </c>
      <c r="F17574" s="5"/>
      <c r="G17574" s="1" t="n">
        <v>50294</v>
      </c>
      <c r="H17574" s="3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13417</v>
      </c>
      <c r="C17575" s="1" t="str">
        <f aca="false">IF(H17575="",F17575,H17575)</f>
        <v>lindsay</v>
      </c>
      <c r="F17575" s="5"/>
      <c r="G17575" s="1" t="n">
        <v>2990</v>
      </c>
      <c r="H17575" s="3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13418</v>
      </c>
      <c r="C17576" s="1" t="str">
        <f aca="false">IF(H17576="",F17576,H17576)</f>
        <v>emmett wood products</v>
      </c>
      <c r="F17576" s="5"/>
      <c r="G17576" s="1" t="n">
        <v>10489</v>
      </c>
      <c r="H17576" s="3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13419</v>
      </c>
      <c r="C17577" s="1" t="str">
        <f aca="false">IF(H17577="",F17577,H17577)</f>
        <v>pasadena paper</v>
      </c>
      <c r="F17577" s="5"/>
      <c r="G17577" s="1" t="n">
        <v>54507</v>
      </c>
      <c r="H17577" s="3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13420</v>
      </c>
      <c r="C17578" s="1" t="str">
        <f aca="false">IF(H17578="",F17578,H17578)</f>
        <v>illinois refining division</v>
      </c>
      <c r="F17578" s="5"/>
      <c r="G17578" s="1" t="n">
        <v>52191</v>
      </c>
      <c r="H17578" s="3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13421</v>
      </c>
      <c r="C17579" s="1" t="str">
        <f aca="false">IF(H17579="",F17579,H17579)</f>
        <v>jefferson smurfit jsc</v>
      </c>
      <c r="F17579" s="5"/>
      <c r="G17579" s="1" t="n">
        <v>54288</v>
      </c>
      <c r="H17579" s="3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13422</v>
      </c>
      <c r="C17580" s="1" t="str">
        <f aca="false">IF(H17580="",F17580,H17580)</f>
        <v>at&amp;t alpharetta center</v>
      </c>
      <c r="F17580" s="5"/>
      <c r="G17580" s="1" t="n">
        <v>54284</v>
      </c>
      <c r="H17580" s="3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13423</v>
      </c>
      <c r="C17581" s="1" t="str">
        <f aca="false">IF(H17581="",F17581,H17581)</f>
        <v>patio test cell solar turbines</v>
      </c>
      <c r="F17581" s="5"/>
      <c r="G17581" s="1" t="n">
        <v>50070</v>
      </c>
      <c r="H17581" s="3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13424</v>
      </c>
      <c r="C17582" s="1" t="str">
        <f aca="false">IF(H17582="",F17582,H17582)</f>
        <v>coolidge dam</v>
      </c>
      <c r="F17582" s="5"/>
      <c r="G17582" s="1" t="n">
        <v>155</v>
      </c>
      <c r="H17582" s="3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13425</v>
      </c>
      <c r="C17583" s="1" t="str">
        <f aca="false">IF(H17583="",F17583,H17583)</f>
        <v>tillamook lumber</v>
      </c>
      <c r="F17583" s="5"/>
      <c r="G17583" s="1" t="n">
        <v>50232</v>
      </c>
      <c r="H17583" s="3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13426</v>
      </c>
      <c r="C17584" s="1" t="str">
        <f aca="false">IF(H17584="",F17584,H17584)</f>
        <v>calligan creek</v>
      </c>
      <c r="F17584" s="5"/>
      <c r="G17584" s="1" t="n">
        <v>54862</v>
      </c>
      <c r="H17584" s="3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13427</v>
      </c>
      <c r="C17585" s="1" t="str">
        <f aca="false">IF(H17585="",F17585,H17585)</f>
        <v>ltv steel south chicago works</v>
      </c>
      <c r="F17585" s="5"/>
      <c r="G17585" s="1" t="n">
        <v>10399</v>
      </c>
      <c r="H17585" s="3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13428</v>
      </c>
      <c r="C17586" s="1" t="str">
        <f aca="false">IF(H17586="",F17586,H17586)</f>
        <v>alpena long lake</v>
      </c>
      <c r="F17586" s="5"/>
      <c r="G17586" s="1" t="n">
        <v>56286</v>
      </c>
      <c r="H17586" s="3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13429</v>
      </c>
      <c r="C17587" s="1" t="str">
        <f aca="false">IF(H17587="",F17587,H17587)</f>
        <v>alpena rockport</v>
      </c>
      <c r="F17587" s="5"/>
      <c r="G17587" s="1" t="n">
        <v>56287</v>
      </c>
      <c r="H17587" s="3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13430</v>
      </c>
      <c r="C17588" s="1" t="str">
        <f aca="false">IF(H17588="",F17588,H17588)</f>
        <v>nashville thermal transfer</v>
      </c>
      <c r="F17588" s="5"/>
      <c r="G17588" s="1" t="n">
        <v>50209</v>
      </c>
      <c r="H17588" s="3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13431</v>
      </c>
      <c r="C17589" s="1" t="str">
        <f aca="false">IF(H17589="",F17589,H17589)</f>
        <v>floydada</v>
      </c>
      <c r="F17589" s="5"/>
      <c r="G17589" s="1" t="n">
        <v>3573</v>
      </c>
      <c r="H17589" s="3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13432</v>
      </c>
      <c r="C17590" s="1" t="str">
        <f aca="false">IF(H17590="",F17590,H17590)</f>
        <v>siskiyou forest products</v>
      </c>
      <c r="F17590" s="5"/>
      <c r="G17590" s="1" t="n">
        <v>10037</v>
      </c>
      <c r="H17590" s="3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13433</v>
      </c>
      <c r="C17591" s="1" t="str">
        <f aca="false">IF(H17591="",F17591,H17591)</f>
        <v>fort davis</v>
      </c>
      <c r="F17591" s="5"/>
      <c r="G17591" s="1" t="n">
        <v>7724</v>
      </c>
      <c r="H17591" s="3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13434</v>
      </c>
      <c r="C17592" s="1" t="str">
        <f aca="false">IF(H17592="",F17592,H17592)</f>
        <v>fort bend utilities</v>
      </c>
      <c r="F17592" s="5"/>
      <c r="G17592" s="1" t="n">
        <v>10136</v>
      </c>
      <c r="H17592" s="3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13435</v>
      </c>
      <c r="C17593" s="1" t="str">
        <f aca="false">IF(H17593="",F17593,H17593)</f>
        <v>bioten power plant</v>
      </c>
      <c r="F17593" s="5"/>
      <c r="G17593" s="1" t="n">
        <v>55021</v>
      </c>
      <c r="H17593" s="3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13436</v>
      </c>
      <c r="C17594" s="1" t="str">
        <f aca="false">IF(H17594="",F17594,H17594)</f>
        <v>hancock creek</v>
      </c>
      <c r="F17594" s="5"/>
      <c r="G17594" s="1" t="n">
        <v>54861</v>
      </c>
      <c r="H17594" s="3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13437</v>
      </c>
      <c r="C17595" s="1" t="str">
        <f aca="false">IF(H17595="",F17595,H17595)</f>
        <v>baton rouge plant</v>
      </c>
      <c r="F17595" s="5"/>
      <c r="G17595" s="1" t="n">
        <v>10297</v>
      </c>
      <c r="H17595" s="3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13438</v>
      </c>
      <c r="C17596" s="1" t="str">
        <f aca="false">IF(H17596="",F17596,H17596)</f>
        <v>lfg energy</v>
      </c>
      <c r="F17596" s="5"/>
      <c r="G17596" s="1" t="n">
        <v>52200</v>
      </c>
      <c r="H17596" s="3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13439</v>
      </c>
      <c r="C17597" s="1" t="str">
        <f aca="false">IF(H17597="",F17597,H17597)</f>
        <v>jacobs energy</v>
      </c>
      <c r="F17597" s="5"/>
      <c r="G17597" s="1" t="n">
        <v>54904</v>
      </c>
      <c r="H17597" s="3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13440</v>
      </c>
      <c r="C17598" s="1" t="str">
        <f aca="false">IF(H17598="",F17598,H17598)</f>
        <v>merritt square mall</v>
      </c>
      <c r="F17598" s="5"/>
      <c r="G17598" s="1" t="n">
        <v>52003</v>
      </c>
      <c r="H17598" s="3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13441</v>
      </c>
      <c r="C17599" s="1" t="str">
        <f aca="false">IF(H17599="",F17599,H17599)</f>
        <v>scott wood</v>
      </c>
      <c r="F17599" s="5"/>
      <c r="G17599" s="1" t="n">
        <v>50863</v>
      </c>
      <c r="H17599" s="3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13442</v>
      </c>
      <c r="C17600" s="1" t="str">
        <f aca="false">IF(H17600="",F17600,H17600)</f>
        <v>asarco el paso texas</v>
      </c>
      <c r="F17600" s="5"/>
      <c r="G17600" s="1" t="n">
        <v>54905</v>
      </c>
      <c r="H17600" s="3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13443</v>
      </c>
      <c r="C17601" s="1" t="str">
        <f aca="false">IF(H17601="",F17601,H17601)</f>
        <v>south bear creek</v>
      </c>
      <c r="F17601" s="5"/>
      <c r="G17601" s="1" t="n">
        <v>55621</v>
      </c>
      <c r="H17601" s="3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13444</v>
      </c>
      <c r="C17602" s="1" t="str">
        <f aca="false">IF(H17602="",F17602,H17602)</f>
        <v>cogent little falls gp</v>
      </c>
      <c r="F17602" s="5"/>
      <c r="G17602" s="1" t="n">
        <v>10529</v>
      </c>
      <c r="H17602" s="3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13445</v>
      </c>
      <c r="C17603" s="1" t="str">
        <f aca="false">IF(H17603="",F17603,H17603)</f>
        <v>imerys kaolin jeffersonville</v>
      </c>
      <c r="F17603" s="5"/>
      <c r="G17603" s="1" t="n">
        <v>54345</v>
      </c>
      <c r="H17603" s="3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13446</v>
      </c>
      <c r="C17604" s="1" t="str">
        <f aca="false">IF(H17604="",F17604,H17604)</f>
        <v>lyondell chemical lake charles</v>
      </c>
      <c r="F17604" s="5"/>
      <c r="G17604" s="1" t="n">
        <v>54632</v>
      </c>
      <c r="H17604" s="3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13447</v>
      </c>
      <c r="C17605" s="1" t="str">
        <f aca="false">IF(H17605="",F17605,H17605)</f>
        <v>electra</v>
      </c>
      <c r="F17605" s="5"/>
      <c r="G17605" s="1" t="n">
        <v>3571</v>
      </c>
      <c r="H17605" s="3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13448</v>
      </c>
      <c r="C17606" s="1" t="str">
        <f aca="false">IF(H17606="",F17606,H17606)</f>
        <v>smurfit stone container wabash</v>
      </c>
      <c r="F17606" s="5"/>
      <c r="G17606" s="1" t="n">
        <v>10022</v>
      </c>
      <c r="H17606" s="3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13449</v>
      </c>
      <c r="C17607" s="1" t="str">
        <f aca="false">IF(H17607="",F17607,H17607)</f>
        <v>goose creek</v>
      </c>
      <c r="F17607" s="5"/>
      <c r="G17607" s="1" t="n">
        <v>50124</v>
      </c>
      <c r="H17607" s="3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13450</v>
      </c>
      <c r="C17608" s="1" t="str">
        <f aca="false">IF(H17608="",F17608,H17608)</f>
        <v>dowagiac</v>
      </c>
      <c r="F17608" s="5"/>
      <c r="G17608" s="1" t="n">
        <v>1823</v>
      </c>
      <c r="H17608" s="3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13451</v>
      </c>
      <c r="C17609" s="1" t="str">
        <f aca="false">IF(H17609="",F17609,H17609)</f>
        <v>averitt lumber</v>
      </c>
      <c r="F17609" s="5"/>
      <c r="G17609" s="1" t="n">
        <v>55028</v>
      </c>
      <c r="H17609" s="3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13452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3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13453</v>
      </c>
      <c r="C17611" s="1" t="str">
        <f aca="false">IF(H17611="",F17611,H17611)</f>
        <v>berg lumber</v>
      </c>
      <c r="F17611" s="5"/>
      <c r="G17611" s="1" t="n">
        <v>10283</v>
      </c>
      <c r="H17611" s="3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13454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3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13455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3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13456</v>
      </c>
      <c r="C17614" s="1" t="str">
        <f aca="false">IF(H17614="",F17614,H17614)</f>
        <v>johnstown cogeneration</v>
      </c>
      <c r="F17614" s="5"/>
      <c r="G17614" s="1" t="n">
        <v>54596</v>
      </c>
      <c r="H17614" s="3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13457</v>
      </c>
      <c r="C17615" s="1" t="str">
        <f aca="false">IF(H17615="",F17615,H17615)</f>
        <v>newark atlantic paperboard</v>
      </c>
      <c r="F17615" s="5"/>
      <c r="G17615" s="1" t="n">
        <v>10454</v>
      </c>
      <c r="H17615" s="3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13458</v>
      </c>
      <c r="C17616" s="1" t="str">
        <f aca="false">IF(H17616="",F17616,H17616)</f>
        <v>fletcher warehousing</v>
      </c>
      <c r="F17616" s="5"/>
      <c r="G17616" s="1" t="n">
        <v>10856</v>
      </c>
      <c r="H17616" s="3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13459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3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13460</v>
      </c>
      <c r="C17618" s="1" t="str">
        <f aca="false">IF(H17618="",F17618,H17618)</f>
        <v>aves hamilton</v>
      </c>
      <c r="F17618" s="5"/>
      <c r="G17618" s="1" t="n">
        <v>54367</v>
      </c>
      <c r="H17618" s="3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13461</v>
      </c>
      <c r="C17619" s="1" t="str">
        <f aca="false">IF(H17619="",F17619,H17619)</f>
        <v>kapaa hawaii</v>
      </c>
      <c r="F17619" s="5"/>
      <c r="G17619" s="1" t="n">
        <v>54405</v>
      </c>
      <c r="H17619" s="3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13462</v>
      </c>
      <c r="C17620" s="1" t="str">
        <f aca="false">IF(H17620="",F17620,H17620)</f>
        <v>roseau</v>
      </c>
      <c r="F17620" s="5"/>
      <c r="G17620" s="1" t="n">
        <v>2010</v>
      </c>
      <c r="H17620" s="3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13463</v>
      </c>
      <c r="C17621" s="1" t="str">
        <f aca="false">IF(H17621="",F17621,H17621)</f>
        <v>fairbanks</v>
      </c>
      <c r="F17621" s="5"/>
      <c r="G17621" s="1" t="n">
        <v>181</v>
      </c>
      <c r="H17621" s="3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13464</v>
      </c>
      <c r="C17622" s="1" t="str">
        <f aca="false">IF(H17622="",F17622,H17622)</f>
        <v>holdrege</v>
      </c>
      <c r="F17622" s="5"/>
      <c r="G17622" s="1" t="n">
        <v>2246</v>
      </c>
      <c r="H17622" s="3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13465</v>
      </c>
      <c r="C17623" s="1" t="str">
        <f aca="false">IF(H17623="",F17623,H17623)</f>
        <v>webster facility</v>
      </c>
      <c r="F17623" s="5"/>
      <c r="G17623" s="1" t="n">
        <v>10404</v>
      </c>
      <c r="H17623" s="3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13466</v>
      </c>
      <c r="C17624" s="1" t="str">
        <f aca="false">IF(H17624="",F17624,H17624)</f>
        <v>cherokee plant</v>
      </c>
      <c r="F17624" s="5"/>
      <c r="G17624" s="1" t="n">
        <v>52146</v>
      </c>
      <c r="H17624" s="3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13467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3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13468</v>
      </c>
      <c r="C17626" s="1" t="str">
        <f aca="false">IF(H17626="",F17626,H17626)</f>
        <v>aitkin</v>
      </c>
      <c r="F17626" s="5"/>
      <c r="G17626" s="1" t="n">
        <v>1957</v>
      </c>
      <c r="H17626" s="3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13469</v>
      </c>
      <c r="C17627" s="1" t="str">
        <f aca="false">IF(H17627="",F17627,H17627)</f>
        <v>agawam gate station</v>
      </c>
      <c r="F17627" s="5"/>
      <c r="G17627" s="1" t="n">
        <v>50381</v>
      </c>
      <c r="H17627" s="3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13470</v>
      </c>
      <c r="C17628" s="1" t="str">
        <f aca="false">IF(H17628="",F17628,H17628)</f>
        <v>kansas city</v>
      </c>
      <c r="F17628" s="5"/>
      <c r="G17628" s="1" t="n">
        <v>50453</v>
      </c>
      <c r="H17628" s="3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13471</v>
      </c>
      <c r="C17629" s="1" t="str">
        <f aca="false">IF(H17629="",F17629,H17629)</f>
        <v>rock tenn</v>
      </c>
      <c r="F17629" s="5"/>
      <c r="G17629" s="1" t="n">
        <v>50919</v>
      </c>
      <c r="H17629" s="3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13472</v>
      </c>
      <c r="C17630" s="1" t="str">
        <f aca="false">IF(H17630="",F17630,H17630)</f>
        <v>nexpak</v>
      </c>
      <c r="F17630" s="5"/>
      <c r="G17630" s="1" t="n">
        <v>54881</v>
      </c>
      <c r="H17630" s="3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13473</v>
      </c>
      <c r="C17631" s="1" t="str">
        <f aca="false">IF(H17631="",F17631,H17631)</f>
        <v>baudette</v>
      </c>
      <c r="F17631" s="5"/>
      <c r="G17631" s="1" t="n">
        <v>1963</v>
      </c>
      <c r="H17631" s="3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13474</v>
      </c>
      <c r="C17632" s="1" t="str">
        <f aca="false">IF(H17632="",F17632,H17632)</f>
        <v>big sandwash reservoir hydro</v>
      </c>
      <c r="F17632" s="5"/>
      <c r="G17632" s="1" t="n">
        <v>10660</v>
      </c>
      <c r="H17632" s="3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13475</v>
      </c>
      <c r="C17633" s="1" t="str">
        <f aca="false">IF(H17633="",F17633,H17633)</f>
        <v>g-p gypsum</v>
      </c>
      <c r="F17633" s="5"/>
      <c r="G17633" s="1" t="n">
        <v>52182</v>
      </c>
      <c r="H17633" s="3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13476</v>
      </c>
      <c r="C17634" s="1" t="str">
        <f aca="false">IF(H17634="",F17634,H17634)</f>
        <v>shelton landfill gas recovery</v>
      </c>
      <c r="F17634" s="5"/>
      <c r="G17634" s="1" t="n">
        <v>54336</v>
      </c>
      <c r="H17634" s="3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13477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3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13478</v>
      </c>
      <c r="C17636" s="1" t="str">
        <f aca="false">IF(H17636="",F17636,H17636)</f>
        <v>kms macon power</v>
      </c>
      <c r="F17636" s="5"/>
      <c r="G17636" s="1" t="n">
        <v>55758</v>
      </c>
      <c r="H17636" s="3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13479</v>
      </c>
      <c r="C17637" s="1" t="str">
        <f aca="false">IF(H17637="",F17637,H17637)</f>
        <v>sanborn</v>
      </c>
      <c r="F17637" s="5"/>
      <c r="G17637" s="1" t="n">
        <v>1182</v>
      </c>
      <c r="H17637" s="3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13480</v>
      </c>
      <c r="C17638" s="1" t="str">
        <f aca="false">IF(H17638="",F17638,H17638)</f>
        <v>providence</v>
      </c>
      <c r="F17638" s="5"/>
      <c r="G17638" s="1" t="n">
        <v>3245</v>
      </c>
      <c r="H17638" s="3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13481</v>
      </c>
      <c r="C17639" s="1" t="str">
        <f aca="false">IF(H17639="",F17639,H17639)</f>
        <v>the bellevue</v>
      </c>
      <c r="F17639" s="5"/>
      <c r="G17639" s="1" t="n">
        <v>10021</v>
      </c>
      <c r="H17639" s="3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13482</v>
      </c>
      <c r="C17640" s="1" t="str">
        <f aca="false">IF(H17640="",F17640,H17640)</f>
        <v>pasco beverage</v>
      </c>
      <c r="F17640" s="5"/>
      <c r="G17640" s="1" t="n">
        <v>50908</v>
      </c>
      <c r="H17640" s="3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13483</v>
      </c>
      <c r="C17641" s="1" t="str">
        <f aca="false">IF(H17641="",F17641,H17641)</f>
        <v>derst baking</v>
      </c>
      <c r="F17641" s="5"/>
      <c r="G17641" s="1" t="n">
        <v>50927</v>
      </c>
      <c r="H17641" s="3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13484</v>
      </c>
      <c r="C17642" s="1" t="str">
        <f aca="false">IF(H17642="",F17642,H17642)</f>
        <v>buffalo paperboard</v>
      </c>
      <c r="F17642" s="5"/>
      <c r="G17642" s="1" t="n">
        <v>54722</v>
      </c>
      <c r="H17642" s="3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13485</v>
      </c>
      <c r="C17643" s="1" t="str">
        <f aca="false">IF(H17643="",F17643,H17643)</f>
        <v>western sugar bayard</v>
      </c>
      <c r="F17643" s="5"/>
      <c r="G17643" s="1" t="n">
        <v>54955</v>
      </c>
      <c r="H17643" s="3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13486</v>
      </c>
      <c r="C17644" s="1" t="str">
        <f aca="false">IF(H17644="",F17644,H17644)</f>
        <v>resurrection hospital</v>
      </c>
      <c r="F17644" s="5"/>
      <c r="G17644" s="1" t="n">
        <v>50140</v>
      </c>
      <c r="H17644" s="3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13487</v>
      </c>
      <c r="C17645" s="1" t="str">
        <f aca="false">IF(H17645="",F17645,H17645)</f>
        <v>valparaiso university</v>
      </c>
      <c r="F17645" s="5"/>
      <c r="G17645" s="1" t="n">
        <v>54598</v>
      </c>
      <c r="H17645" s="3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13488</v>
      </c>
      <c r="C17646" s="1" t="str">
        <f aca="false">IF(H17646="",F17646,H17646)</f>
        <v>st johns riverside hospital</v>
      </c>
      <c r="F17646" s="5"/>
      <c r="G17646" s="1" t="n">
        <v>54595</v>
      </c>
      <c r="H17646" s="3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13489</v>
      </c>
      <c r="C17647" s="1" t="str">
        <f aca="false">IF(H17647="",F17647,H17647)</f>
        <v>skb landfill</v>
      </c>
      <c r="F17647" s="5"/>
      <c r="G17647" s="1" t="n">
        <v>50784</v>
      </c>
      <c r="H17647" s="3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13490</v>
      </c>
      <c r="C17648" s="1" t="str">
        <f aca="false">IF(H17648="",F17648,H17648)</f>
        <v>eastsound</v>
      </c>
      <c r="F17648" s="5"/>
      <c r="G17648" s="1" t="n">
        <v>3930</v>
      </c>
      <c r="H17648" s="3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13491</v>
      </c>
      <c r="C17649" s="1" t="str">
        <f aca="false">IF(H17649="",F17649,H17649)</f>
        <v>na 8</v>
      </c>
      <c r="F17649" s="5"/>
      <c r="G17649" s="1" t="n">
        <v>7756</v>
      </c>
      <c r="H17649" s="3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13492</v>
      </c>
      <c r="C17650" s="1" t="str">
        <f aca="false">IF(H17650="",F17650,H17650)</f>
        <v>nichols farm</v>
      </c>
      <c r="F17650" s="5"/>
      <c r="G17650" s="1" t="n">
        <v>57548</v>
      </c>
      <c r="H17650" s="3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13493</v>
      </c>
      <c r="C17651" s="1" t="str">
        <f aca="false">IF(H17651="",F17651,H17651)</f>
        <v>stone drop</v>
      </c>
      <c r="F17651" s="5"/>
      <c r="G17651" s="1" t="n">
        <v>499</v>
      </c>
      <c r="H17651" s="3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3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13494</v>
      </c>
      <c r="C17653" s="1" t="str">
        <f aca="false">IF(H17653="",F17653,H17653)</f>
        <v>madison</v>
      </c>
      <c r="F17653" s="5"/>
      <c r="G17653" s="1" t="n">
        <v>2254</v>
      </c>
      <c r="H17653" s="3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13495</v>
      </c>
      <c r="C17654" s="1" t="str">
        <f aca="false">IF(H17654="",F17654,H17654)</f>
        <v>wolcott</v>
      </c>
      <c r="F17654" s="5"/>
      <c r="G17654" s="1" t="n">
        <v>6477</v>
      </c>
      <c r="H17654" s="3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13496</v>
      </c>
      <c r="C17655" s="1" t="str">
        <f aca="false">IF(H17655="",F17655,H17655)</f>
        <v>squam lake dam</v>
      </c>
      <c r="F17655" s="5"/>
      <c r="G17655" s="1" t="n">
        <v>7395</v>
      </c>
      <c r="H17655" s="3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13497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3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13498</v>
      </c>
      <c r="C17657" s="1" t="str">
        <f aca="false">IF(H17657="",F17657,H17657)</f>
        <v>healy lake</v>
      </c>
      <c r="F17657" s="5"/>
      <c r="G17657" s="1" t="n">
        <v>7506</v>
      </c>
      <c r="H17657" s="3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13499</v>
      </c>
      <c r="C17658" s="1" t="str">
        <f aca="false">IF(H17658="",F17658,H17658)</f>
        <v>weyco energy center</v>
      </c>
      <c r="F17658" s="5"/>
      <c r="G17658" s="1" t="n">
        <v>7509</v>
      </c>
      <c r="H17658" s="3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13500</v>
      </c>
      <c r="C17659" s="1" t="str">
        <f aca="false">IF(H17659="",F17659,H17659)</f>
        <v>fairless hills</v>
      </c>
      <c r="F17659" s="5"/>
      <c r="G17659" s="1" t="n">
        <v>7704</v>
      </c>
      <c r="H17659" s="3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13501</v>
      </c>
      <c r="C17660" s="1" t="str">
        <f aca="false">IF(H17660="",F17660,H17660)</f>
        <v>unknown</v>
      </c>
      <c r="F17660" s="5"/>
      <c r="G17660" s="1" t="n">
        <v>7741</v>
      </c>
      <c r="H17660" s="3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13502</v>
      </c>
      <c r="C17661" s="1" t="str">
        <f aca="false">IF(H17661="",F17661,H17661)</f>
        <v>kaukauna diesels</v>
      </c>
      <c r="F17661" s="5"/>
      <c r="G17661" s="1" t="n">
        <v>7793</v>
      </c>
      <c r="H17661" s="3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13503</v>
      </c>
      <c r="C17662" s="1" t="str">
        <f aca="false">IF(H17662="",F17662,H17662)</f>
        <v>goat rock</v>
      </c>
      <c r="F17662" s="5"/>
      <c r="G17662" s="1" t="n">
        <v>7840</v>
      </c>
      <c r="H17662" s="3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13504</v>
      </c>
      <c r="C17663" s="1" t="str">
        <f aca="false">IF(H17663="",F17663,H17663)</f>
        <v>cass county</v>
      </c>
      <c r="F17663" s="5"/>
      <c r="G17663" s="1" t="n">
        <v>7885</v>
      </c>
      <c r="H17663" s="3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13505</v>
      </c>
      <c r="C17664" s="1" t="str">
        <f aca="false">IF(H17664="",F17664,H17664)</f>
        <v>cook - aep</v>
      </c>
      <c r="F17664" s="5"/>
      <c r="G17664" s="1" t="n">
        <v>8842</v>
      </c>
      <c r="H17664" s="3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13506</v>
      </c>
      <c r="C17665" s="1" t="str">
        <f aca="false">IF(H17665="",F17665,H17665)</f>
        <v>old town</v>
      </c>
      <c r="F17665" s="5"/>
      <c r="G17665" s="1" t="n">
        <v>10835</v>
      </c>
      <c r="H17665" s="3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13507</v>
      </c>
      <c r="C17666" s="1" t="str">
        <f aca="false">IF(H17666="",F17666,H17666)</f>
        <v>conoco lake charles refinery</v>
      </c>
      <c r="F17666" s="5"/>
      <c r="G17666" s="1" t="n">
        <v>50008</v>
      </c>
      <c r="H17666" s="3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13508</v>
      </c>
      <c r="C17667" s="1" t="str">
        <f aca="false">IF(H17667="",F17667,H17667)</f>
        <v>king cove</v>
      </c>
      <c r="F17667" s="5"/>
      <c r="G17667" s="1" t="n">
        <v>50415</v>
      </c>
      <c r="H17667" s="3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13509</v>
      </c>
      <c r="C17668" s="1" t="str">
        <f aca="false">IF(H17668="",F17668,H17668)</f>
        <v>central production facility 1</v>
      </c>
      <c r="F17668" s="5"/>
      <c r="G17668" s="1" t="n">
        <v>54151</v>
      </c>
      <c r="H17668" s="3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13510</v>
      </c>
      <c r="C17669" s="1" t="str">
        <f aca="false">IF(H17669="",F17669,H17669)</f>
        <v>central production facility 2</v>
      </c>
      <c r="F17669" s="5"/>
      <c r="G17669" s="1" t="n">
        <v>54152</v>
      </c>
      <c r="H17669" s="3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13511</v>
      </c>
      <c r="C17670" s="1" t="str">
        <f aca="false">IF(H17670="",F17670,H17670)</f>
        <v>central production facility 3</v>
      </c>
      <c r="F17670" s="5"/>
      <c r="G17670" s="1" t="n">
        <v>54153</v>
      </c>
      <c r="H17670" s="3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13512</v>
      </c>
      <c r="C17671" s="1" t="str">
        <f aca="false">IF(H17671="",F17671,H17671)</f>
        <v>seawater treatment plant</v>
      </c>
      <c r="F17671" s="5"/>
      <c r="G17671" s="1" t="n">
        <v>54154</v>
      </c>
      <c r="H17671" s="3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13513</v>
      </c>
      <c r="C17672" s="1" t="str">
        <f aca="false">IF(H17672="",F17672,H17672)</f>
        <v>lisburne production center</v>
      </c>
      <c r="F17672" s="5"/>
      <c r="G17672" s="1" t="n">
        <v>54155</v>
      </c>
      <c r="H17672" s="3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13514</v>
      </c>
      <c r="C17673" s="1" t="str">
        <f aca="false">IF(H17673="",F17673,H17673)</f>
        <v>quinebaug five mile</v>
      </c>
      <c r="F17673" s="5"/>
      <c r="G17673" s="1" t="n">
        <v>54303</v>
      </c>
      <c r="H17673" s="3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13515</v>
      </c>
      <c r="C17674" s="1" t="str">
        <f aca="false">IF(H17674="",F17674,H17674)</f>
        <v>east vealmoor gas plant</v>
      </c>
      <c r="F17674" s="5"/>
      <c r="G17674" s="1" t="n">
        <v>54332</v>
      </c>
      <c r="H17674" s="3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13516</v>
      </c>
      <c r="C17675" s="1" t="str">
        <f aca="false">IF(H17675="",F17675,H17675)</f>
        <v>k site</v>
      </c>
      <c r="F17675" s="5"/>
      <c r="G17675" s="1" t="n">
        <v>54375</v>
      </c>
      <c r="H17675" s="3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13517</v>
      </c>
      <c r="C17676" s="1" t="str">
        <f aca="false">IF(H17676="",F17676,H17676)</f>
        <v>monopod platform</v>
      </c>
      <c r="F17676" s="5"/>
      <c r="G17676" s="1" t="n">
        <v>54436</v>
      </c>
      <c r="H17676" s="3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13518</v>
      </c>
      <c r="C17677" s="1" t="str">
        <f aca="false">IF(H17677="",F17677,H17677)</f>
        <v>dillon platform</v>
      </c>
      <c r="F17677" s="5"/>
      <c r="G17677" s="1" t="n">
        <v>54437</v>
      </c>
      <c r="H17677" s="3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13519</v>
      </c>
      <c r="C17678" s="1" t="str">
        <f aca="false">IF(H17678="",F17678,H17678)</f>
        <v>granite point platform</v>
      </c>
      <c r="F17678" s="5"/>
      <c r="G17678" s="1" t="n">
        <v>54438</v>
      </c>
      <c r="H17678" s="3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13520</v>
      </c>
      <c r="C17679" s="1" t="str">
        <f aca="false">IF(H17679="",F17679,H17679)</f>
        <v>bruce platform</v>
      </c>
      <c r="F17679" s="5"/>
      <c r="G17679" s="1" t="n">
        <v>54439</v>
      </c>
      <c r="H17679" s="3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13521</v>
      </c>
      <c r="C17680" s="1" t="str">
        <f aca="false">IF(H17680="",F17680,H17680)</f>
        <v>anna platform</v>
      </c>
      <c r="F17680" s="5"/>
      <c r="G17680" s="1" t="n">
        <v>54440</v>
      </c>
      <c r="H17680" s="3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13522</v>
      </c>
      <c r="C17681" s="1" t="str">
        <f aca="false">IF(H17681="",F17681,H17681)</f>
        <v>baker platform</v>
      </c>
      <c r="F17681" s="5"/>
      <c r="G17681" s="1" t="n">
        <v>54442</v>
      </c>
      <c r="H17681" s="3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13523</v>
      </c>
      <c r="C17682" s="1" t="str">
        <f aca="false">IF(H17682="",F17682,H17682)</f>
        <v>grayling platform</v>
      </c>
      <c r="F17682" s="5"/>
      <c r="G17682" s="1" t="n">
        <v>54444</v>
      </c>
      <c r="H17682" s="3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13524</v>
      </c>
      <c r="C17683" s="1" t="str">
        <f aca="false">IF(H17683="",F17683,H17683)</f>
        <v>swift creek power</v>
      </c>
      <c r="F17683" s="5"/>
      <c r="G17683" s="1" t="n">
        <v>54565</v>
      </c>
      <c r="H17683" s="3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13525</v>
      </c>
      <c r="C17684" s="1" t="str">
        <f aca="false">IF(H17684="",F17684,H17684)</f>
        <v>san juan basin gas plant</v>
      </c>
      <c r="F17684" s="5"/>
      <c r="G17684" s="1" t="n">
        <v>54669</v>
      </c>
      <c r="H17684" s="3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13526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3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13527</v>
      </c>
      <c r="C17686" s="1" t="str">
        <f aca="false">IF(H17686="",F17686,H17686)</f>
        <v>dragon trail</v>
      </c>
      <c r="F17686" s="5"/>
      <c r="G17686" s="1" t="n">
        <v>54671</v>
      </c>
      <c r="H17686" s="3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13528</v>
      </c>
      <c r="C17687" s="1" t="str">
        <f aca="false">IF(H17687="",F17687,H17687)</f>
        <v>difwind farms ltd iv</v>
      </c>
      <c r="F17687" s="5"/>
      <c r="G17687" s="1" t="n">
        <v>54684</v>
      </c>
      <c r="H17687" s="3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13529</v>
      </c>
      <c r="C17688" s="1" t="str">
        <f aca="false">IF(H17688="",F17688,H17688)</f>
        <v>carolina food processors #2</v>
      </c>
      <c r="F17688" s="5"/>
      <c r="G17688" s="1" t="n">
        <v>54824</v>
      </c>
      <c r="H17688" s="3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13530</v>
      </c>
      <c r="C17689" s="1" t="str">
        <f aca="false">IF(H17689="",F17689,H17689)</f>
        <v>bering star</v>
      </c>
      <c r="F17689" s="5"/>
      <c r="G17689" s="1" t="n">
        <v>54883</v>
      </c>
      <c r="H17689" s="3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13531</v>
      </c>
      <c r="C17690" s="1" t="str">
        <f aca="false">IF(H17690="",F17690,H17690)</f>
        <v>american president lines ltd</v>
      </c>
      <c r="F17690" s="5"/>
      <c r="G17690" s="1" t="n">
        <v>54888</v>
      </c>
      <c r="H17690" s="3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13532</v>
      </c>
      <c r="C17691" s="1" t="str">
        <f aca="false">IF(H17691="",F17691,H17691)</f>
        <v>dimon international inc kinsto</v>
      </c>
      <c r="F17691" s="5"/>
      <c r="G17691" s="1" t="n">
        <v>55001</v>
      </c>
      <c r="H17691" s="3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13533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3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13534</v>
      </c>
      <c r="C17693" s="1" t="str">
        <f aca="false">IF(H17693="",F17693,H17693)</f>
        <v>champion clean energy</v>
      </c>
      <c r="F17693" s="5"/>
      <c r="G17693" s="1" t="n">
        <v>55180</v>
      </c>
      <c r="H17693" s="3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13535</v>
      </c>
      <c r="C17694" s="1" t="str">
        <f aca="false">IF(H17694="",F17694,H17694)</f>
        <v>west phoenix cc4</v>
      </c>
      <c r="F17694" s="5"/>
      <c r="G17694" s="1" t="n">
        <v>55301</v>
      </c>
      <c r="H17694" s="3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9494</v>
      </c>
      <c r="C17695" s="1" t="str">
        <f aca="false">IF(H17695="",F17695,H17695)</f>
        <v>union power station</v>
      </c>
      <c r="F17695" s="5"/>
      <c r="G17695" s="1" t="n">
        <v>55314</v>
      </c>
      <c r="H17695" s="3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13536</v>
      </c>
      <c r="C17696" s="1" t="str">
        <f aca="false">IF(H17696="",F17696,H17696)</f>
        <v>ontelaunee energy center</v>
      </c>
      <c r="F17696" s="5"/>
      <c r="G17696" s="1" t="n">
        <v>55335</v>
      </c>
      <c r="H17696" s="3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13537</v>
      </c>
      <c r="C17697" s="1" t="str">
        <f aca="false">IF(H17697="",F17697,H17697)</f>
        <v>redhawk</v>
      </c>
      <c r="F17697" s="5"/>
      <c r="G17697" s="1" t="n">
        <v>55528</v>
      </c>
      <c r="H17697" s="3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13538</v>
      </c>
      <c r="C17698" s="1" t="str">
        <f aca="false">IF(H17698="",F17698,H17698)</f>
        <v>union mine disposal site</v>
      </c>
      <c r="F17698" s="5"/>
      <c r="G17698" s="1" t="n">
        <v>55775</v>
      </c>
      <c r="H17698" s="3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13539</v>
      </c>
      <c r="C17699" s="1" t="str">
        <f aca="false">IF(H17699="",F17699,H17699)</f>
        <v>saguaro combustion turbine 3</v>
      </c>
      <c r="F17699" s="5"/>
      <c r="G17699" s="1" t="n">
        <v>55840</v>
      </c>
      <c r="H17699" s="3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13540</v>
      </c>
      <c r="C17700" s="1" t="str">
        <f aca="false">IF(H17700="",F17700,H17700)</f>
        <v>mendota mental health</v>
      </c>
      <c r="F17700" s="5"/>
      <c r="G17700" s="1" t="n">
        <v>55876</v>
      </c>
      <c r="H17700" s="3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13541</v>
      </c>
      <c r="C17701" s="1" t="str">
        <f aca="false">IF(H17701="",F17701,H17701)</f>
        <v>west phoenix cc5</v>
      </c>
      <c r="F17701" s="5"/>
      <c r="G17701" s="1" t="n">
        <v>55955</v>
      </c>
      <c r="H17701" s="3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13542</v>
      </c>
      <c r="C17702" s="1" t="str">
        <f aca="false">IF(H17702="",F17702,H17702)</f>
        <v>tower 3</v>
      </c>
      <c r="F17702" s="5"/>
      <c r="G17702" s="1" t="n">
        <v>56003</v>
      </c>
      <c r="H17702" s="3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13543</v>
      </c>
      <c r="C17703" s="1" t="str">
        <f aca="false">IF(H17703="",F17703,H17703)</f>
        <v>osawatomie</v>
      </c>
      <c r="F17703" s="5"/>
      <c r="G17703" s="1" t="n">
        <v>56021</v>
      </c>
      <c r="H17703" s="3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13544</v>
      </c>
      <c r="C17704" s="1" t="str">
        <f aca="false">IF(H17704="",F17704,H17704)</f>
        <v>oklahoma wind energy center</v>
      </c>
      <c r="F17704" s="5"/>
      <c r="G17704" s="1" t="n">
        <v>56034</v>
      </c>
      <c r="H17704" s="3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13545</v>
      </c>
      <c r="C17705" s="1" t="str">
        <f aca="false">IF(H17705="",F17705,H17705)</f>
        <v>binghamton cogen</v>
      </c>
      <c r="F17705" s="5"/>
      <c r="G17705" s="1" t="n">
        <v>56057</v>
      </c>
      <c r="H17705" s="3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13546</v>
      </c>
      <c r="C17706" s="1" t="str">
        <f aca="false">IF(H17706="",F17706,H17706)</f>
        <v>lake</v>
      </c>
      <c r="F17706" s="5"/>
      <c r="G17706" s="1" t="n">
        <v>56077</v>
      </c>
      <c r="H17706" s="3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13547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3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13548</v>
      </c>
      <c r="C17708" s="1" t="str">
        <f aca="false">IF(H17708="",F17708,H17708)</f>
        <v>sooner wind energy center</v>
      </c>
      <c r="F17708" s="5"/>
      <c r="G17708" s="1" t="n">
        <v>56095</v>
      </c>
      <c r="H17708" s="3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13549</v>
      </c>
      <c r="C17709" s="1" t="str">
        <f aca="false">IF(H17709="",F17709,H17709)</f>
        <v>saint peter</v>
      </c>
      <c r="F17709" s="5"/>
      <c r="G17709" s="1" t="n">
        <v>56161</v>
      </c>
      <c r="H17709" s="3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13550</v>
      </c>
      <c r="C17710" s="1" t="str">
        <f aca="false">IF(H17710="",F17710,H17710)</f>
        <v>silver creek</v>
      </c>
      <c r="F17710" s="5"/>
      <c r="G17710" s="1" t="n">
        <v>56180</v>
      </c>
      <c r="H17710" s="3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13551</v>
      </c>
      <c r="C17711" s="1" t="str">
        <f aca="false">IF(H17711="",F17711,H17711)</f>
        <v>sylvarena</v>
      </c>
      <c r="F17711" s="5"/>
      <c r="G17711" s="1" t="n">
        <v>56187</v>
      </c>
      <c r="H17711" s="3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13552</v>
      </c>
      <c r="C17712" s="1" t="str">
        <f aca="false">IF(H17712="",F17712,H17712)</f>
        <v>north centerville</v>
      </c>
      <c r="F17712" s="5"/>
      <c r="G17712" s="1" t="n">
        <v>56230</v>
      </c>
      <c r="H17712" s="3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13553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3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13554</v>
      </c>
      <c r="C17714" s="1" t="str">
        <f aca="false">IF(H17714="",F17714,H17714)</f>
        <v>oak grove</v>
      </c>
      <c r="F17714" s="5"/>
      <c r="G17714" s="1" t="n">
        <v>56425</v>
      </c>
      <c r="H17714" s="3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13555</v>
      </c>
      <c r="C17715" s="1" t="str">
        <f aca="false">IF(H17715="",F17715,H17715)</f>
        <v>hrew llc</v>
      </c>
      <c r="F17715" s="5"/>
      <c r="G17715" s="1" t="n">
        <v>56444</v>
      </c>
      <c r="H17715" s="3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13556</v>
      </c>
      <c r="C17716" s="1" t="str">
        <f aca="false">IF(H17716="",F17716,H17716)</f>
        <v>barton windpower ii llc</v>
      </c>
      <c r="F17716" s="5"/>
      <c r="G17716" s="1" t="n">
        <v>56766</v>
      </c>
      <c r="H17716" s="3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13557</v>
      </c>
      <c r="C17717" s="1" t="str">
        <f aca="false">IF(H17717="",F17717,H17717)</f>
        <v>none</v>
      </c>
      <c r="F17717" s="5"/>
      <c r="G17717" s="1" t="n">
        <v>56778</v>
      </c>
      <c r="H17717" s="3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13558</v>
      </c>
      <c r="C17718" s="1" t="str">
        <f aca="false">IF(H17718="",F17718,H17718)</f>
        <v>fls energy solar farm</v>
      </c>
      <c r="F17718" s="5"/>
      <c r="G17718" s="1" t="n">
        <v>56988</v>
      </c>
      <c r="H17718" s="3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13559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13560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13561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13562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13563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13564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13565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13566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3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13567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10719</v>
      </c>
      <c r="B17728" s="1" t="n">
        <f aca="false">IF(COUNTIF($G$1:$G$17718,G17728&gt;0),0,INDEX($A$1:$A$17718,MATCH(G17728,$G$1:$G$17718,0)))</f>
        <v>10719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3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9529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13568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3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3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11959</v>
      </c>
      <c r="B17732" s="1" t="n">
        <f aca="false">IF(COUNTIF($G$1:$G$17718,G17732&gt;0),0,INDEX($A$1:$A$17718,MATCH(G17732,$G$1:$G$17718,0)))</f>
        <v>11959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3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11959</v>
      </c>
      <c r="B17733" s="1" t="n">
        <f aca="false">IF(COUNTIF($G$1:$G$17718,G17733&gt;0),0,INDEX($A$1:$A$17718,MATCH(G17733,$G$1:$G$17718,0)))</f>
        <v>11959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3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11957</v>
      </c>
      <c r="B17735" s="1" t="n">
        <f aca="false">IF(COUNTIF($G$1:$G$17718,G17735&gt;0),0,INDEX($A$1:$A$17718,MATCH(G17735,$G$1:$G$17718,0)))</f>
        <v>11957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3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11958</v>
      </c>
      <c r="B17736" s="1" t="n">
        <f aca="false">IF(COUNTIF($G$1:$G$17718,G17736&gt;0),0,INDEX($A$1:$A$17718,MATCH(G17736,$G$1:$G$17718,0)))</f>
        <v>11958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3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11954</v>
      </c>
      <c r="B17737" s="1" t="n">
        <f aca="false">IF(COUNTIF($G$1:$G$17718,G17737&gt;0),0,INDEX($A$1:$A$17718,MATCH(G17737,$G$1:$G$17718,0)))</f>
        <v>11954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3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3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3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13569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3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13570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3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13571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</row>
    <row r="17744" customFormat="false" ht="15" hidden="true" customHeight="true" outlineLevel="0" collapsed="false">
      <c r="A17744" s="1" t="n">
        <f aca="false">A17743</f>
        <v>13571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</row>
    <row r="17745" customFormat="false" ht="15" hidden="tru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</row>
    <row r="17746" customFormat="false" ht="15" hidden="true" customHeight="true" outlineLevel="0" collapsed="false">
      <c r="A17746" s="1" t="n">
        <f aca="false">A15489</f>
        <v>11537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</row>
    <row r="17747" customFormat="false" ht="15" hidden="true" customHeight="true" outlineLevel="0" collapsed="false">
      <c r="A17747" s="1" t="n">
        <f aca="false">A12301</f>
        <v>10687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3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3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13572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</row>
    <row r="17751" customFormat="false" ht="15" hidden="true" customHeight="true" outlineLevel="0" collapsed="false">
      <c r="A17751" s="1" t="n">
        <f aca="false">A11506</f>
        <v>9896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13573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3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3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13574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3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</row>
    <row r="17758" customFormat="false" ht="15" hidden="tru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13575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13576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3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13576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3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13577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13578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</row>
    <row r="17764" customFormat="false" ht="15" hidden="true" customHeight="true" outlineLevel="0" collapsed="false">
      <c r="A17764" s="1" t="n">
        <f aca="false">A11076</f>
        <v>9507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13579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13580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</row>
    <row r="17767" customFormat="false" ht="15" hidden="true" customHeight="true" outlineLevel="0" collapsed="false">
      <c r="A17767" s="1" t="n">
        <f aca="false">A12682</f>
        <v>11034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</row>
    <row r="17768" customFormat="false" ht="15" hidden="tru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3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3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</row>
    <row r="17772" customFormat="false" ht="15" hidden="tru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12740</v>
      </c>
      <c r="B17773" s="1" t="n">
        <f aca="false">IF(COUNTIF($G$1:$G$17718,G17773&gt;0),0,INDEX($A$1:$A$17718,MATCH(G17773,$G$1:$G$17718,0)))</f>
        <v>12740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3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13581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3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13582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3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13583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3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12620</v>
      </c>
      <c r="B17777" s="1" t="n">
        <f aca="false">IF(COUNTIF($G$1:$G$17718,G17777&gt;0),0,INDEX($A$1:$A$17718,MATCH(G17777,$G$1:$G$17718,0)))</f>
        <v>12620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3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13584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K17778" s="1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13585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3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13586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3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13587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3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13588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</row>
    <row r="17786" customFormat="false" ht="15" hidden="true" customHeight="true" outlineLevel="0" collapsed="false">
      <c r="A17786" s="1" t="n">
        <f aca="false">A15082</f>
        <v>11474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K17786" s="1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13589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11850</v>
      </c>
      <c r="B17788" s="1" t="n">
        <f aca="false">IF(COUNTIF($G$1:$G$17718,G17788&gt;0),0,INDEX($A$1:$A$17718,MATCH(G17788,$G$1:$G$17718,0)))</f>
        <v>11850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3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11851</v>
      </c>
      <c r="B17789" s="1" t="n">
        <f aca="false">IF(COUNTIF($G$1:$G$17718,G17789&gt;0),0,INDEX($A$1:$A$17718,MATCH(G17789,$G$1:$G$17718,0)))</f>
        <v>11851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3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11852</v>
      </c>
      <c r="B17790" s="1" t="n">
        <f aca="false">IF(COUNTIF($G$1:$G$17718,G17790&gt;0),0,INDEX($A$1:$A$17718,MATCH(G17790,$G$1:$G$17718,0)))</f>
        <v>11852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3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11857</v>
      </c>
      <c r="B17791" s="1" t="n">
        <f aca="false">IF(COUNTIF($G$1:$G$17718,G17791&gt;0),0,INDEX($A$1:$A$17718,MATCH(G17791,$G$1:$G$17718,0)))</f>
        <v>11857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3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11859</v>
      </c>
      <c r="B17792" s="1" t="n">
        <f aca="false">IF(COUNTIF($G$1:$G$17718,G17792&gt;0),0,INDEX($A$1:$A$17718,MATCH(G17792,$G$1:$G$17718,0)))</f>
        <v>11859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3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3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3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13590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3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3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3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13591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3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3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3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3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13592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3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12162</v>
      </c>
      <c r="B17806" s="1" t="n">
        <f aca="false">IF(COUNTIF($G$1:$G$17718,G17806&gt;0),0,INDEX($A$1:$A$17718,MATCH(G17806,$G$1:$G$17718,0)))</f>
        <v>12162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3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13593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13594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3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13595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3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13596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13597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3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3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3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13598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13599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13600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13601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13602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13603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13604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13605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13606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11610</v>
      </c>
      <c r="B17824" s="1" t="n">
        <f aca="false">IF(COUNTIF($G$1:$G$17718,G17824&gt;0),0,INDEX($A$1:$A$17718,MATCH(G17824,$G$1:$G$17718,0)))</f>
        <v>11610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3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3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12925</v>
      </c>
      <c r="B17826" s="1" t="n">
        <f aca="false">IF(COUNTIF($G$1:$G$17718,G17826&gt;0),0,INDEX($A$1:$A$17718,MATCH(G17826,$G$1:$G$17718,0)))</f>
        <v>12925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3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10694</v>
      </c>
      <c r="B17827" s="1" t="n">
        <f aca="false">IF(COUNTIF($G$1:$G$17718,G17827&gt;0),0,INDEX($A$1:$A$17718,MATCH(G17827,$G$1:$G$17718,0)))</f>
        <v>10694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3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13607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3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3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3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3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11766</v>
      </c>
      <c r="B17832" s="1" t="n">
        <f aca="false">IF(COUNTIF($G$1:$G$17718,G17832&gt;0),0,INDEX($A$1:$A$17718,MATCH(G17832,$G$1:$G$17718,0)))</f>
        <v>11766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3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3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3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11765</v>
      </c>
      <c r="B17835" s="1" t="n">
        <f aca="false">IF(COUNTIF($G$1:$G$17718,G17835&gt;0),0,INDEX($A$1:$A$17718,MATCH(G17835,$G$1:$G$17718,0)))</f>
        <v>11765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3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11616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13608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13609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13610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13611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3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3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10558</v>
      </c>
      <c r="B17843" s="1" t="n">
        <f aca="false">IF(COUNTIF($G$1:$G$17718,G17843&gt;0),0,INDEX($A$1:$A$17718,MATCH(G17843,$G$1:$G$17718,0)))</f>
        <v>10558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3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9494</v>
      </c>
      <c r="B17844" s="1" t="n">
        <f aca="false">IF(COUNTIF($G$1:$G$17718,G17844&gt;0),0,INDEX($A$1:$A$17718,MATCH(G17844,$G$1:$G$17718,0)))</f>
        <v>9494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3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13612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10970</v>
      </c>
      <c r="B17846" s="1" t="n">
        <f aca="false">IF(COUNTIF($G$1:$G$17718,G17846&gt;0),0,INDEX($A$1:$A$17718,MATCH(G17846,$G$1:$G$17718,0)))</f>
        <v>10970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3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10969</v>
      </c>
      <c r="B17847" s="1" t="n">
        <f aca="false">IF(COUNTIF($G$1:$G$17718,G17847&gt;0),0,INDEX($A$1:$A$17718,MATCH(G17847,$G$1:$G$17718,0)))</f>
        <v>10969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3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13613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3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13191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3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13614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3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13615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3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13616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3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13617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3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13618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3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13619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3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13620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3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13621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3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13622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3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13623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3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13624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3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13625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3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13626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3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13627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3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13628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3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13629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3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13630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3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13631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3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13632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3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13633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3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13634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3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13635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3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13636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3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13637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3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13638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3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13639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3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13640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3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13641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3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13642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3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13643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3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13644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3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13645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3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13646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3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13647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3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13648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3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13649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3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13650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3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13651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3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13652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3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13653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3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13654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3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13655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3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13656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3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13657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3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13658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3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13659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3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13660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3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13661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3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13662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3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13663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3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13664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3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13665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3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13666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3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13667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3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13668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3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13669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3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13670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3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13671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3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13672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3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13673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3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13674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3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13675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3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13676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3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13677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3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13678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3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13679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3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13680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3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13681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3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13682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3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13683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3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13684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3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13685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3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13686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3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13687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3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13688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3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13689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3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13690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3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13691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3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13692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3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13693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3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13694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3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13695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3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13696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3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13697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3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13698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3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13699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3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13700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3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13701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3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13702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3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13703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3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13704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3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13705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3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13706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3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13707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3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13708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3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13709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3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13710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3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13711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3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13712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3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13713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3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13714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3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13715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3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13716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3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13717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3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13718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3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13719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3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13720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3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13721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3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13722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3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13723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3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13724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3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13725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3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13726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3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13727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3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13728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3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13729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3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13730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3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13731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3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13732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3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13733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3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13734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3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13735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3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13736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3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13737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3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13738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3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13739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3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13740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3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13741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3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13742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3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13743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3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13744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3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13745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3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13746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3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13747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3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13748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3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13749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3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13750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3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13751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3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13752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3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13753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3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13754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3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13755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3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13756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3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13757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3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13758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3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13759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3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13760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3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13761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3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13762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3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13763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3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13764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3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13765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3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13766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3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13767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3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13768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3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13769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3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13770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3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13771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3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13772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3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13773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3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13774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3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13775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3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13776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3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13777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3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13778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3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13779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3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13780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3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13570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3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13781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3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13782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3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13783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3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13784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3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13785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3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13786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3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13787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3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13788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3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13789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3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13790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3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13791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3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13792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3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13793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3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13794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3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13795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3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13796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3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13797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3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13798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3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13799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3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13800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3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13801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3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13802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3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13803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3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13804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3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13805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3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13806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3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13807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3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13808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3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13809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3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13810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3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13811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3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13812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3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13813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3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13814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3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13815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3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13816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3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13817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3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13818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3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13819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3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13820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3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13821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3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13822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3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13823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3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13824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3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13825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3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13826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3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13827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3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13828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3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13829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3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13830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3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13831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3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13832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3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13833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3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13834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3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13835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2" t="s">
        <v>23084</v>
      </c>
      <c r="G18072" s="1" t="n">
        <v>63495</v>
      </c>
      <c r="H18072" s="3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13836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3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13837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3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13838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3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13839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3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13840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3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13841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3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13842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3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13843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3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13844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3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13845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3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13846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3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13847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3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13848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3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13849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3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13850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3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13851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3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13852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3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13853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3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13854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3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13855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3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13856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3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13857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3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13858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3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13859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3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13860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3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13861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3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13862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3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13863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3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13864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3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13865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3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13866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3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13867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3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13868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3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13869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3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13870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3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13871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3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13872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3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13873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3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13874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3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13875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3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13876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3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13877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3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13878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3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13879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3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13880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3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13881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3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13882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3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13883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3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13884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3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13885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3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13886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3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13887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3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13888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3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13889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3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13890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3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13891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3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13892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3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13893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3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13894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3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13895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3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13896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3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13897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3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13898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3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13899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3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13900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3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13901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3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13902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3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13903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3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13904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3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13905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3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13906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3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13907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3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13908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3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13909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3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13910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3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13911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3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13912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3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13913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3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13914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3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13915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3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13916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3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13917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3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13918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3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13919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3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13920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3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13921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3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13922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3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13923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3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13924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3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13925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3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13926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3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13927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3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13928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3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13929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3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13930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3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13931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3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13932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3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13933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3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13934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3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13935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3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13936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3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13937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3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13938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3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13939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3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13940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3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13941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3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13942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3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13943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3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13944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3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13945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3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13946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3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13947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3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13948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3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13949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3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13950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3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13951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3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13952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3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13953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3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13954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3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13955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3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13956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3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13957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3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13958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3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13959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3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13960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3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13961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3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13962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3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13963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3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13964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3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13965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3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13966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3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13967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3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13968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3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13969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3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13970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3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13971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3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13972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3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13973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3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13974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3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13975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3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13976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3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13977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3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13978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3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13979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3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13980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3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13981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3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13982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3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13983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3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13984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3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13985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3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13986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3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13987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3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13988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3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13989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3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13990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3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13991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3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13992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3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13993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3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13994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3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13995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3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13996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3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13997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3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13998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3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13999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3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14000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3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14001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3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14002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3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14003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3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13613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3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14004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3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14005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3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14006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3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14007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3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14008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3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14009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3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14010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3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14011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3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14012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3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14013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3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14014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3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14015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3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14016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3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14017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3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14018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3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14019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3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14020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3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14021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3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14022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3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14023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3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14024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3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14025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3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14026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3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14027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3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14028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3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14029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3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14030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3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14031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3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14032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3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14033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3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14034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3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14035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3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14036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3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14037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3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14038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3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14039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3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14040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3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14041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3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14042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3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14043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3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14044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3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14045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3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14046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3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14047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3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14048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3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14049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3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14050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3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14051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3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14052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3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14053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3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14054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3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14055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3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14056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3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14057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3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14058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3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14059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3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14060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3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14061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3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14062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3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14063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3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14064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3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14065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3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14066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3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14067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3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14068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3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14069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3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14070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3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14071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3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14072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3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14073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3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14074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3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14075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3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14076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3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14077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3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14078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3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14079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3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14080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3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14081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3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14082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3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14083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3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14084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3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14085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3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14086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3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14087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3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14088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3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14089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3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14090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3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14091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3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14092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3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14093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3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14094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3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14095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3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14096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3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14097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3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14098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3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14099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3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14100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3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14101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3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14102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3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14103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3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14104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3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14105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3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14106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3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14107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3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14108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3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14109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3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14110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3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14111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3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14112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3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14113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3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14114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3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14115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3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14116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3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14117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3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14118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3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14119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3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14120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3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14121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3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14122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3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14123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3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14124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3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14125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3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14126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3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14127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3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14128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3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14129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3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14130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3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14131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3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14132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3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14133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3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14134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3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14135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3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14136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3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14137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3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14138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3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14139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3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14140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3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14141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3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14142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3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14143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3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14144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3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14145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3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14146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3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14147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3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14148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3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14149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3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14150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3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14151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3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14152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3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14153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3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14154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3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14155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3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14156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3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14157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3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14158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3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14159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3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14160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3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14161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3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14162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3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14163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3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14164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3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14165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3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14166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3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14167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3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14168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3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14169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3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14170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3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14171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3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14172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3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14173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3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14174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3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14175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3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14176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3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14177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3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14178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3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14179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3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14180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3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14181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3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14182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3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14183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3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14184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3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14185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3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14186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3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14187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3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14188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3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14189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3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14190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3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14191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3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14192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3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14193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3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14194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3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14195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3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14196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3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14197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3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14198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3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14199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3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14200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3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14201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3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14202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3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14203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3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14204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3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14205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3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14206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3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14207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3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14208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3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14209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3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14210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3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14211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3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14212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3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14213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3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14214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3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14215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3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14216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3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14217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3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14218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3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14219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3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14220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3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14221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3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14222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3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14223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3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14224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3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14225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3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14226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3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14227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3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14228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3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14229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3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14230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3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14231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3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14232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3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14233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3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14234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3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14235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3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14236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3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14237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3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14238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3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14239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3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14240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3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14241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3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14242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3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14243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3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14244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3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14245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3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14246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3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14247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3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14248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3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14249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3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14250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3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14251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3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14252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3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14253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3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14254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3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14255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3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14256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3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14257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3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14258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3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14259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3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14260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3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14261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3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14262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3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14263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3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14264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3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14265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3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14266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3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14267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3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14268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3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14269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3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14270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3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14271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3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14272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3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14273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3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14274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3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14275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3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14276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3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14277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3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14278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3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14279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3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14280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3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14281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3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14282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3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14283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3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14284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3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14285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3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14286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3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14287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3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14288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3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14289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3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14290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3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14291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3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14292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3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14293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3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14294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3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14295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3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14296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3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14297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3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14298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3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14299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3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14300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3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14301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3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14302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3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14303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3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14304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3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14305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3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14306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3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14307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3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14308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3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14309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3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14310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3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14311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3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14312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3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14313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3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14314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3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14315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3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14316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3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14317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3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14318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3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14319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3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14320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3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14321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3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14322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3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14323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3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14324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3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14325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3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14326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3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14327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3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14328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3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14329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3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14330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3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14331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3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14332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3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14333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3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14334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3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14335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3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14336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3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14337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3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14338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3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14339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3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14340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3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14341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3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14342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3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14343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3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14344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3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14345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3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14346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3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14347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3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14348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3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14349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3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14350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3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14351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3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14352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3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14353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3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14354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3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14355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3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14356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3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14357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3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14358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3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14359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3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14360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3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14361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3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14362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3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14363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3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14364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3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14365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3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14366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3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14367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3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14368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3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14369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3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14370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3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14371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3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14372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3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14373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3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14374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3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14375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3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14376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3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14377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3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14378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3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14379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3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14380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3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14381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3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14382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3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14383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3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14384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3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14385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3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14386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3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14387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3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14388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3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14389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3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14390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3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14391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3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14392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3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14393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3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14394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3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14395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3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14396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3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14397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3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14398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3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14399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3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14400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3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14401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3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14402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3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14403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3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14404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3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14405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3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14406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3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14407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3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14408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3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14409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3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14410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3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14411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3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14412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3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14413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3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14414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3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14415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3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14416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3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14417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3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14418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3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14419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3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14420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3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14421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3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14422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3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14423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3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14424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3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14425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3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14426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3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14427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3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14428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3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14429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3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14430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3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14431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3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14432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3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14433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3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14434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3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14435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3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14436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3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14437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3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14438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3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14439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3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14440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3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14441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3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14442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3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14443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3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14444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3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14445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3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14446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3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14447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3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14448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3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14449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3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14450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3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14451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3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14452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3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14453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3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14454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3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14455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3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14456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3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14457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3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14458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3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14459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3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14460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3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14461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3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14462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3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14463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3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14464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3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14465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3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14466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3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14467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3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14468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3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14469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3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14470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3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14471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3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14472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3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14473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3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14474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3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14475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3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14476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3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14477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3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14478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3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14479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3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14480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3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14481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3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14482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3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14483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3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14484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3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14485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3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14486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3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14487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3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14488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3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14489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3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14490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3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14491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3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14492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3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14493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3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14494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3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14495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3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14496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3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14497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3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14498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3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14499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3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14500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3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14501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3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14502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3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14503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3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14504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3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14505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3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14506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3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14507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3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14508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3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14509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3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14510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3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14511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3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14512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3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14513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3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14514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3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14515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3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14516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3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14517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3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14518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3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14519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3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14520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3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14521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3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14522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3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14523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3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14524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3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14525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3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14526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3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14527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3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14528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3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14529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3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14530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3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14531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3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14532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3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14533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3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14534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3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14535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3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14536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3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14537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3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14538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3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14539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3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14540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3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14541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3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14542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3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14543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3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14544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3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14545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3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14546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3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14547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3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14548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3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14549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3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14550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3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14551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3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14552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3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14553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3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14554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3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14555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3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14556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3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14557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3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14558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3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14559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3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14560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3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14561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3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14562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14563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14564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14565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14566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3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11474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14567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14568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</row>
    <row r="18810" customFormat="false" ht="15" hidden="tru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3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3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3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3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3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3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3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3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3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3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3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3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3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3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3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3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3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3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14569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14570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14571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3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14572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3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14573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3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14574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3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14575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3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14576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3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14577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3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14578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3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14579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3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14580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3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14581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3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14582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3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14583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3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14584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3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14585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3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14586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3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14587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3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14588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3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14589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3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14590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3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14591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3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14592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3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14593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3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14594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3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14595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3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14596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3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14597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3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14598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3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14599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3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14600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3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14601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3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14602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3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14603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3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14604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3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14605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3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14606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3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14607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3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14608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3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14609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3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14610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3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14611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3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14612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3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14613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3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14614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3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14615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3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14616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3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14617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3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14618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3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14619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3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14620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3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14621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3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14622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3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14623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3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14624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3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14625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3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14626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3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14627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3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14628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3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14629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3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14630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3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14631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3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14632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3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14633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3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14634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3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14635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3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14636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3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14637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3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14638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3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14639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3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14640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3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14641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3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14642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3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14643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3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14644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3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14645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3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14646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3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14647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3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14648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3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14649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3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14650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3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14651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3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14652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3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14653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3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14654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3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14655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3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14656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3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14657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3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14658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3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14659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3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14660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3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14661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3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14662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3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14663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3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14664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3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14665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3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14666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3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14667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3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14668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3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14669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3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14670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3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14671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3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14672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3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14673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3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14674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3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14675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3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14676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3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14677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3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14678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3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14679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3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14680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3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14681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3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14682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3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14683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3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14684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3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14685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3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14686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3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14687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3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14688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3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14689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3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14690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3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14691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3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14692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3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14693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3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9503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3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14694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3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3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12636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3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14695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3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14696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3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14697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3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14698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3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14699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3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14700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3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14701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3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14702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3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14703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3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14704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3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14705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3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14706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3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14707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3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14708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3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14709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3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14710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3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14711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3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14712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3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14713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3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14714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3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14715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3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14716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3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14717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3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14718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3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14719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3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14720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3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12338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3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10147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3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10147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3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10147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3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14721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3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14722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3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14723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3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14724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3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14725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3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14726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3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14727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3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14728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3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14729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3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14730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3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14731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3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14732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3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14733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3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14734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3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14735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3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14736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3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14737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3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14738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3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14739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3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14740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3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14741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3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14742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3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14743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3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14744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3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14745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3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14746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3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14747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3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14748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3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14749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3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14750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3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14751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3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14752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3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14753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3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14754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3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14755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3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14756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3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14757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3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14758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3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14759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3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14760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3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14761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3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14762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3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14763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3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14764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3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14765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3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14766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3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14767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3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14768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3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14769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3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14770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3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14771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3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14772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3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14773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3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14774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3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14775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3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14776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3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14777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3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14778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3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14779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3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14780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3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14781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3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14782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3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14783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3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14784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3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14785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3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14786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3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14787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3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14788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3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14789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3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14790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3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14791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3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14792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3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14793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3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14794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3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14795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3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14796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3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14797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3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14798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3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14799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3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14800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3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14801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3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14802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3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14803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3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14804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3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14805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3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14806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3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14807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3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14808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3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14809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3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14810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3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14811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3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14812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3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14813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3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14814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3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14815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3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14816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3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14817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3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14818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3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14819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3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14819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3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14820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3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14821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3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14822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3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14823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3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14824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3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14825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3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14826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3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14827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3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14828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3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14829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3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14830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3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14831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3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14832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3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14833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3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14834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3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14835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3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14836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3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14837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3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14838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3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14839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3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14840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3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14841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3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14842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3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14843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3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14844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3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14845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3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14846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3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14847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3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14848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3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14849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3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14850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3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14851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3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14852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3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14853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3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14854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3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14855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3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14856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3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14857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3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14858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3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14859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3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14860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3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14861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3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14862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3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14863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3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14864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3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14865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3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14866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3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14867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3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14868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3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14869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3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14870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3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14871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3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14872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3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11505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2" t="s">
        <v>24745</v>
      </c>
      <c r="G19144" s="1" t="n">
        <v>1507</v>
      </c>
      <c r="H19144" s="3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14873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14874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14875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14876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14877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14878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14879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14880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14881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14882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14883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14884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14885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14886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14887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14888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14889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14890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14891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14892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14893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14894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14895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14896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14897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14898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14899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14900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14901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14902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14903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14904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14905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14906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14907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14908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14909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14910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14911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14912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14913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14914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14915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14916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14917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14918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14919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14920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14921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14922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14923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14924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14925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14926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14927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14928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14929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14930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14931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14932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14933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14934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14935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14936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14937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14938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14939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14940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14941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14942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14943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14944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14945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14946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14947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14948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14949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14950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14951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14952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14953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14954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14955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14956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14957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14958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14959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14960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14961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14962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14963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14964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14965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14966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14967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14968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14969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14970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14971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14972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14973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14974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14975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14976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14977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14978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14979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14980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14981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14982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14983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14984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14985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14986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14987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14988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14989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14990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14991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14992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14993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14994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14995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14996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14997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14998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14999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15000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15001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15002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15003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15004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15005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15006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15007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15008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15009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15010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15011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15012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15013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15014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15015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15016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15017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15018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15019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15020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15021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15022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15023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15024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15025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15026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15027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15028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15029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15030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24843</v>
      </c>
      <c r="F19303" s="5" t="s">
        <v>24765</v>
      </c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15031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24844</v>
      </c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15032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24845</v>
      </c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15033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24846</v>
      </c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15034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15035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15036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15037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15038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15039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15040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15041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24847</v>
      </c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15042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15043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24848</v>
      </c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15044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15045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15046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24849</v>
      </c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15047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K19320" s="1" t="s">
        <v>24850</v>
      </c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15048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15049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24851</v>
      </c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15050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24852</v>
      </c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15051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24853</v>
      </c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15052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15053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15054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15055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15056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15057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24854</v>
      </c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15058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15059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15060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15061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15062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24855</v>
      </c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15063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15064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15065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24856</v>
      </c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15066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15067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15068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15069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15070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15071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15072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24857</v>
      </c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15073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15074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15075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24858</v>
      </c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15076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24859</v>
      </c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15077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15078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24860</v>
      </c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15079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15080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15081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24861</v>
      </c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15082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15083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24862</v>
      </c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15084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15085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15086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15087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24863</v>
      </c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15088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15089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15090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24864</v>
      </c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15091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15092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15093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24865</v>
      </c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15094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15095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15096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15097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15098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24866</v>
      </c>
      <c r="F19371" s="5" t="s">
        <v>20677</v>
      </c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15099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24867</v>
      </c>
      <c r="F19372" s="5" t="s">
        <v>20677</v>
      </c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15100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24868</v>
      </c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15101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24869</v>
      </c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15102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15103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15104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15105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15106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15107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24870</v>
      </c>
      <c r="F19380" s="5" t="s">
        <v>20677</v>
      </c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15108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15109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15110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15111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15112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15113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24871</v>
      </c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15114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15115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15116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15117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24872</v>
      </c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15118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15119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15120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24871</v>
      </c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15121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15122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15123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15124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15125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15126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15127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15128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24873</v>
      </c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15129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15130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15131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15132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15133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24874</v>
      </c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15134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24875</v>
      </c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15135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24876</v>
      </c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15136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24877</v>
      </c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15137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24878</v>
      </c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15138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24879</v>
      </c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15139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24880</v>
      </c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15140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24881</v>
      </c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15141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15142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24882</v>
      </c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15143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15144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15145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24883</v>
      </c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15146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24884</v>
      </c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15147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15148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15149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15150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15151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15152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24885</v>
      </c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15153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24886</v>
      </c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15154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15155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15156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24887</v>
      </c>
      <c r="F19429" s="5" t="s">
        <v>20677</v>
      </c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15157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15158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15159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15160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15161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24888</v>
      </c>
      <c r="F19434" s="5" t="s">
        <v>20677</v>
      </c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15162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15163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15164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15165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24861</v>
      </c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15166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15167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24861</v>
      </c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15168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15169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24861</v>
      </c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15170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15171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15172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24889</v>
      </c>
      <c r="F19445" s="5" t="s">
        <v>20677</v>
      </c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15173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24890</v>
      </c>
      <c r="F19446" s="5" t="s">
        <v>20677</v>
      </c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15174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15175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24891</v>
      </c>
      <c r="F19448" s="5" t="s">
        <v>20677</v>
      </c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15176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24892</v>
      </c>
      <c r="F19449" s="5" t="s">
        <v>24765</v>
      </c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15177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24893</v>
      </c>
      <c r="F19450" s="5" t="s">
        <v>20677</v>
      </c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15178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24843</v>
      </c>
      <c r="F19451" s="5" t="s">
        <v>20677</v>
      </c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15179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15180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15181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15182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2" t="s">
        <v>24896</v>
      </c>
      <c r="K19455" s="1" t="s">
        <v>24897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2" t="s">
        <v>24898</v>
      </c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2" t="s">
        <v>24899</v>
      </c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2" t="s">
        <v>24900</v>
      </c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2" t="s">
        <v>24901</v>
      </c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2" t="s">
        <v>24902</v>
      </c>
      <c r="K19460" s="1" t="s">
        <v>24897</v>
      </c>
    </row>
    <row r="19461" customFormat="false" ht="15" hidden="true" customHeight="true" outlineLevel="0" collapsed="false">
      <c r="A19461" s="1" t="n">
        <f aca="false">A18068</f>
        <v>13831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2" t="s">
        <v>24903</v>
      </c>
      <c r="K19461" s="1" t="s">
        <v>24897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2" t="s">
        <v>24904</v>
      </c>
      <c r="K19462" s="1" t="s">
        <v>24897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2" t="s">
        <v>24905</v>
      </c>
      <c r="K19463" s="1" t="s">
        <v>24897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2" t="s">
        <v>24906</v>
      </c>
      <c r="K19464" s="1" t="s">
        <v>24897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15183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2" t="s">
        <v>24907</v>
      </c>
      <c r="K19465" s="1" t="s">
        <v>24897</v>
      </c>
    </row>
    <row r="19466" customFormat="false" ht="15" hidden="true" customHeight="true" outlineLevel="0" collapsed="false">
      <c r="A19466" s="1" t="n">
        <f aca="false">A11116</f>
        <v>9528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2" t="s">
        <v>24908</v>
      </c>
      <c r="K19466" s="1" t="s">
        <v>24897</v>
      </c>
    </row>
    <row r="19467" customFormat="false" ht="15" hidden="true" customHeight="true" outlineLevel="0" collapsed="false">
      <c r="A19467" s="1" t="n">
        <f aca="false">A16605</f>
        <v>12449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K19467" s="1" t="s">
        <v>24897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2" t="s">
        <v>24909</v>
      </c>
      <c r="K19468" s="1" t="s">
        <v>24897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2" t="s">
        <v>24910</v>
      </c>
      <c r="K19469" s="1" t="s">
        <v>24897</v>
      </c>
    </row>
    <row r="19470" customFormat="false" ht="15" hidden="tru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2" t="s">
        <v>24911</v>
      </c>
      <c r="K19470" s="1" t="s">
        <v>24897</v>
      </c>
    </row>
    <row r="19471" customFormat="false" ht="15" hidden="true" customHeight="true" outlineLevel="0" collapsed="false">
      <c r="A19471" s="1" t="n">
        <f aca="false">A11796</f>
        <v>10185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2" t="s">
        <v>24912</v>
      </c>
      <c r="K19471" s="1" t="s">
        <v>24897</v>
      </c>
    </row>
    <row r="19472" customFormat="false" ht="15" hidden="true" customHeight="true" outlineLevel="0" collapsed="false">
      <c r="A19472" s="1" t="n">
        <f aca="false">A16606</f>
        <v>12450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2" t="s">
        <v>21457</v>
      </c>
      <c r="K19472" s="1" t="s">
        <v>24897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2" t="s">
        <v>24913</v>
      </c>
      <c r="K19473" s="1" t="s">
        <v>24897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2" t="s">
        <v>24914</v>
      </c>
      <c r="K19474" s="1" t="s">
        <v>24897</v>
      </c>
    </row>
    <row r="19475" customFormat="false" ht="15" hidden="true" customHeight="true" outlineLevel="0" collapsed="false">
      <c r="A19475" s="1" t="n">
        <f aca="false">A11555</f>
        <v>9945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2" t="s">
        <v>24915</v>
      </c>
      <c r="K19475" s="1" t="s">
        <v>24897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2" t="s">
        <v>24916</v>
      </c>
      <c r="K19476" s="1" t="s">
        <v>24897</v>
      </c>
    </row>
    <row r="19477" customFormat="false" ht="15" hidden="tru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2" t="s">
        <v>24917</v>
      </c>
      <c r="K19477" s="1" t="s">
        <v>24897</v>
      </c>
    </row>
    <row r="19478" customFormat="false" ht="15" hidden="true" customHeight="true" outlineLevel="0" collapsed="false">
      <c r="A19478" s="1" t="n">
        <f aca="false">A11059</f>
        <v>9495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2" t="s">
        <v>15368</v>
      </c>
      <c r="K19478" s="1" t="s">
        <v>24897</v>
      </c>
    </row>
    <row r="19479" customFormat="false" ht="15" hidden="true" customHeight="true" outlineLevel="0" collapsed="false">
      <c r="A19479" s="1" t="n">
        <f aca="false">A11059</f>
        <v>9495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2" t="s">
        <v>24918</v>
      </c>
      <c r="K19479" s="1" t="s">
        <v>24897</v>
      </c>
    </row>
    <row r="19480" customFormat="false" ht="15" hidden="true" customHeight="true" outlineLevel="0" collapsed="false">
      <c r="A19480" s="1" t="n">
        <f aca="false">A16929</f>
        <v>12772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2" t="s">
        <v>24919</v>
      </c>
      <c r="K19480" s="1" t="s">
        <v>24897</v>
      </c>
    </row>
    <row r="19481" customFormat="false" ht="15" hidden="true" customHeight="true" outlineLevel="0" collapsed="false">
      <c r="A19481" s="1" t="n">
        <f aca="false">A16930</f>
        <v>12773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2" t="s">
        <v>21794</v>
      </c>
      <c r="K19481" s="1" t="s">
        <v>24897</v>
      </c>
    </row>
    <row r="19482" customFormat="false" ht="15" hidden="true" customHeight="true" outlineLevel="0" collapsed="false">
      <c r="A19482" s="1" t="n">
        <f aca="false">A16800</f>
        <v>12643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2" t="s">
        <v>24920</v>
      </c>
      <c r="K19482" s="1" t="s">
        <v>24897</v>
      </c>
    </row>
    <row r="19483" customFormat="false" ht="15" hidden="true" customHeight="true" outlineLevel="0" collapsed="false">
      <c r="A19483" s="1" t="n">
        <f aca="false">A17205</f>
        <v>13048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2" t="s">
        <v>24921</v>
      </c>
      <c r="K19483" s="1" t="s">
        <v>24897</v>
      </c>
    </row>
    <row r="19484" customFormat="false" ht="15" hidden="true" customHeight="true" outlineLevel="0" collapsed="false">
      <c r="A19484" s="1" t="n">
        <f aca="false">A16522</f>
        <v>12366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2" t="s">
        <v>24922</v>
      </c>
      <c r="K19484" s="1" t="s">
        <v>24897</v>
      </c>
    </row>
    <row r="19485" customFormat="false" ht="15" hidden="true" customHeight="true" outlineLevel="0" collapsed="false">
      <c r="A19485" s="1" t="n">
        <f aca="false">A17202</f>
        <v>13045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2" t="s">
        <v>24923</v>
      </c>
      <c r="K19485" s="1" t="s">
        <v>24897</v>
      </c>
    </row>
    <row r="19486" customFormat="false" ht="15" hidden="true" customHeight="true" outlineLevel="0" collapsed="false">
      <c r="A19486" s="1" t="n">
        <f aca="false">A17194</f>
        <v>13037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2" t="s">
        <v>24924</v>
      </c>
      <c r="K19486" s="1" t="s">
        <v>24897</v>
      </c>
    </row>
    <row r="19487" customFormat="false" ht="15" hidden="true" customHeight="true" outlineLevel="0" collapsed="false">
      <c r="A19487" s="1" t="n">
        <f aca="false">A16941</f>
        <v>12784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2" t="s">
        <v>24925</v>
      </c>
      <c r="K19487" s="1" t="s">
        <v>24897</v>
      </c>
    </row>
    <row r="19488" customFormat="false" ht="15" hidden="true" customHeight="true" outlineLevel="0" collapsed="false">
      <c r="A19488" s="1" t="n">
        <f aca="false">A11798</f>
        <v>10187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2" t="s">
        <v>24926</v>
      </c>
      <c r="K19488" s="1" t="s">
        <v>24897</v>
      </c>
    </row>
    <row r="19489" customFormat="false" ht="15" hidden="true" customHeight="true" outlineLevel="0" collapsed="false">
      <c r="A19489" s="1" t="n">
        <f aca="false">A16803</f>
        <v>12646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2" t="s">
        <v>24927</v>
      </c>
      <c r="K19489" s="1" t="s">
        <v>24897</v>
      </c>
    </row>
    <row r="19490" customFormat="false" ht="15" hidden="true" customHeight="true" outlineLevel="0" collapsed="false">
      <c r="A19490" s="1" t="n">
        <f aca="false">A16707</f>
        <v>12551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2" t="s">
        <v>24928</v>
      </c>
      <c r="K19490" s="1" t="s">
        <v>24897</v>
      </c>
    </row>
    <row r="19491" customFormat="false" ht="15" hidden="true" customHeight="true" outlineLevel="0" collapsed="false">
      <c r="A19491" s="1" t="n">
        <f aca="false">A17196</f>
        <v>13039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2" t="s">
        <v>24929</v>
      </c>
      <c r="K19491" s="1" t="s">
        <v>24897</v>
      </c>
    </row>
    <row r="19492" customFormat="false" ht="15" hidden="true" customHeight="true" outlineLevel="0" collapsed="false">
      <c r="A19492" s="1" t="n">
        <f aca="false">A16931</f>
        <v>12774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2" t="s">
        <v>21795</v>
      </c>
      <c r="K19492" s="1" t="s">
        <v>24897</v>
      </c>
    </row>
    <row r="19493" customFormat="false" ht="15" hidden="true" customHeight="true" outlineLevel="0" collapsed="false">
      <c r="A19493" s="1" t="n">
        <f aca="false">A17203</f>
        <v>13046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2" t="s">
        <v>24930</v>
      </c>
      <c r="K19493" s="1" t="s">
        <v>24897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2" t="s">
        <v>24931</v>
      </c>
      <c r="K19494" s="1" t="s">
        <v>24897</v>
      </c>
    </row>
    <row r="19495" customFormat="false" ht="15" hidden="tru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2" t="s">
        <v>24932</v>
      </c>
      <c r="K19495" s="1" t="s">
        <v>24897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2" t="s">
        <v>24933</v>
      </c>
      <c r="K19496" s="1" t="s">
        <v>24897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2" t="s">
        <v>24934</v>
      </c>
      <c r="K19497" s="1" t="s">
        <v>24897</v>
      </c>
    </row>
    <row r="19498" customFormat="false" ht="15" hidden="true" customHeight="true" outlineLevel="0" collapsed="false">
      <c r="A19498" s="1" t="n">
        <f aca="false">A16690</f>
        <v>12534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2" t="s">
        <v>24935</v>
      </c>
      <c r="K19498" s="1" t="s">
        <v>24897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15184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2" t="s">
        <v>24936</v>
      </c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15185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2" t="s">
        <v>24937</v>
      </c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15186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2" t="s">
        <v>24938</v>
      </c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15187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2" t="s">
        <v>24939</v>
      </c>
      <c r="K19502" s="1" t="s">
        <v>24897</v>
      </c>
    </row>
    <row r="19503" customFormat="false" ht="15" hidden="true" customHeight="true" outlineLevel="0" collapsed="false">
      <c r="A19503" s="1" t="n">
        <f aca="false">A17988</f>
        <v>13752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2" t="s">
        <v>24940</v>
      </c>
      <c r="K19503" s="1" t="s">
        <v>24897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2" t="s">
        <v>24941</v>
      </c>
      <c r="K19504" s="1" t="s">
        <v>24897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2" t="s">
        <v>24943</v>
      </c>
      <c r="K19505" s="1" t="s">
        <v>24897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15188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2" t="s">
        <v>24944</v>
      </c>
      <c r="K19506" s="1" t="s">
        <v>24897</v>
      </c>
    </row>
    <row r="19507" customFormat="false" ht="15" hidden="tru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2" t="s">
        <v>24945</v>
      </c>
      <c r="K19507" s="1" t="s">
        <v>24897</v>
      </c>
    </row>
    <row r="19508" customFormat="false" ht="15" hidden="tru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2" t="s">
        <v>24946</v>
      </c>
      <c r="K19508" s="1" t="s">
        <v>24897</v>
      </c>
    </row>
    <row r="19509" customFormat="false" ht="15" hidden="true" customHeight="true" outlineLevel="0" collapsed="false">
      <c r="A19509" s="1" t="n">
        <f aca="false">A12174</f>
        <v>10560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2" t="s">
        <v>24948</v>
      </c>
      <c r="K19509" s="1" t="s">
        <v>24897</v>
      </c>
    </row>
    <row r="19510" customFormat="false" ht="15" hidden="true" customHeight="true" outlineLevel="0" collapsed="false">
      <c r="A19510" s="1" t="n">
        <f aca="false">A16000</f>
        <v>11846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2" t="s">
        <v>24949</v>
      </c>
      <c r="K19510" s="1" t="s">
        <v>24897</v>
      </c>
    </row>
    <row r="19511" customFormat="false" ht="15" hidden="true" customHeight="true" outlineLevel="0" collapsed="false">
      <c r="A19511" s="1" t="n">
        <f aca="false">A11506</f>
        <v>9896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2" t="s">
        <v>24950</v>
      </c>
      <c r="K19511" s="1" t="s">
        <v>24897</v>
      </c>
    </row>
    <row r="19512" customFormat="false" ht="15" hidden="tru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2" t="s">
        <v>24951</v>
      </c>
      <c r="K19512" s="1" t="s">
        <v>24897</v>
      </c>
    </row>
    <row r="19513" customFormat="false" ht="15" hidden="true" customHeight="true" outlineLevel="0" collapsed="false">
      <c r="A19513" s="1" t="n">
        <f aca="false">A17905</f>
        <v>13669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2" t="s">
        <v>24952</v>
      </c>
      <c r="K19513" s="1" t="s">
        <v>24897</v>
      </c>
    </row>
    <row r="19514" customFormat="false" ht="15" hidden="tru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2" t="s">
        <v>24953</v>
      </c>
      <c r="K19514" s="1" t="s">
        <v>24897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15189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2" t="s">
        <v>24954</v>
      </c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15190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2" t="s">
        <v>24955</v>
      </c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15191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2" t="s">
        <v>24956</v>
      </c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15192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2" t="s">
        <v>24957</v>
      </c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15193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2" t="s">
        <v>24958</v>
      </c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15194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2" t="s">
        <v>24959</v>
      </c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15195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2" t="s">
        <v>24960</v>
      </c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15196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2" t="s">
        <v>24961</v>
      </c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15197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2" t="s">
        <v>24962</v>
      </c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15198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2" t="s">
        <v>24963</v>
      </c>
      <c r="K19524" s="1" t="s">
        <v>24897</v>
      </c>
    </row>
    <row r="19525" customFormat="false" ht="15" hidden="true" customHeight="true" outlineLevel="0" collapsed="false">
      <c r="A19525" s="1" t="n">
        <f aca="false">A17904</f>
        <v>13668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2" t="s">
        <v>22836</v>
      </c>
      <c r="K19525" s="1" t="s">
        <v>24897</v>
      </c>
    </row>
    <row r="19526" customFormat="false" ht="15" hidden="true" customHeight="true" outlineLevel="0" collapsed="false">
      <c r="A19526" s="1" t="n">
        <f aca="false">A16891</f>
        <v>12734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2" t="s">
        <v>21752</v>
      </c>
      <c r="K19526" s="1" t="s">
        <v>24897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2" t="s">
        <v>24964</v>
      </c>
      <c r="K19527" s="1" t="s">
        <v>24897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15199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2" t="s">
        <v>24965</v>
      </c>
      <c r="K19528" s="1" t="s">
        <v>24897</v>
      </c>
    </row>
    <row r="19529" customFormat="false" ht="15" hidden="true" customHeight="true" outlineLevel="0" collapsed="false">
      <c r="A19529" s="1" t="n">
        <f aca="false">A16819</f>
        <v>12662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2" t="s">
        <v>21679</v>
      </c>
      <c r="K19529" s="1" t="s">
        <v>24897</v>
      </c>
    </row>
    <row r="19530" customFormat="false" ht="15" hidden="true" customHeight="true" outlineLevel="0" collapsed="false">
      <c r="A19530" s="1" t="n">
        <f aca="false">A17866</f>
        <v>13630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2" t="s">
        <v>24966</v>
      </c>
      <c r="K19530" s="1" t="s">
        <v>24897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15200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2" t="s">
        <v>24784</v>
      </c>
      <c r="K19531" s="1" t="s">
        <v>24897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2" t="s">
        <v>24967</v>
      </c>
      <c r="K19532" s="1" t="s">
        <v>24897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15201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2" t="s">
        <v>24968</v>
      </c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15202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2" t="s">
        <v>24969</v>
      </c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15203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2" t="s">
        <v>24970</v>
      </c>
      <c r="K19535" s="1" t="s">
        <v>24897</v>
      </c>
    </row>
    <row r="19536" customFormat="false" ht="15" hidden="true" customHeight="true" outlineLevel="0" collapsed="false">
      <c r="A19536" s="1" t="n">
        <f aca="false">A18065</f>
        <v>13828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2" t="s">
        <v>24971</v>
      </c>
      <c r="K19536" s="1" t="s">
        <v>24897</v>
      </c>
    </row>
    <row r="19537" customFormat="false" ht="15" hidden="true" customHeight="true" outlineLevel="0" collapsed="false">
      <c r="A19537" s="1" t="n">
        <f aca="false">A17869</f>
        <v>13633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2" t="s">
        <v>24972</v>
      </c>
      <c r="K19537" s="1" t="s">
        <v>24897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15204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2" t="s">
        <v>24973</v>
      </c>
      <c r="K19538" s="1" t="s">
        <v>24897</v>
      </c>
    </row>
    <row r="19539" customFormat="false" ht="15" hidden="true" customHeight="true" outlineLevel="0" collapsed="false">
      <c r="A19539" s="1" t="n">
        <f aca="false">A17039</f>
        <v>12882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2" t="s">
        <v>24974</v>
      </c>
      <c r="K19539" s="1" t="s">
        <v>24897</v>
      </c>
    </row>
    <row r="19540" customFormat="false" ht="15" hidden="true" customHeight="true" outlineLevel="0" collapsed="false">
      <c r="A19540" s="1" t="n">
        <f aca="false">A16014</f>
        <v>11860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2" t="s">
        <v>20839</v>
      </c>
      <c r="K19540" s="1" t="s">
        <v>24897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2" t="s">
        <v>24975</v>
      </c>
      <c r="K19541" s="1" t="s">
        <v>24897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15205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2" t="s">
        <v>24976</v>
      </c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15206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2" t="s">
        <v>24977</v>
      </c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15207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2" t="s">
        <v>24978</v>
      </c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15208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2" t="s">
        <v>24979</v>
      </c>
      <c r="K19545" s="1" t="s">
        <v>24897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24870</v>
      </c>
      <c r="F19546" s="2" t="s">
        <v>24980</v>
      </c>
      <c r="K19546" s="1" t="s">
        <v>24897</v>
      </c>
    </row>
    <row r="19547" customFormat="false" ht="15" hidden="true" customHeight="true" outlineLevel="0" collapsed="false">
      <c r="A19547" s="1" t="n">
        <f aca="false">A12249</f>
        <v>10635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2" t="s">
        <v>22805</v>
      </c>
      <c r="K19547" s="1" t="s">
        <v>24897</v>
      </c>
    </row>
    <row r="19548" customFormat="false" ht="15" hidden="true" customHeight="true" outlineLevel="0" collapsed="false">
      <c r="A19548" s="1" t="n">
        <f aca="false">A17100</f>
        <v>12943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2" t="s">
        <v>24981</v>
      </c>
      <c r="K19548" s="1" t="s">
        <v>24897</v>
      </c>
    </row>
    <row r="19549" customFormat="false" ht="15" hidden="true" customHeight="true" outlineLevel="0" collapsed="false">
      <c r="A19549" s="1" t="n">
        <f aca="false">A16318</f>
        <v>12163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2" t="s">
        <v>24982</v>
      </c>
      <c r="K19549" s="1" t="s">
        <v>24897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15209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2" t="s">
        <v>22629</v>
      </c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15210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2" t="s">
        <v>24983</v>
      </c>
      <c r="K19551" s="1" t="s">
        <v>24897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2" t="s">
        <v>24984</v>
      </c>
      <c r="K19552" s="1" t="s">
        <v>24897</v>
      </c>
    </row>
    <row r="19553" customFormat="false" ht="15" hidden="tru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2" t="s">
        <v>24985</v>
      </c>
      <c r="K19553" s="1" t="s">
        <v>24897</v>
      </c>
    </row>
    <row r="19554" customFormat="false" ht="15" hidden="true" customHeight="true" outlineLevel="0" collapsed="false">
      <c r="A19554" s="1" t="n">
        <f aca="false">A16426</f>
        <v>12271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2" t="s">
        <v>21271</v>
      </c>
      <c r="K19554" s="1" t="s">
        <v>24897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2" t="s">
        <v>24986</v>
      </c>
      <c r="K19555" s="1" t="s">
        <v>24897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2" t="s">
        <v>24987</v>
      </c>
      <c r="K19556" s="1" t="s">
        <v>24897</v>
      </c>
    </row>
    <row r="19557" customFormat="false" ht="15" hidden="false" customHeight="true" outlineLevel="0" collapsed="false">
      <c r="A19557" s="1" t="n">
        <f aca="false">A18910</f>
        <v>14649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2" t="s">
        <v>24988</v>
      </c>
      <c r="K19557" s="1" t="s">
        <v>24897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15211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2" t="s">
        <v>24989</v>
      </c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15212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2" t="s">
        <v>24990</v>
      </c>
      <c r="K19559" s="1" t="s">
        <v>24897</v>
      </c>
    </row>
    <row r="19560" customFormat="false" ht="15" hidden="tru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2" t="s">
        <v>24985</v>
      </c>
      <c r="K19560" s="1" t="s">
        <v>24897</v>
      </c>
    </row>
    <row r="19561" customFormat="false" ht="15" hidden="true" customHeight="true" outlineLevel="0" collapsed="false">
      <c r="A19561" s="1" t="n">
        <f aca="false">A17988</f>
        <v>13752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2" t="s">
        <v>24991</v>
      </c>
      <c r="K19561" s="1" t="s">
        <v>24897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2" t="s">
        <v>24992</v>
      </c>
      <c r="K19562" s="1" t="s">
        <v>24897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15213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2" t="s">
        <v>24993</v>
      </c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15214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2" t="s">
        <v>24994</v>
      </c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15215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2" t="s">
        <v>24995</v>
      </c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15216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2" t="s">
        <v>24996</v>
      </c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15217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2" t="s">
        <v>24997</v>
      </c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15218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2" t="s">
        <v>24998</v>
      </c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15219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2" t="s">
        <v>24999</v>
      </c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15220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2" t="s">
        <v>25000</v>
      </c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15221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2" t="s">
        <v>25001</v>
      </c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15222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2" t="s">
        <v>25002</v>
      </c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15223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2" t="s">
        <v>25003</v>
      </c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15224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2" t="s">
        <v>25004</v>
      </c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15225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2" t="s">
        <v>25005</v>
      </c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15226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2" t="s">
        <v>25006</v>
      </c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15227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2" t="s">
        <v>25007</v>
      </c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15228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2" t="s">
        <v>25008</v>
      </c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15229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2" t="s">
        <v>25009</v>
      </c>
      <c r="K19579" s="1" t="s">
        <v>24897</v>
      </c>
    </row>
    <row r="19580" customFormat="false" ht="15" hidden="true" customHeight="true" outlineLevel="0" collapsed="false">
      <c r="A19580" s="1" t="n">
        <f aca="false">A12310</f>
        <v>10696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2" t="s">
        <v>25010</v>
      </c>
      <c r="K19580" s="1" t="s">
        <v>24897</v>
      </c>
    </row>
    <row r="19581" customFormat="false" ht="15" hidden="true" customHeight="true" outlineLevel="0" collapsed="false">
      <c r="A19581" s="1" t="n">
        <f aca="false">A17972</f>
        <v>13736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2" t="s">
        <v>25011</v>
      </c>
      <c r="K19581" s="1" t="s">
        <v>24897</v>
      </c>
    </row>
    <row r="19582" customFormat="false" ht="15" hidden="true" customHeight="true" outlineLevel="0" collapsed="false">
      <c r="A19582" s="1" t="n">
        <f aca="false">A17929</f>
        <v>13693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2" t="s">
        <v>25012</v>
      </c>
      <c r="K19582" s="1" t="s">
        <v>24897</v>
      </c>
    </row>
    <row r="19583" customFormat="false" ht="15" hidden="true" customHeight="true" outlineLevel="0" collapsed="false">
      <c r="A19583" s="1" t="n">
        <f aca="false">A15731</f>
        <v>11612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2" t="s">
        <v>25013</v>
      </c>
      <c r="K19583" s="1" t="s">
        <v>24897</v>
      </c>
    </row>
    <row r="19584" customFormat="false" ht="15" hidden="true" customHeight="true" outlineLevel="0" collapsed="false">
      <c r="A19584" s="1" t="n">
        <f aca="false">A12308</f>
        <v>10694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2" t="s">
        <v>25014</v>
      </c>
      <c r="K19584" s="1" t="s">
        <v>24897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15230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2" t="s">
        <v>25015</v>
      </c>
      <c r="K19585" s="1" t="s">
        <v>24897</v>
      </c>
    </row>
    <row r="19586" customFormat="false" ht="15" hidden="true" customHeight="true" outlineLevel="0" collapsed="false">
      <c r="A19586" s="1" t="n">
        <f aca="false">A17828</f>
        <v>13607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2" t="s">
        <v>25016</v>
      </c>
      <c r="K19586" s="1" t="s">
        <v>24897</v>
      </c>
    </row>
    <row r="19587" customFormat="false" ht="15" hidden="tru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2" t="s">
        <v>25017</v>
      </c>
      <c r="K19587" s="1" t="s">
        <v>24897</v>
      </c>
    </row>
    <row r="19588" customFormat="false" ht="15" hidden="true" customHeight="true" outlineLevel="0" collapsed="false">
      <c r="A19588" s="1" t="n">
        <f aca="false">A12137</f>
        <v>10524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2" t="s">
        <v>25018</v>
      </c>
      <c r="K19588" s="1" t="s">
        <v>24897</v>
      </c>
    </row>
    <row r="19589" customFormat="false" ht="15" hidden="true" customHeight="true" outlineLevel="0" collapsed="false">
      <c r="A19589" s="1" t="n">
        <f aca="false">A17931</f>
        <v>13695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2" t="s">
        <v>25019</v>
      </c>
      <c r="K19589" s="1" t="s">
        <v>24897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15231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2" t="s">
        <v>25020</v>
      </c>
      <c r="K19590" s="1" t="s">
        <v>24897</v>
      </c>
    </row>
    <row r="19591" customFormat="false" ht="15" hidden="true" customHeight="true" outlineLevel="0" collapsed="false">
      <c r="A19591" s="1" t="n">
        <f aca="false">A16406</f>
        <v>12251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2" t="s">
        <v>25021</v>
      </c>
      <c r="K19591" s="1" t="s">
        <v>24897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15232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2" t="s">
        <v>25022</v>
      </c>
      <c r="K19592" s="1" t="s">
        <v>24897</v>
      </c>
    </row>
    <row r="19593" customFormat="false" ht="15" hidden="true" customHeight="true" outlineLevel="0" collapsed="false">
      <c r="A19593" s="1" t="n">
        <f aca="false">A16405</f>
        <v>12250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2" t="s">
        <v>25023</v>
      </c>
      <c r="K19593" s="1" t="s">
        <v>24897</v>
      </c>
    </row>
    <row r="19594" customFormat="false" ht="15" hidden="true" customHeight="true" outlineLevel="0" collapsed="false">
      <c r="A19594" s="1" t="n">
        <f aca="false">A16404</f>
        <v>12249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2" t="s">
        <v>25024</v>
      </c>
      <c r="K19594" s="1" t="s">
        <v>24897</v>
      </c>
    </row>
    <row r="19595" customFormat="false" ht="15" hidden="true" customHeight="true" outlineLevel="0" collapsed="false">
      <c r="A19595" s="1" t="n">
        <f aca="false">A18068</f>
        <v>13831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24892</v>
      </c>
      <c r="F19595" s="2" t="s">
        <v>23077</v>
      </c>
      <c r="K19595" s="1" t="s">
        <v>24897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2" t="s">
        <v>25026</v>
      </c>
      <c r="K19596" s="1" t="s">
        <v>24897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2" t="s">
        <v>25027</v>
      </c>
      <c r="K19597" s="1" t="s">
        <v>24897</v>
      </c>
    </row>
    <row r="19598" customFormat="false" ht="15" hidden="tru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2" t="s">
        <v>25028</v>
      </c>
      <c r="K19598" s="1" t="s">
        <v>24897</v>
      </c>
    </row>
    <row r="19599" customFormat="false" ht="15" hidden="true" customHeight="true" outlineLevel="0" collapsed="false">
      <c r="A19599" s="1" t="n">
        <f aca="false">A12173</f>
        <v>10559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2" t="s">
        <v>25029</v>
      </c>
      <c r="K19599" s="1" t="s">
        <v>24897</v>
      </c>
    </row>
    <row r="19600" customFormat="false" ht="15" hidden="true" customHeight="true" outlineLevel="0" collapsed="false">
      <c r="A19600" s="1" t="n">
        <f aca="false">A11263</f>
        <v>9659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2" t="s">
        <v>25030</v>
      </c>
      <c r="K19600" s="1" t="s">
        <v>24897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2" t="s">
        <v>25032</v>
      </c>
      <c r="K19601" s="1" t="s">
        <v>24897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15233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2" t="s">
        <v>25033</v>
      </c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15234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3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15235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3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true" customHeight="true" outlineLevel="0" collapsed="false">
      <c r="A19605" s="1" t="n">
        <f aca="false">A17299</f>
        <v>13142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3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15236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3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15237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3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15238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3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15239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3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3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15240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3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15241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3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3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15242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3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15243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3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15244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3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15245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3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15246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3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15247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3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15248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3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15249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3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15250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3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15251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3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15252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3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15253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3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15254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3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15255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3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15256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3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15257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3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15258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3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15259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3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15260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3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15261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3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15262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3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15263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3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15264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3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15265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3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15266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3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15267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3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15268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3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15269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3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15270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3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15271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3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15272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3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15273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3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15274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3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15275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3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15276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3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15277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3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15278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3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15279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3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15280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3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15281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3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15282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3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15283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3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15284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3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15285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3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15286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3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15287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3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15288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3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15289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3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15290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3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15291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3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tru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3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15292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3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15293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3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15294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3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15295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3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15296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3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15297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3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15298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3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15299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3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15300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3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15301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3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15302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3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15303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3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15304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3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15305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3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15306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3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15307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3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15308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3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15309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3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15310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3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15311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3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15312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3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15313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3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15314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3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15315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3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15316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3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15317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3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15318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3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15319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3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15320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3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3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15321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3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15322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3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15323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3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15324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3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15325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3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15326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3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15327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3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15328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3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15329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3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15330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3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15331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3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15332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3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15333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3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15334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3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15335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3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15336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3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15337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3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15338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3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15339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3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15340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3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15341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3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15342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3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15343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3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15344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3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15345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3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15346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3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15347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3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15348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3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15349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3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15350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3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15351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3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15352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3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15353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3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15354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3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15355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3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15356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3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15357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3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15358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3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15359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3" t="s">
        <v>25223</v>
      </c>
      <c r="G19733" s="1" t="n">
        <v>64657</v>
      </c>
      <c r="H19733" s="3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15360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3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15361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3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15362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3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15363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3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15364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3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15365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3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15366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3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15367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3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15368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3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15369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3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15370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3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15371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3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15372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3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15373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3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15374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3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15375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3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15376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3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15377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3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15378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3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15379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3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15380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3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3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15381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3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15382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3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15383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3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15384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3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15385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3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15386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3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15387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3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15388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3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tru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3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true" customHeight="true" outlineLevel="0" collapsed="false">
      <c r="A19765" s="1" t="n">
        <f aca="false">A15998</f>
        <v>11844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3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15389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3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15390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3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15391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3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15392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3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15393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3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15394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3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15395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3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15396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3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15397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3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15398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3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15399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3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15400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3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15401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3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15402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3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15403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3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15404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3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15405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3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15406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3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15407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3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15408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3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15409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3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15410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3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15411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3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15412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3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15413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3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15414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3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15415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3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15416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3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15417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3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15418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3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15419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3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15420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3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15421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3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15422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3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15423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3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15424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3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15425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3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15426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3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15427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3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15428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3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15429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3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15430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3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15431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3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15432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3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15433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3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15434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3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15435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3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15436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3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15437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3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15438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3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15439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3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15440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3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15441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3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15442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3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15443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3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15444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3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15445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3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15446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3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15447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3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15448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3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15449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3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15450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3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15451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3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15452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3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15453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3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15454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3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15455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3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15456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3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15457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3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15458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3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15459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3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15460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3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15461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3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15462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3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15463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3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15464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3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15465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3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15466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3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15467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3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15468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3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15469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3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15470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3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15471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3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15472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3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15473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3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15474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3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15475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3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15476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3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15477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3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15478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3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15479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3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15480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3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15481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3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15482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3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15483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3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15484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3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15485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3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15486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3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15487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3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15488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3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15489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3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15490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3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15491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3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15492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3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15493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3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15494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3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15495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3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15496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3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15497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3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15498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3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15499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3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15500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3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15501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3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15502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3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15503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3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15504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3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15505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3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15506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3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15507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3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15508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3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15509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3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15510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3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15511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3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15512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3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15513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3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15514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3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15515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3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15516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3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15517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3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15518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3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15519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3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15520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3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15521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3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15522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3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15523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3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15524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3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15525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3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15526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3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15527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3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15528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3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15529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3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15530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3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15531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3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15532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3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15533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3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15534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3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15535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3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15536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3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15537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3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15538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3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15539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3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15540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3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15541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3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15542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3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15543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3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15544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3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15545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3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15546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3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15547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3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15548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3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15549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3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15550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3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15551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3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15552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3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15553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3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15554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3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15555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3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15556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3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15557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3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15558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3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15559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3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15560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3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15561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3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15562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3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15563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3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15564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3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15565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3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15566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3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15567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3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15568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3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15569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3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15570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3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15571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3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15572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3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15573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3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15574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3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15575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3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15576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3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15577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3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15578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3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15579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3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15580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3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15581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3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15582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3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15583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3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15584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3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15585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3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15586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3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15587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3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15588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3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15589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3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15590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3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15591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3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15592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3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15593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3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15594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3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15595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3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15596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3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15597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3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15598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3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15599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3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15600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3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15601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3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15602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3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15603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3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15604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3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15605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3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15606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3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15607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3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15608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3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15609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3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15610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3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15611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3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15612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3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15613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3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15614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3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15615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3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15616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3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15617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3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15618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3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15619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3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15620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3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15621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3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15622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3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15623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3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15624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3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15625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3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15626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3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15627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3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15628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3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15629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3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15630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3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15631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3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15632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3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15633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3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15634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3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15635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3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15636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3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15637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3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15638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3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15639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3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15640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3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15641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3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15642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3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15643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3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15644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3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15645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3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15646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3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15647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3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15648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3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15649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3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15650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3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15651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3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15652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3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15653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3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15654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3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15655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3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15656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3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15657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3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15658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3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15659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3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15660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3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15661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3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15662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3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15663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3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15664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3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15665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3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15666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3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15667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3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15668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3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15669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3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15670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3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15671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3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15672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3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15673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3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15674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3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15675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3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15676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3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15677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3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15678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3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15679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3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15680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3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15681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3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15682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3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15683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3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15684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3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15685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3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15686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3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15687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3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15688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3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15689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3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15690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3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15691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3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15692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3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15693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3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15694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3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15695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3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15696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3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15697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3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15698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3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15699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3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15700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3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15701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3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15702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3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15703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3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15704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3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15705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3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15706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3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15707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3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15708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3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15709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3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15710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3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15711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3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15712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3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15713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3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15714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3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15715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3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15716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3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15717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3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15718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3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15719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3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15720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3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15721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3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15722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3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15723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3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15724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3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15725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3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15726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3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15727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3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15728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3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15729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3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15730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3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15731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3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15732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3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15733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3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15734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3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15735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3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15736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3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15737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3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15738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3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15739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3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15740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3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15741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3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15742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3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15743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3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15744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3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15745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3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15746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3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15747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3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15748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3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15749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3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15750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3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15751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3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15752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3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15753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3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15754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3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15755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3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15756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3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15757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3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15758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3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15759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3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15760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3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15761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3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15762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3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15763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3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15764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3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15765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3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15766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3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15767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3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15768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3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15769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3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15770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3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15771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3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15772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3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15773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3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15774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3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15775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3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15776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3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15777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3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15778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3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15779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3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15780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3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15781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3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15782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3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15783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3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15784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3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15785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3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15786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3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15787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3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15788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3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15789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3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15790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3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15791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3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15792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3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15793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3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15794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3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15795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3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15796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3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15797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3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15798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3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15799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3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15800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3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15801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3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15802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3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15803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3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15804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3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15805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3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15806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3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15807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3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15808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3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15809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3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15810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3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15811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3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15812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3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15813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3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15814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3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15815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3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15816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3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15817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3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15818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3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15819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3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15820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3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15821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3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15822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3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15823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3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15824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3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15825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3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15826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3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15827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3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15828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3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15829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3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15830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3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15831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3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15832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3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15833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3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15834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3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15835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3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15836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3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15837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3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15838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3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15839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3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15840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3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15841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3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15842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3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15843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3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15844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3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15845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3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15846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15847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15848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15849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15850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15851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15852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15853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15854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15855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15856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15857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15858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15859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15860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15861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15862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15863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15864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15865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15866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15867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15868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15869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15870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15871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15872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15873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15874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15875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15876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15877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15878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15879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15880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15881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15882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15883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15884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15885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15886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15887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15888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15889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15890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15891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15892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15893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15894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15895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15896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15897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15898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15899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15900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15901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15902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15903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15904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15905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15906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15907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15908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15909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15910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15911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15912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15913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15914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15915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15916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15917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15918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15919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15920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15921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15922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15923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15924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15925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15926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15927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15928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15929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15930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15931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15932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15933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15934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15935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15936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15937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15938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15939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15940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15941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15942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15943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15944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15945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15946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15947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15948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15949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15950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15951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15952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15953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15954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15955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15956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15957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15958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15959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15960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15961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15962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15963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15964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15965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15966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15967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15968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15969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15970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15971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15972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15973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15974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15975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15976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15977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15978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15979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15980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15981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15982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15983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15984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15985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15986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15987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15988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15989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15990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15991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15992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15993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15994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15995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15996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15997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15998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15999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16000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16001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16002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16003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16004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16005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16006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16007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16008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16009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16010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16011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16012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16013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16014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16015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16016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16017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16018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16019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16020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16021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16022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16023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16024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16025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16026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16027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16028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16029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16030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16031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16032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16033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16034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16035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16036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16037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16038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16039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16040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16041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16042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16043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16044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16045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16046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16047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16048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16049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16050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16051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16052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16053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16054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16055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16056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16057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3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16058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16059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16060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16061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16062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16063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16064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16065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3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16066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16067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16068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3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16069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16070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3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tru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3" t="s">
        <v>25878</v>
      </c>
      <c r="I20448" s="1" t="n">
        <v>12653</v>
      </c>
      <c r="J20448" s="1" t="s">
        <v>25879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16071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3" t="s">
        <v>25880</v>
      </c>
      <c r="I20449" s="1" t="n">
        <v>64606</v>
      </c>
      <c r="J20449" s="1" t="s">
        <v>25881</v>
      </c>
    </row>
    <row r="20450" customFormat="false" ht="15" hidden="tru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3" t="s">
        <v>19641</v>
      </c>
      <c r="I20450" s="1" t="n">
        <v>12653</v>
      </c>
      <c r="J20450" s="1" t="s">
        <v>25879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16072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3" t="s">
        <v>25882</v>
      </c>
      <c r="I20451" s="1" t="n">
        <v>64587</v>
      </c>
      <c r="J20451" s="1" t="s">
        <v>25883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16073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3" t="s">
        <v>25884</v>
      </c>
      <c r="I20452" s="1" t="n">
        <v>64409</v>
      </c>
      <c r="J20452" s="1" t="s">
        <v>25885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16074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3" t="s">
        <v>25886</v>
      </c>
      <c r="I20453" s="1" t="n">
        <v>64438</v>
      </c>
      <c r="J20453" s="1" t="s">
        <v>25887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16075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3" t="s">
        <v>25888</v>
      </c>
      <c r="I20454" s="1" t="n">
        <v>61785</v>
      </c>
      <c r="J20454" s="1" t="s">
        <v>25889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16076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3" t="s">
        <v>25890</v>
      </c>
      <c r="I20455" s="1" t="n">
        <v>64568</v>
      </c>
      <c r="J20455" s="1" t="s">
        <v>25891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16077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3" t="s">
        <v>25892</v>
      </c>
      <c r="I20456" s="1" t="n">
        <v>64475</v>
      </c>
      <c r="J20456" s="1" t="s">
        <v>25893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16078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3" t="s">
        <v>25894</v>
      </c>
      <c r="I20457" s="1" t="n">
        <v>64513</v>
      </c>
      <c r="J20457" s="1" t="s">
        <v>25895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16079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3" t="s">
        <v>25896</v>
      </c>
      <c r="I20458" s="1" t="n">
        <v>64459</v>
      </c>
      <c r="J20458" s="1" t="s">
        <v>25897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16080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3" t="s">
        <v>25898</v>
      </c>
      <c r="I20459" s="1" t="n">
        <v>64533</v>
      </c>
      <c r="J20459" s="1" t="s">
        <v>25899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16081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3" t="s">
        <v>25900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16082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3" t="s">
        <v>25901</v>
      </c>
      <c r="I20461" s="1" t="n">
        <v>64468</v>
      </c>
      <c r="J20461" s="1" t="s">
        <v>25902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16083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3" t="s">
        <v>25903</v>
      </c>
      <c r="I20462" s="1" t="n">
        <v>64611</v>
      </c>
      <c r="J20462" s="1" t="s">
        <v>25904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16084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3" t="s">
        <v>25905</v>
      </c>
      <c r="I20463" s="1" t="n">
        <v>64389</v>
      </c>
      <c r="J20463" s="1" t="s">
        <v>25906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16085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3" t="s">
        <v>25907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16086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3" t="s">
        <v>25908</v>
      </c>
      <c r="I20465" s="1" t="n">
        <v>64608</v>
      </c>
      <c r="J20465" s="1" t="s">
        <v>25909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16087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3" t="s">
        <v>25910</v>
      </c>
      <c r="I20466" s="1" t="n">
        <v>64388</v>
      </c>
      <c r="J20466" s="1" t="s">
        <v>25911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16088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3" t="s">
        <v>25912</v>
      </c>
      <c r="I20467" s="1" t="n">
        <v>64455</v>
      </c>
      <c r="J20467" s="1" t="s">
        <v>25913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16089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3" t="s">
        <v>25914</v>
      </c>
      <c r="I20468" s="1" t="n">
        <v>5109</v>
      </c>
      <c r="J20468" s="1" t="s">
        <v>25915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16090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3" t="s">
        <v>25916</v>
      </c>
      <c r="I20469" s="1" t="n">
        <v>64461</v>
      </c>
      <c r="J20469" s="1" t="s">
        <v>25916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16091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3" t="s">
        <v>25917</v>
      </c>
      <c r="I20470" s="1" t="n">
        <v>64467</v>
      </c>
      <c r="J20470" s="1" t="s">
        <v>25918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16092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3" t="s">
        <v>25919</v>
      </c>
      <c r="I20471" s="1" t="n">
        <v>64172</v>
      </c>
      <c r="J20471" s="1" t="s">
        <v>25920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16093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3" t="s">
        <v>25921</v>
      </c>
      <c r="I20472" s="1" t="n">
        <v>64582</v>
      </c>
      <c r="J20472" s="1" t="s">
        <v>25921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16094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3" t="s">
        <v>25922</v>
      </c>
      <c r="I20473" s="1" t="n">
        <v>50123</v>
      </c>
      <c r="J20473" s="1" t="s">
        <v>25147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16095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3" t="s">
        <v>25923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16096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3" t="s">
        <v>25924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16097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3" t="s">
        <v>25925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16098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3" t="s">
        <v>25926</v>
      </c>
      <c r="I20477" s="1" t="n">
        <v>64496</v>
      </c>
      <c r="J20477" s="1" t="s">
        <v>25927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16099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3" t="s">
        <v>25928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16100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3" t="s">
        <v>25929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16101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3" t="s">
        <v>25930</v>
      </c>
      <c r="I20480" s="1" t="n">
        <v>64655</v>
      </c>
      <c r="J20480" s="1" t="s">
        <v>25931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16102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3" t="s">
        <v>25932</v>
      </c>
      <c r="I20481" s="1" t="n">
        <v>64424</v>
      </c>
      <c r="J20481" s="1" t="s">
        <v>25933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16103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3" t="s">
        <v>25934</v>
      </c>
      <c r="I20482" s="1" t="n">
        <v>64624</v>
      </c>
      <c r="J20482" s="1" t="s">
        <v>25934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16104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3" t="s">
        <v>25935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16105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3" t="s">
        <v>25936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16106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3" t="s">
        <v>25937</v>
      </c>
      <c r="I20485" s="1" t="n">
        <v>19876</v>
      </c>
      <c r="J20485" s="1" t="s">
        <v>25938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16107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3" t="s">
        <v>25939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16108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3" t="s">
        <v>25940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16109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3" t="s">
        <v>25941</v>
      </c>
      <c r="I20488" s="1" t="n">
        <v>15399</v>
      </c>
      <c r="J20488" s="1" t="s">
        <v>25942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16110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3" t="s">
        <v>25943</v>
      </c>
      <c r="I20489" s="1" t="n">
        <v>64410</v>
      </c>
      <c r="J20489" s="1" t="s">
        <v>25944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16111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3" t="s">
        <v>25945</v>
      </c>
      <c r="I20490" s="1" t="n">
        <v>19876</v>
      </c>
      <c r="J20490" s="1" t="s">
        <v>25938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16112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3" t="s">
        <v>25946</v>
      </c>
      <c r="I20491" s="1" t="n">
        <v>64452</v>
      </c>
      <c r="J20491" s="1" t="s">
        <v>25947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16113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3" t="s">
        <v>25948</v>
      </c>
      <c r="I20492" s="1" t="n">
        <v>64547</v>
      </c>
      <c r="J20492" s="1" t="s">
        <v>25948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16114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3" t="s">
        <v>25949</v>
      </c>
      <c r="I20493" s="1" t="n">
        <v>63467</v>
      </c>
      <c r="J20493" s="1" t="s">
        <v>25950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16115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3" t="s">
        <v>25951</v>
      </c>
      <c r="I20494" s="1" t="n">
        <v>50123</v>
      </c>
      <c r="J20494" s="1" t="s">
        <v>25147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16116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3" t="s">
        <v>25952</v>
      </c>
      <c r="I20495" s="1" t="n">
        <v>15399</v>
      </c>
      <c r="J20495" s="1" t="s">
        <v>25942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16117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3" t="s">
        <v>25953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16118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3" t="s">
        <v>25954</v>
      </c>
      <c r="I20497" s="1" t="n">
        <v>64669</v>
      </c>
      <c r="J20497" s="1" t="s">
        <v>25955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16119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3" t="s">
        <v>25956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16120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3" t="s">
        <v>25957</v>
      </c>
      <c r="I20499" s="1" t="n">
        <v>64584</v>
      </c>
      <c r="J20499" s="1" t="s">
        <v>25957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16121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3" t="s">
        <v>25958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16122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3" t="s">
        <v>25959</v>
      </c>
      <c r="I20501" s="1" t="n">
        <v>64452</v>
      </c>
      <c r="J20501" s="1" t="s">
        <v>25947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16123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3" t="s">
        <v>25960</v>
      </c>
      <c r="I20502" s="1" t="n">
        <v>64610</v>
      </c>
      <c r="J20502" s="1" t="s">
        <v>25961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16124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3" t="s">
        <v>25962</v>
      </c>
      <c r="I20503" s="1" t="n">
        <v>64366</v>
      </c>
      <c r="J20503" s="1" t="s">
        <v>25106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16125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3" t="s">
        <v>25963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16126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3" t="s">
        <v>25964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16127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3" t="s">
        <v>25965</v>
      </c>
      <c r="I20506" s="1" t="n">
        <v>64436</v>
      </c>
      <c r="J20506" s="1" t="s">
        <v>25966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16128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3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16129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3" t="s">
        <v>25967</v>
      </c>
      <c r="I20508" s="1" t="n">
        <v>64435</v>
      </c>
      <c r="J20508" s="1" t="s">
        <v>25968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16130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3" t="s">
        <v>25969</v>
      </c>
      <c r="I20509" s="1" t="n">
        <v>64545</v>
      </c>
      <c r="J20509" s="1" t="s">
        <v>25970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16131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3" t="s">
        <v>25971</v>
      </c>
      <c r="I20510" s="1" t="n">
        <v>64434</v>
      </c>
      <c r="J20510" s="1" t="s">
        <v>25972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16132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3" t="s">
        <v>25973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16133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3" t="s">
        <v>25974</v>
      </c>
      <c r="I20512" s="1" t="n">
        <v>64437</v>
      </c>
      <c r="J20512" s="1" t="s">
        <v>25975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16134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3" t="s">
        <v>25976</v>
      </c>
      <c r="I20513" s="1" t="n">
        <v>64504</v>
      </c>
      <c r="J20513" s="1" t="s">
        <v>25976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16135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3" t="s">
        <v>25977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16136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3" t="s">
        <v>25978</v>
      </c>
      <c r="I20515" s="1" t="n">
        <v>64559</v>
      </c>
      <c r="J20515" s="1" t="s">
        <v>25979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16137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3" t="s">
        <v>25980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16138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3" t="s">
        <v>25981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16139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3" t="s">
        <v>25982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16140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3" t="s">
        <v>25983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16141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3" t="s">
        <v>25984</v>
      </c>
      <c r="I20520" s="1" t="n">
        <v>64583</v>
      </c>
      <c r="J20520" s="1" t="s">
        <v>25984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16142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3" t="s">
        <v>25985</v>
      </c>
      <c r="I20521" s="1" t="n">
        <v>64581</v>
      </c>
      <c r="J20521" s="1" t="s">
        <v>25985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16143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3" t="s">
        <v>25986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16144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3" t="s">
        <v>25987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16145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3" t="s">
        <v>25989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16146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3" t="s">
        <v>25990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16147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3" t="s">
        <v>25991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16148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3" t="s">
        <v>25992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16149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3" t="s">
        <v>25993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16150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3" t="s">
        <v>25994</v>
      </c>
      <c r="I20529" s="1" t="n">
        <v>64366</v>
      </c>
      <c r="J20529" s="1" t="s">
        <v>25106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16151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3" t="s">
        <v>25995</v>
      </c>
      <c r="I20530" s="1" t="n">
        <v>64474</v>
      </c>
      <c r="J20530" s="1" t="s">
        <v>25996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16152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3" t="s">
        <v>25997</v>
      </c>
      <c r="I20531" s="1" t="n">
        <v>64505</v>
      </c>
      <c r="J20531" s="1" t="s">
        <v>25997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16153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3" t="s">
        <v>25998</v>
      </c>
      <c r="I20532" s="1" t="n">
        <v>19876</v>
      </c>
      <c r="J20532" s="1" t="s">
        <v>25938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16154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3" t="s">
        <v>25999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16155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3" t="s">
        <v>26000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16156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3" t="s">
        <v>26001</v>
      </c>
      <c r="I20535" s="1" t="n">
        <v>64612</v>
      </c>
      <c r="J20535" s="1" t="s">
        <v>26002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16157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3" t="s">
        <v>26003</v>
      </c>
      <c r="I20536" s="1" t="n">
        <v>64609</v>
      </c>
      <c r="J20536" s="1" t="s">
        <v>26004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16158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3" t="s">
        <v>26005</v>
      </c>
      <c r="I20537" s="1" t="n">
        <v>64393</v>
      </c>
      <c r="J20537" s="1" t="s">
        <v>26006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16159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3" t="s">
        <v>26007</v>
      </c>
      <c r="I20538" s="1" t="n">
        <v>64564</v>
      </c>
      <c r="J20538" s="1" t="s">
        <v>26008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16160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3" t="s">
        <v>26009</v>
      </c>
      <c r="I20539" s="1" t="n">
        <v>64493</v>
      </c>
      <c r="J20539" s="1" t="s">
        <v>26010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16161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3" t="s">
        <v>26011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16162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3" t="s">
        <v>26012</v>
      </c>
      <c r="I20541" s="1" t="n">
        <v>64578</v>
      </c>
      <c r="J20541" s="1" t="s">
        <v>26012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16163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3" t="s">
        <v>26013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16164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3" t="s">
        <v>26014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16165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3" t="s">
        <v>26015</v>
      </c>
      <c r="I20544" s="1" t="n">
        <v>64518</v>
      </c>
      <c r="J20544" s="1" t="s">
        <v>26015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16166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3" t="s">
        <v>26016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16167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3" t="s">
        <v>26017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16168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3" t="s">
        <v>26018</v>
      </c>
      <c r="I20547" s="1" t="n">
        <v>14232</v>
      </c>
      <c r="J20547" s="1" t="s">
        <v>25300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16169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3" t="s">
        <v>26019</v>
      </c>
      <c r="I20548" s="1" t="n">
        <v>13809</v>
      </c>
      <c r="J20548" s="1" t="s">
        <v>26020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16170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3" t="s">
        <v>26021</v>
      </c>
      <c r="I20549" s="1" t="n">
        <v>64542</v>
      </c>
      <c r="J20549" s="1" t="s">
        <v>26021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16171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3" t="s">
        <v>26022</v>
      </c>
      <c r="I20550" s="1" t="n">
        <v>64519</v>
      </c>
      <c r="J20550" s="1" t="s">
        <v>26022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16172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3" t="s">
        <v>26023</v>
      </c>
      <c r="I20551" s="1" t="n">
        <v>57480</v>
      </c>
      <c r="J20551" s="1" t="s">
        <v>26024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16173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3" t="s">
        <v>26025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16174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3" t="s">
        <v>26026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16175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3" t="s">
        <v>26027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16176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3" t="s">
        <v>26028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16177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3" t="s">
        <v>26029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16178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3" t="s">
        <v>26030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16179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3" t="s">
        <v>26031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16180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3" t="s">
        <v>26032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16181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3" t="s">
        <v>26033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16182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3" t="s">
        <v>26034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16183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3" t="s">
        <v>26035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16184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3" t="s">
        <v>26036</v>
      </c>
      <c r="I20563" s="1" t="n">
        <v>64447</v>
      </c>
      <c r="J20563" s="1" t="s">
        <v>26037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16185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3" t="s">
        <v>26038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16186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3" t="s">
        <v>26039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16187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3" t="s">
        <v>26040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16188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3" t="s">
        <v>26041</v>
      </c>
      <c r="I20567" s="1" t="n">
        <v>5109</v>
      </c>
      <c r="J20567" s="1" t="s">
        <v>25915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16189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3" t="s">
        <v>26042</v>
      </c>
      <c r="I20568" s="1" t="n">
        <v>64577</v>
      </c>
      <c r="J20568" s="1" t="s">
        <v>26042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16190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3" t="s">
        <v>26043</v>
      </c>
      <c r="I20569" s="1" t="n">
        <v>19876</v>
      </c>
      <c r="J20569" s="1" t="s">
        <v>25938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16191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3" t="s">
        <v>26044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16192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3" t="s">
        <v>26045</v>
      </c>
      <c r="I20571" s="1" t="n">
        <v>64387</v>
      </c>
      <c r="J20571" s="1" t="s">
        <v>26046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16193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3" t="s">
        <v>26047</v>
      </c>
      <c r="I20572" s="1" t="n">
        <v>64545</v>
      </c>
      <c r="J20572" s="1" t="s">
        <v>25970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16194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3" t="s">
        <v>26048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16195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3" t="s">
        <v>26049</v>
      </c>
      <c r="I20574" s="1" t="n">
        <v>19876</v>
      </c>
      <c r="J20574" s="1" t="s">
        <v>25938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16196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3" t="s">
        <v>26050</v>
      </c>
      <c r="I20575" s="1" t="n">
        <v>64548</v>
      </c>
      <c r="J20575" s="1" t="s">
        <v>26050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16197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3" t="s">
        <v>26051</v>
      </c>
      <c r="I20576" s="1" t="n">
        <v>19876</v>
      </c>
      <c r="J20576" s="1" t="s">
        <v>25938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16198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3" t="s">
        <v>26052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16199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3" t="s">
        <v>26053</v>
      </c>
      <c r="I20578" s="1" t="n">
        <v>64448</v>
      </c>
      <c r="J20578" s="1" t="s">
        <v>26054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16200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3" t="s">
        <v>26055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16201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3" t="s">
        <v>26056</v>
      </c>
      <c r="I20580" s="1" t="n">
        <v>64520</v>
      </c>
      <c r="J20580" s="1" t="s">
        <v>26056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16202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3" t="s">
        <v>26057</v>
      </c>
      <c r="I20581" s="1" t="n">
        <v>64390</v>
      </c>
      <c r="J20581" s="1" t="s">
        <v>26058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16203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3" t="s">
        <v>26059</v>
      </c>
      <c r="I20582" s="1" t="n">
        <v>64546</v>
      </c>
      <c r="J20582" s="1" t="s">
        <v>26060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16204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3" t="s">
        <v>26061</v>
      </c>
      <c r="I20583" s="1" t="n">
        <v>64417</v>
      </c>
      <c r="J20583" s="1" t="s">
        <v>26062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16205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3" t="s">
        <v>26063</v>
      </c>
      <c r="I20584" s="1" t="n">
        <v>64428</v>
      </c>
      <c r="J20584" s="1" t="s">
        <v>26064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16206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3" t="s">
        <v>26065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16207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3" t="s">
        <v>26066</v>
      </c>
      <c r="I20586" s="1" t="n">
        <v>64400</v>
      </c>
      <c r="J20586" s="1" t="s">
        <v>26067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16208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3" t="s">
        <v>26068</v>
      </c>
      <c r="I20587" s="1" t="n">
        <v>64401</v>
      </c>
      <c r="J20587" s="1" t="s">
        <v>26069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16209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3" t="s">
        <v>26070</v>
      </c>
      <c r="I20588" s="1" t="n">
        <v>62836</v>
      </c>
      <c r="J20588" s="1" t="s">
        <v>26071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16210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3" t="s">
        <v>26072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16211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3" t="s">
        <v>26073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16212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3" t="s">
        <v>26074</v>
      </c>
      <c r="I20591" s="1" t="n">
        <v>64446</v>
      </c>
      <c r="J20591" s="1" t="s">
        <v>26075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16213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3" t="s">
        <v>26076</v>
      </c>
      <c r="I20592" s="1" t="n">
        <v>64472</v>
      </c>
      <c r="J20592" s="1" t="s">
        <v>26077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16214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3" t="s">
        <v>26078</v>
      </c>
      <c r="I20593" s="1" t="n">
        <v>64427</v>
      </c>
      <c r="J20593" s="1" t="s">
        <v>26078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16215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3" t="s">
        <v>26079</v>
      </c>
      <c r="I20594" s="1" t="n">
        <v>64428</v>
      </c>
      <c r="J20594" s="1" t="s">
        <v>26064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16216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3" t="s">
        <v>26080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16217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3" t="s">
        <v>26081</v>
      </c>
      <c r="I20596" s="1" t="n">
        <v>64514</v>
      </c>
      <c r="J20596" s="1" t="s">
        <v>26082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16218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3" t="s">
        <v>26083</v>
      </c>
      <c r="I20597" s="1" t="n">
        <v>64402</v>
      </c>
      <c r="J20597" s="1" t="s">
        <v>26084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16219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3" t="s">
        <v>26085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16220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3" t="s">
        <v>26086</v>
      </c>
      <c r="I20599" s="1" t="n">
        <v>64471</v>
      </c>
      <c r="J20599" s="1" t="s">
        <v>26087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16221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3" t="s">
        <v>26088</v>
      </c>
      <c r="I20600" s="1" t="n">
        <v>64429</v>
      </c>
      <c r="J20600" s="1" t="s">
        <v>26088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16222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3" t="s">
        <v>26089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16223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3" t="s">
        <v>26090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16224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3" t="s">
        <v>26091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16225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3" t="s">
        <v>26092</v>
      </c>
      <c r="I20604" s="1" t="n">
        <v>64572</v>
      </c>
      <c r="J20604" s="1" t="s">
        <v>26093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16226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3" t="s">
        <v>26094</v>
      </c>
      <c r="I20605" s="1" t="n">
        <v>64516</v>
      </c>
      <c r="J20605" s="1" t="s">
        <v>26095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16227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3" t="s">
        <v>26075</v>
      </c>
      <c r="I20606" s="1" t="n">
        <v>64446</v>
      </c>
      <c r="J20606" s="1" t="s">
        <v>26075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16228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3" t="s">
        <v>26096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16229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3" t="s">
        <v>26097</v>
      </c>
      <c r="I20608" s="1" t="n">
        <v>64473</v>
      </c>
      <c r="J20608" s="1" t="s">
        <v>26098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16230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3" t="s">
        <v>26099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16231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3" t="s">
        <v>26100</v>
      </c>
      <c r="I20610" s="1" t="n">
        <v>63991</v>
      </c>
      <c r="J20610" s="1" t="s">
        <v>25308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16232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3" t="s">
        <v>26101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16233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3" t="s">
        <v>26102</v>
      </c>
      <c r="I20612" s="1" t="n">
        <v>64487</v>
      </c>
      <c r="J20612" s="1" t="s">
        <v>26103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16234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3" t="s">
        <v>26104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16235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3" t="s">
        <v>26105</v>
      </c>
      <c r="I20614" s="1" t="n">
        <v>13683</v>
      </c>
      <c r="J20614" s="1" t="s">
        <v>25302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16236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3" t="s">
        <v>26106</v>
      </c>
      <c r="I20615" s="1" t="n">
        <v>64604</v>
      </c>
      <c r="J20615" s="1" t="s">
        <v>26106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16237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3" t="s">
        <v>26107</v>
      </c>
      <c r="I20616" s="1" t="n">
        <v>13683</v>
      </c>
      <c r="J20616" s="1" t="s">
        <v>25302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16238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3" t="s">
        <v>26108</v>
      </c>
      <c r="I20617" s="1" t="n">
        <v>3046</v>
      </c>
      <c r="J20617" s="1" t="s">
        <v>25354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16239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3" t="s">
        <v>26109</v>
      </c>
      <c r="I20618" s="1" t="n">
        <v>64531</v>
      </c>
      <c r="J20618" s="1" t="s">
        <v>26109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16240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3" t="s">
        <v>26110</v>
      </c>
      <c r="I20619" s="1" t="n">
        <v>3046</v>
      </c>
      <c r="J20619" s="1" t="s">
        <v>25354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16241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3" t="s">
        <v>26111</v>
      </c>
      <c r="I20620" s="1" t="n">
        <v>64500</v>
      </c>
      <c r="J20620" s="1" t="s">
        <v>26112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16242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3" t="s">
        <v>26113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16243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3" t="s">
        <v>26114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16244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3" t="s">
        <v>26115</v>
      </c>
      <c r="I20623" s="1" t="n">
        <v>64527</v>
      </c>
      <c r="J20623" s="1" t="s">
        <v>26115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16245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3" t="s">
        <v>26116</v>
      </c>
      <c r="I20624" s="1" t="n">
        <v>13683</v>
      </c>
      <c r="J20624" s="1" t="s">
        <v>25302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16246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3" t="s">
        <v>26117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16247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3" t="s">
        <v>26118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16248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3" t="s">
        <v>26119</v>
      </c>
      <c r="I20627" s="1" t="n">
        <v>64603</v>
      </c>
      <c r="J20627" s="1" t="s">
        <v>26119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16249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3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16250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3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16251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3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16252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3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16253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3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16254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3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16255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3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16256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3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16257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3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16258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3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16259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3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16260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3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16261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3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16262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3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16263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3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16264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3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16265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3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16266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3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16267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3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16268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3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16269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3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16270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3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16271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3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16272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3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16273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3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16274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3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16275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3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16276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3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16277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3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16278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3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16279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3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16280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3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16281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3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16282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3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16283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3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16284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3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16285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3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16286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3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16287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3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16288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3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16289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3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16290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3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16291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3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16292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3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16293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3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16294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3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16295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3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16296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3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16297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3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16298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3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16299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3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16300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3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16301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3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16302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3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16303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3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16304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3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16305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3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16306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3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16307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3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16308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3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16309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3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16310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3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16311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3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16312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3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16313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3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16314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3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16315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3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16316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3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16317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3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16318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3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16319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3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16320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3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16321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3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16322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3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16323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3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16324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3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16325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3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16326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3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16327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3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16328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3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16329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3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16330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3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16331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3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16332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3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16333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3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16334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3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16335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3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16336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3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16337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3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16338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3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16339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3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16340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3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16341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3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16342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3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16343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3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16344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3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16345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3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16346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3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16347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3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16348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3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16349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3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16350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3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16351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3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16352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3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16353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3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16354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3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16355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3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16356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3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16357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3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16358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3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16359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3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16360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3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16361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3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16362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3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16363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3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16364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3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16365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3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16366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3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16367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3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16368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3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16369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3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16370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3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16371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3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16372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3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16373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3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16374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3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16375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3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16376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3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16377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3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16378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3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16379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3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16380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3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16381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3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16382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3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16383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3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16384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3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16385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3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16386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3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16387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3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16388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3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16389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3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16390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3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16391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3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16392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3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16393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3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16394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3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16395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3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16396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3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16397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3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16398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3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16399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3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16400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3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16401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3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16402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3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16403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3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16404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3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16405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3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16406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3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16407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3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16408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3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16409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3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16410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3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16411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3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16412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3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16413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3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16414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3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16415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3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16416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3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16417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3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16418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3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16419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3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16420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3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16421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3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16422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3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16423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3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16424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3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16425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3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16426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3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16427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3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16428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3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16429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3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16430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3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16431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3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16432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3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16433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3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16434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3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16435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3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16436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3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16437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3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16438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3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16439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3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16440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3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16441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3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16442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3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16443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3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16444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3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16445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3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16446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3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16447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3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16448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3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16449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3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16450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3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16451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3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16452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3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16453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3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16454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3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16455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3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16456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3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16457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3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16458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3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16459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3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16460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3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16461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3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16462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3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16463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3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16464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3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16465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3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16466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3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16467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3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16468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3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16469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3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16470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3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16471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3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16472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3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16473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3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16474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3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16475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3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16476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3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16477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3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16478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3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16479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3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16480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3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16481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3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16482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3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16483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3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16484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3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16485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3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16486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3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16487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3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16488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3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16489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3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16490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3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16491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3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16492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3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16493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3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16494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3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16495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3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16496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3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16497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3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16498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3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16499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3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16500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3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16501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3" t="s">
        <v>26431</v>
      </c>
      <c r="I20880" s="1" t="n">
        <v>64494</v>
      </c>
      <c r="J20880" s="1" t="s">
        <v>26430</v>
      </c>
      <c r="K20880" s="1" t="s">
        <v>26122</v>
      </c>
    </row>
    <row r="20881" s="6" customFormat="true" ht="15" hidden="true" customHeight="true" outlineLevel="0" collapsed="false">
      <c r="A20881" s="6" t="n">
        <f aca="false">IF(IFERROR((MATCH(G20881,$G$1:$G$12712,0)),0),INDEX($A$1:$A$12712,MATCH(G20881,$G$1:$G$12712,0)),MAX($A$2:$A20880)+1)</f>
        <v>16502</v>
      </c>
      <c r="B20881" s="6" t="e">
        <f aca="false">IF(COUNTIF($G$1:$G$12712,G20881&gt;0),0,INDEX($A$1:$A$12712,MATCH(G20881,$G$1:$G$12712,0)))</f>
        <v>#N/A</v>
      </c>
      <c r="C20881" s="6" t="str">
        <f aca="false">IF(H20881="",F20881,H20881)</f>
        <v>ocean wind ii</v>
      </c>
      <c r="F20881" s="16"/>
      <c r="G20881" s="6" t="n">
        <v>65394</v>
      </c>
      <c r="H20881" s="6" t="s">
        <v>26432</v>
      </c>
      <c r="I20881" s="6" t="n">
        <v>64720</v>
      </c>
      <c r="J20881" s="6" t="s">
        <v>26433</v>
      </c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16503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3" t="s">
        <v>26434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16504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3" t="s">
        <v>26435</v>
      </c>
      <c r="I20883" s="1" t="n">
        <v>64810</v>
      </c>
      <c r="J20883" s="1" t="s">
        <v>26436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16505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3" t="s">
        <v>26437</v>
      </c>
      <c r="I20884" s="1" t="n">
        <v>13407</v>
      </c>
      <c r="J20884" s="1" t="s">
        <v>26438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16506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3" t="s">
        <v>26439</v>
      </c>
      <c r="I20885" s="1" t="n">
        <v>64545</v>
      </c>
      <c r="J20885" s="1" t="s">
        <v>25970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16507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3" t="s">
        <v>26440</v>
      </c>
      <c r="I20886" s="1" t="n">
        <v>50123</v>
      </c>
      <c r="J20886" s="1" t="s">
        <v>25147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16508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3" t="s">
        <v>26441</v>
      </c>
      <c r="I20887" s="1" t="n">
        <v>13407</v>
      </c>
      <c r="J20887" s="1" t="s">
        <v>26438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16509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3" t="s">
        <v>26442</v>
      </c>
      <c r="I20888" s="1" t="n">
        <v>64896</v>
      </c>
      <c r="J20888" s="1" t="s">
        <v>26443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16510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3" t="s">
        <v>26444</v>
      </c>
      <c r="I20889" s="1" t="n">
        <v>64927</v>
      </c>
      <c r="J20889" s="1" t="s">
        <v>26445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16511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3" t="s">
        <v>26446</v>
      </c>
      <c r="I20890" s="1" t="n">
        <v>64924</v>
      </c>
      <c r="J20890" s="1" t="s">
        <v>26447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16512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3" t="s">
        <v>26448</v>
      </c>
      <c r="I20891" s="1" t="n">
        <v>64744</v>
      </c>
      <c r="J20891" s="1" t="s">
        <v>26449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16513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3" t="s">
        <v>26450</v>
      </c>
      <c r="I20892" s="1" t="n">
        <v>50123</v>
      </c>
      <c r="J20892" s="1" t="s">
        <v>25147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16514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3" t="s">
        <v>26451</v>
      </c>
      <c r="I20893" s="1" t="n">
        <v>64847</v>
      </c>
      <c r="J20893" s="1" t="s">
        <v>26452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16515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3" t="s">
        <v>26453</v>
      </c>
      <c r="I20894" s="1" t="n">
        <v>64909</v>
      </c>
      <c r="J20894" s="1" t="s">
        <v>26453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16516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3" t="s">
        <v>26454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16517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3" t="s">
        <v>26455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16518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3" t="s">
        <v>26456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16519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3" t="s">
        <v>26457</v>
      </c>
      <c r="I20898" s="1" t="n">
        <v>64674</v>
      </c>
      <c r="J20898" s="1" t="s">
        <v>26458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16520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3" t="s">
        <v>26459</v>
      </c>
      <c r="I20899" s="1" t="n">
        <v>64735</v>
      </c>
      <c r="J20899" s="1" t="s">
        <v>26459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16521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3" t="s">
        <v>26460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16522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3" t="s">
        <v>26461</v>
      </c>
      <c r="I20901" s="1" t="n">
        <v>63883</v>
      </c>
      <c r="J20901" s="1" t="s">
        <v>25178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16523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3" t="s">
        <v>26462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16524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3" t="s">
        <v>26463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16525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3" t="s">
        <v>26464</v>
      </c>
      <c r="I20904" s="1" t="n">
        <v>64545</v>
      </c>
      <c r="J20904" s="1" t="s">
        <v>25970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16526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3" t="s">
        <v>26465</v>
      </c>
      <c r="I20905" s="1" t="n">
        <v>64757</v>
      </c>
      <c r="J20905" s="1" t="s">
        <v>26466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16527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3" t="s">
        <v>26467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16528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3" t="s">
        <v>26468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16529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3" t="s">
        <v>26469</v>
      </c>
      <c r="I20908" s="1" t="n">
        <v>64789</v>
      </c>
      <c r="J20908" s="1" t="s">
        <v>26469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16530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3" t="s">
        <v>26470</v>
      </c>
      <c r="I20909" s="1" t="n">
        <v>64788</v>
      </c>
      <c r="J20909" s="1" t="s">
        <v>26470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16531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3" t="s">
        <v>26471</v>
      </c>
      <c r="I20910" s="1" t="n">
        <v>64545</v>
      </c>
      <c r="J20910" s="1" t="s">
        <v>25970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16532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3" t="s">
        <v>26472</v>
      </c>
      <c r="I20911" s="1" t="n">
        <v>63883</v>
      </c>
      <c r="J20911" s="1" t="s">
        <v>25178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16533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3" t="s">
        <v>26473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16534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3" t="s">
        <v>26474</v>
      </c>
      <c r="I20913" s="1" t="n">
        <v>50123</v>
      </c>
      <c r="J20913" s="1" t="s">
        <v>25147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16535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3" t="s">
        <v>26475</v>
      </c>
      <c r="I20914" s="1" t="n">
        <v>64657</v>
      </c>
      <c r="J20914" s="1" t="s">
        <v>26475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16536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3" t="s">
        <v>26476</v>
      </c>
      <c r="I20915" s="1" t="n">
        <v>64787</v>
      </c>
      <c r="J20915" s="1" t="s">
        <v>26477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16537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3" t="s">
        <v>26478</v>
      </c>
      <c r="I20916" s="1" t="n">
        <v>64810</v>
      </c>
      <c r="J20916" s="1" t="s">
        <v>26436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16538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3" t="s">
        <v>26479</v>
      </c>
      <c r="I20917" s="1" t="n">
        <v>50123</v>
      </c>
      <c r="J20917" s="1" t="s">
        <v>25147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16539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3" t="s">
        <v>26480</v>
      </c>
      <c r="I20918" s="1" t="n">
        <v>63883</v>
      </c>
      <c r="J20918" s="1" t="s">
        <v>25178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16540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3" t="s">
        <v>26481</v>
      </c>
      <c r="I20919" s="1" t="n">
        <v>64683</v>
      </c>
      <c r="J20919" s="1" t="s">
        <v>26482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16541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3" t="s">
        <v>26483</v>
      </c>
      <c r="I20920" s="1" t="n">
        <v>64673</v>
      </c>
      <c r="J20920" s="1" t="s">
        <v>26483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16542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3" t="s">
        <v>26484</v>
      </c>
      <c r="I20921" s="1" t="n">
        <v>64730</v>
      </c>
      <c r="J20921" s="1" t="s">
        <v>26484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16543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3" t="s">
        <v>26485</v>
      </c>
      <c r="I20922" s="1" t="n">
        <v>64842</v>
      </c>
      <c r="J20922" s="1" t="s">
        <v>26485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16544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3" t="s">
        <v>26486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16545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3" t="s">
        <v>26487</v>
      </c>
      <c r="I20924" s="1" t="n">
        <v>64805</v>
      </c>
      <c r="J20924" s="1" t="s">
        <v>26487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16546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3" t="s">
        <v>26488</v>
      </c>
      <c r="I20925" s="1" t="n">
        <v>64804</v>
      </c>
      <c r="J20925" s="1" t="s">
        <v>26488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16547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3" t="s">
        <v>26489</v>
      </c>
      <c r="I20926" s="1" t="n">
        <v>64703</v>
      </c>
      <c r="J20926" s="1" t="s">
        <v>26490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16548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3" t="s">
        <v>26491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16549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3" t="s">
        <v>26492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16550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3" t="s">
        <v>26493</v>
      </c>
      <c r="I20929" s="1" t="n">
        <v>64684</v>
      </c>
      <c r="J20929" s="1" t="s">
        <v>26494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16551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3" t="s">
        <v>26495</v>
      </c>
      <c r="I20930" s="1" t="n">
        <v>64802</v>
      </c>
      <c r="J20930" s="1" t="s">
        <v>26495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16552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3" t="s">
        <v>26496</v>
      </c>
      <c r="I20931" s="1" t="n">
        <v>64776</v>
      </c>
      <c r="J20931" s="1" t="s">
        <v>26496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16553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3" t="s">
        <v>26497</v>
      </c>
      <c r="I20932" s="1" t="n">
        <v>64738</v>
      </c>
      <c r="J20932" s="1" t="s">
        <v>26498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16554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3" t="s">
        <v>26499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16555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3" t="s">
        <v>26500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16556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3" t="s">
        <v>26501</v>
      </c>
      <c r="I20935" s="1" t="n">
        <v>64844</v>
      </c>
      <c r="J20935" s="1" t="s">
        <v>26502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16557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3" t="s">
        <v>26503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16558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3" t="s">
        <v>26504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16559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3" t="s">
        <v>26505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16560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3" t="s">
        <v>26506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16561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3" t="s">
        <v>26507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16562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3" t="s">
        <v>26508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16563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3" t="s">
        <v>26509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16564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3" t="s">
        <v>26510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16565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3" t="s">
        <v>26511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16566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3" t="s">
        <v>26512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16567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3" t="s">
        <v>26513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16568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3" t="s">
        <v>26514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16569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3" t="s">
        <v>26515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16570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3" t="s">
        <v>26516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16571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3" t="s">
        <v>26517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16572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3" t="s">
        <v>26518</v>
      </c>
      <c r="I20951" s="1" t="n">
        <v>64915</v>
      </c>
      <c r="J20951" s="1" t="s">
        <v>26519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16573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3" t="s">
        <v>26520</v>
      </c>
      <c r="I20952" s="1" t="n">
        <v>63883</v>
      </c>
      <c r="J20952" s="1" t="s">
        <v>25178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16574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3" t="s">
        <v>26521</v>
      </c>
      <c r="I20953" s="1" t="n">
        <v>64607</v>
      </c>
      <c r="J20953" s="1" t="s">
        <v>26522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16575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3" t="s">
        <v>26523</v>
      </c>
      <c r="I20954" s="1" t="n">
        <v>5504</v>
      </c>
      <c r="J20954" s="1" t="s">
        <v>26524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16576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3" t="s">
        <v>26525</v>
      </c>
      <c r="I20955" s="1" t="n">
        <v>63883</v>
      </c>
      <c r="J20955" s="1" t="s">
        <v>25178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16577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3" t="s">
        <v>26526</v>
      </c>
      <c r="I20956" s="1" t="n">
        <v>64736</v>
      </c>
      <c r="J20956" s="1" t="s">
        <v>26527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16578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3" t="s">
        <v>26528</v>
      </c>
      <c r="I20957" s="1" t="n">
        <v>64916</v>
      </c>
      <c r="J20957" s="1" t="s">
        <v>26529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16579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3" t="s">
        <v>26530</v>
      </c>
      <c r="I20958" s="1" t="n">
        <v>64740</v>
      </c>
      <c r="J20958" s="1" t="s">
        <v>26531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16580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3" t="s">
        <v>26532</v>
      </c>
      <c r="I20959" s="1" t="n">
        <v>64676</v>
      </c>
      <c r="J20959" s="1" t="s">
        <v>26533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16581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3" t="s">
        <v>26534</v>
      </c>
      <c r="I20960" s="1" t="n">
        <v>64677</v>
      </c>
      <c r="J20960" s="1" t="s">
        <v>26535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16582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3" t="s">
        <v>26536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16583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3" t="s">
        <v>26537</v>
      </c>
      <c r="I20962" s="1" t="n">
        <v>64690</v>
      </c>
      <c r="J20962" s="1" t="s">
        <v>26538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16584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3" t="s">
        <v>26539</v>
      </c>
      <c r="I20963" s="1" t="n">
        <v>64691</v>
      </c>
      <c r="J20963" s="1" t="s">
        <v>26540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16585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3" t="s">
        <v>26541</v>
      </c>
      <c r="I20964" s="1" t="n">
        <v>64689</v>
      </c>
      <c r="J20964" s="1" t="s">
        <v>26542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16586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3" t="s">
        <v>26543</v>
      </c>
      <c r="I20965" s="1" t="n">
        <v>40230</v>
      </c>
      <c r="J20965" s="1" t="s">
        <v>26544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16587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3" t="s">
        <v>26545</v>
      </c>
      <c r="I20966" s="1" t="n">
        <v>64739</v>
      </c>
      <c r="J20966" s="1" t="s">
        <v>26545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16588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3" t="s">
        <v>26546</v>
      </c>
      <c r="I20967" s="1" t="n">
        <v>64741</v>
      </c>
      <c r="J20967" s="1" t="s">
        <v>26547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16589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3" t="s">
        <v>26548</v>
      </c>
      <c r="I20968" s="1" t="n">
        <v>64837</v>
      </c>
      <c r="J20968" s="1" t="s">
        <v>26548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16590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3" t="s">
        <v>26549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16591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3" t="s">
        <v>26550</v>
      </c>
      <c r="I20970" s="1" t="n">
        <v>15477</v>
      </c>
      <c r="J20970" s="1" t="s">
        <v>26551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16592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3" t="s">
        <v>26552</v>
      </c>
      <c r="I20971" s="1" t="n">
        <v>64809</v>
      </c>
      <c r="J20971" s="1" t="s">
        <v>26553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16593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3" t="s">
        <v>26554</v>
      </c>
      <c r="I20972" s="1" t="n">
        <v>62763</v>
      </c>
      <c r="J20972" s="1" t="s">
        <v>26555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16594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3" t="s">
        <v>26556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16595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3" t="s">
        <v>26557</v>
      </c>
      <c r="I20974" s="1" t="n">
        <v>15477</v>
      </c>
      <c r="J20974" s="1" t="s">
        <v>26551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16596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3" t="s">
        <v>26558</v>
      </c>
      <c r="I20975" s="1" t="n">
        <v>13407</v>
      </c>
      <c r="J20975" s="1" t="s">
        <v>26438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16597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3" t="s">
        <v>26559</v>
      </c>
      <c r="I20976" s="1" t="n">
        <v>63883</v>
      </c>
      <c r="J20976" s="1" t="s">
        <v>25178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16598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3" t="s">
        <v>26560</v>
      </c>
      <c r="I20977" s="1" t="n">
        <v>64729</v>
      </c>
      <c r="J20977" s="1" t="s">
        <v>26561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16599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3" t="s">
        <v>26562</v>
      </c>
      <c r="I20978" s="1" t="n">
        <v>64791</v>
      </c>
      <c r="J20978" s="1" t="s">
        <v>26562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16600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3" t="s">
        <v>26563</v>
      </c>
      <c r="I20979" s="1" t="n">
        <v>64792</v>
      </c>
      <c r="J20979" s="1" t="s">
        <v>26563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16601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3" t="s">
        <v>26564</v>
      </c>
      <c r="I20980" s="1" t="n">
        <v>64793</v>
      </c>
      <c r="J20980" s="1" t="s">
        <v>26564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16602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3" t="s">
        <v>26565</v>
      </c>
      <c r="I20981" s="1" t="n">
        <v>64794</v>
      </c>
      <c r="J20981" s="1" t="s">
        <v>26565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16603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3" t="s">
        <v>26566</v>
      </c>
      <c r="I20982" s="1" t="n">
        <v>64812</v>
      </c>
      <c r="J20982" s="1" t="s">
        <v>26567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16604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3" t="s">
        <v>26568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16605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3" t="s">
        <v>26569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16606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3" t="s">
        <v>26570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16607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3" t="s">
        <v>26571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16608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3" t="s">
        <v>26572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16609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3" t="s">
        <v>26573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16610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3" t="s">
        <v>26574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16611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3" t="s">
        <v>26575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16612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3" t="s">
        <v>26576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16613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3" t="s">
        <v>26577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16614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3" t="s">
        <v>26578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16615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3" t="s">
        <v>26579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16616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3" t="s">
        <v>26580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16617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3" t="s">
        <v>26581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16618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3" t="s">
        <v>26582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16619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3" t="s">
        <v>26583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16620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3" t="s">
        <v>26584</v>
      </c>
      <c r="I20999" s="1" t="n">
        <v>64752</v>
      </c>
      <c r="J20999" s="1" t="s">
        <v>26584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16621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3" t="s">
        <v>26585</v>
      </c>
      <c r="I21000" s="1" t="n">
        <v>64812</v>
      </c>
      <c r="J21000" s="1" t="s">
        <v>26567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16622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3" t="s">
        <v>26586</v>
      </c>
      <c r="I21001" s="1" t="n">
        <v>64913</v>
      </c>
      <c r="J21001" s="1" t="s">
        <v>26587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16623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3" t="s">
        <v>26588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16624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3" t="s">
        <v>26589</v>
      </c>
      <c r="I21003" s="1" t="n">
        <v>59573</v>
      </c>
      <c r="J21003" s="1" t="s">
        <v>26590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16625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3" t="s">
        <v>26591</v>
      </c>
      <c r="I21004" s="1" t="n">
        <v>64731</v>
      </c>
      <c r="J21004" s="1" t="s">
        <v>26592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16626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3" t="s">
        <v>26593</v>
      </c>
      <c r="I21005" s="1" t="n">
        <v>64905</v>
      </c>
      <c r="J21005" s="1" t="s">
        <v>26594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16627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3" t="s">
        <v>26595</v>
      </c>
      <c r="I21006" s="1" t="n">
        <v>64778</v>
      </c>
      <c r="J21006" s="1" t="s">
        <v>26596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16628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3" t="s">
        <v>26597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16629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3" t="s">
        <v>26598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16630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3" t="s">
        <v>26599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16631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3" t="s">
        <v>26600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16632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3" t="s">
        <v>26601</v>
      </c>
      <c r="I21011" s="1" t="n">
        <v>64850</v>
      </c>
      <c r="J21011" s="1" t="s">
        <v>26602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16633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3" t="s">
        <v>26603</v>
      </c>
      <c r="I21012" s="1" t="n">
        <v>13683</v>
      </c>
      <c r="J21012" s="1" t="s">
        <v>25302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16634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3" t="s">
        <v>18550</v>
      </c>
      <c r="I21013" s="1" t="n">
        <v>64848</v>
      </c>
      <c r="J21013" s="1" t="s">
        <v>26604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16635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3" t="s">
        <v>26605</v>
      </c>
      <c r="I21014" s="1" t="n">
        <v>64778</v>
      </c>
      <c r="J21014" s="1" t="s">
        <v>26596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16636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3" t="s">
        <v>26606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16637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3" t="s">
        <v>26607</v>
      </c>
      <c r="I21016" s="1" t="n">
        <v>64778</v>
      </c>
      <c r="J21016" s="1" t="s">
        <v>26596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16638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3" t="s">
        <v>26608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16639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3" t="s">
        <v>26609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16640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3" t="s">
        <v>26610</v>
      </c>
      <c r="I21019" s="1" t="n">
        <v>64768</v>
      </c>
      <c r="J21019" s="1" t="s">
        <v>26611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16641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3" t="s">
        <v>26612</v>
      </c>
      <c r="I21020" s="1" t="n">
        <v>64778</v>
      </c>
      <c r="J21020" s="1" t="s">
        <v>26596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16642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3" t="s">
        <v>26613</v>
      </c>
      <c r="I21021" s="1" t="n">
        <v>64919</v>
      </c>
      <c r="J21021" s="1" t="s">
        <v>26614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16643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3" t="s">
        <v>26615</v>
      </c>
      <c r="I21022" s="1" t="n">
        <v>64767</v>
      </c>
      <c r="J21022" s="1" t="s">
        <v>26616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16644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3" t="s">
        <v>26617</v>
      </c>
      <c r="I21023" s="1" t="n">
        <v>64778</v>
      </c>
      <c r="J21023" s="1" t="s">
        <v>26596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16645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3" t="s">
        <v>26618</v>
      </c>
      <c r="I21024" s="1" t="n">
        <v>64700</v>
      </c>
      <c r="J21024" s="1" t="s">
        <v>26619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16646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3" t="s">
        <v>26620</v>
      </c>
      <c r="I21025" s="1" t="n">
        <v>64778</v>
      </c>
      <c r="J21025" s="1" t="s">
        <v>26596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16647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3" t="s">
        <v>26621</v>
      </c>
      <c r="I21026" s="1" t="n">
        <v>64888</v>
      </c>
      <c r="J21026" s="1" t="s">
        <v>26622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16648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3" t="s">
        <v>26623</v>
      </c>
      <c r="I21027" s="1" t="n">
        <v>64778</v>
      </c>
      <c r="J21027" s="1" t="s">
        <v>26596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16649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3" t="s">
        <v>26624</v>
      </c>
      <c r="I21028" s="1" t="n">
        <v>64922</v>
      </c>
      <c r="J21028" s="1" t="s">
        <v>26625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16650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3" t="s">
        <v>26626</v>
      </c>
      <c r="I21029" s="1" t="n">
        <v>64765</v>
      </c>
      <c r="J21029" s="1" t="s">
        <v>26627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16651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3" t="s">
        <v>26628</v>
      </c>
      <c r="I21030" s="1" t="n">
        <v>64920</v>
      </c>
      <c r="J21030" s="1" t="s">
        <v>26629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16652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3" t="s">
        <v>26630</v>
      </c>
      <c r="I21031" s="1" t="n">
        <v>64921</v>
      </c>
      <c r="J21031" s="1" t="s">
        <v>26631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16653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3" t="s">
        <v>26632</v>
      </c>
      <c r="I21032" s="1" t="n">
        <v>64918</v>
      </c>
      <c r="J21032" s="1" t="s">
        <v>26633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16654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3" t="s">
        <v>26634</v>
      </c>
      <c r="I21033" s="1" t="n">
        <v>64672</v>
      </c>
      <c r="J21033" s="1" t="s">
        <v>26634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16655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3" t="s">
        <v>26635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16656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3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16657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3" t="s">
        <v>26639</v>
      </c>
      <c r="I21036" s="1" t="n">
        <v>64778</v>
      </c>
      <c r="J21036" s="1" t="s">
        <v>26596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16658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3" t="s">
        <v>26640</v>
      </c>
      <c r="I21037" s="1" t="n">
        <v>64910</v>
      </c>
      <c r="J21037" s="1" t="s">
        <v>26640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16659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3" t="s">
        <v>26641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16660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3" t="s">
        <v>26642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16661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3" t="s">
        <v>26643</v>
      </c>
      <c r="I21040" s="1" t="n">
        <v>64778</v>
      </c>
      <c r="J21040" s="1" t="s">
        <v>26596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16662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3" t="s">
        <v>26644</v>
      </c>
      <c r="I21041" s="1" t="n">
        <v>64699</v>
      </c>
      <c r="J21041" s="1" t="s">
        <v>26645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16663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3" t="s">
        <v>26646</v>
      </c>
      <c r="I21042" s="1" t="n">
        <v>64785</v>
      </c>
      <c r="J21042" s="1" t="s">
        <v>26647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16664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3" t="s">
        <v>26648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16665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3" t="s">
        <v>26649</v>
      </c>
      <c r="I21044" s="1" t="n">
        <v>64790</v>
      </c>
      <c r="J21044" s="1" t="s">
        <v>26649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16666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3" t="s">
        <v>26650</v>
      </c>
      <c r="I21045" s="1" t="n">
        <v>64724</v>
      </c>
      <c r="J21045" s="1" t="s">
        <v>26651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16667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3" t="s">
        <v>26652</v>
      </c>
      <c r="I21046" s="1" t="n">
        <v>64786</v>
      </c>
      <c r="J21046" s="1" t="s">
        <v>26653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16668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3" t="s">
        <v>26654</v>
      </c>
      <c r="I21047" s="1" t="n">
        <v>64841</v>
      </c>
      <c r="J21047" s="1" t="s">
        <v>26655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16669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3" t="s">
        <v>26656</v>
      </c>
      <c r="I21048" s="1" t="n">
        <v>64686</v>
      </c>
      <c r="J21048" s="1" t="s">
        <v>26657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16670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3" t="s">
        <v>26658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16671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3" t="s">
        <v>26659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16672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3" t="s">
        <v>26660</v>
      </c>
      <c r="I21051" s="1" t="n">
        <v>64625</v>
      </c>
      <c r="J21051" s="1" t="s">
        <v>26660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16673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3" t="s">
        <v>26661</v>
      </c>
      <c r="I21052" s="1" t="n">
        <v>64697</v>
      </c>
      <c r="J21052" s="1" t="s">
        <v>26661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16674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3" t="s">
        <v>26662</v>
      </c>
      <c r="I21053" s="1" t="n">
        <v>64925</v>
      </c>
      <c r="J21053" s="1" t="s">
        <v>26663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16675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3" t="s">
        <v>26664</v>
      </c>
      <c r="I21054" s="1" t="n">
        <v>17164</v>
      </c>
      <c r="J21054" s="1" t="s">
        <v>26665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16676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3" t="s">
        <v>26666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16677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3" t="s">
        <v>26667</v>
      </c>
      <c r="I21056" s="1" t="n">
        <v>64878</v>
      </c>
      <c r="J21056" s="1" t="s">
        <v>26668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16678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3" t="s">
        <v>26669</v>
      </c>
      <c r="I21057" s="1" t="n">
        <v>64766</v>
      </c>
      <c r="J21057" s="1" t="s">
        <v>26670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16679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3" t="s">
        <v>26671</v>
      </c>
      <c r="I21058" s="1" t="n">
        <v>64778</v>
      </c>
      <c r="J21058" s="1" t="s">
        <v>26596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16680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3" t="s">
        <v>26672</v>
      </c>
      <c r="I21059" s="1" t="n">
        <v>64687</v>
      </c>
      <c r="J21059" s="1" t="s">
        <v>26672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16681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3" t="s">
        <v>26673</v>
      </c>
      <c r="I21060" s="1" t="n">
        <v>64778</v>
      </c>
      <c r="J21060" s="1" t="s">
        <v>26596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16682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3" t="s">
        <v>26674</v>
      </c>
      <c r="I21061" s="1" t="n">
        <v>64912</v>
      </c>
      <c r="J21061" s="1" t="s">
        <v>26675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16683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3" t="s">
        <v>26676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16684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3" t="s">
        <v>26677</v>
      </c>
      <c r="I21063" s="1" t="n">
        <v>64779</v>
      </c>
      <c r="J21063" s="1" t="s">
        <v>26678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16685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3" t="s">
        <v>19728</v>
      </c>
      <c r="I21064" s="1" t="n">
        <v>6762</v>
      </c>
      <c r="J21064" s="1" t="s">
        <v>26679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16686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3" t="s">
        <v>26680</v>
      </c>
      <c r="I21065" s="1" t="n">
        <v>64926</v>
      </c>
      <c r="J21065" s="1" t="s">
        <v>26681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16687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3" t="s">
        <v>26682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16688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3" t="s">
        <v>22040</v>
      </c>
      <c r="I21067" s="1" t="n">
        <v>63640</v>
      </c>
      <c r="J21067" s="1" t="s">
        <v>25501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16689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3" t="s">
        <v>26683</v>
      </c>
      <c r="I21068" s="1" t="n">
        <v>64796</v>
      </c>
      <c r="J21068" s="1" t="s">
        <v>26683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16690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3" t="s">
        <v>26684</v>
      </c>
      <c r="I21069" s="1" t="n">
        <v>64808</v>
      </c>
      <c r="J21069" s="1" t="s">
        <v>26685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16691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3" t="s">
        <v>26686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16692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3" t="s">
        <v>26687</v>
      </c>
      <c r="I21071" s="1" t="n">
        <v>64845</v>
      </c>
      <c r="J21071" s="1" t="s">
        <v>26688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16693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3" t="s">
        <v>26689</v>
      </c>
      <c r="I21072" s="1" t="n">
        <v>64806</v>
      </c>
      <c r="J21072" s="1" t="s">
        <v>26690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16694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3" t="s">
        <v>26691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16695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3" t="s">
        <v>26692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16696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3" t="s">
        <v>26693</v>
      </c>
      <c r="I21075" s="1" t="n">
        <v>64698</v>
      </c>
      <c r="J21075" s="1" t="s">
        <v>26694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16697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3" t="s">
        <v>26695</v>
      </c>
      <c r="I21076" s="1" t="n">
        <v>64849</v>
      </c>
      <c r="J21076" s="1" t="s">
        <v>26696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16698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3" t="s">
        <v>26697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16699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3" t="s">
        <v>26698</v>
      </c>
      <c r="I21078" s="1" t="n">
        <v>64808</v>
      </c>
      <c r="J21078" s="1" t="s">
        <v>26685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16700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3" t="s">
        <v>26699</v>
      </c>
      <c r="I21079" s="1" t="n">
        <v>64846</v>
      </c>
      <c r="J21079" s="1" t="s">
        <v>26700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16701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3" t="s">
        <v>26701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16702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3" t="s">
        <v>26702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16703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3" t="s">
        <v>26703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16704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3" t="s">
        <v>26704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16705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3" t="s">
        <v>26705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16706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3" t="s">
        <v>26706</v>
      </c>
      <c r="I21085" s="1" t="n">
        <v>64754</v>
      </c>
      <c r="J21085" s="1" t="s">
        <v>26707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16707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3" t="s">
        <v>26708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16708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3" t="s">
        <v>26709</v>
      </c>
      <c r="I21087" s="1" t="n">
        <v>64778</v>
      </c>
      <c r="J21087" s="1" t="s">
        <v>26596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16709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3" t="s">
        <v>26710</v>
      </c>
      <c r="I21088" s="1" t="n">
        <v>64901</v>
      </c>
      <c r="J21088" s="1" t="s">
        <v>26711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16710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3" t="s">
        <v>26712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16711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3" t="s">
        <v>26713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16712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3" t="s">
        <v>26714</v>
      </c>
      <c r="I21091" s="1" t="n">
        <v>61204</v>
      </c>
      <c r="J21091" s="1" t="s">
        <v>25726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16713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3" t="s">
        <v>26715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16714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3" t="s">
        <v>26716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16715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3" t="s">
        <v>26717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16716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3" t="s">
        <v>26718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16717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3" t="s">
        <v>26719</v>
      </c>
      <c r="I21096" s="1" t="n">
        <v>64725</v>
      </c>
      <c r="J21096" s="1" t="s">
        <v>26719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16718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3" t="s">
        <v>26720</v>
      </c>
      <c r="I21097" s="1" t="n">
        <v>64743</v>
      </c>
      <c r="J21097" s="1" t="s">
        <v>26721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16719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3" t="s">
        <v>26722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16720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3" t="s">
        <v>26723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16721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3" t="s">
        <v>26724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16722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3" t="s">
        <v>26725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16723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3" t="s">
        <v>26726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16724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3" t="s">
        <v>26727</v>
      </c>
      <c r="I21103" s="1" t="n">
        <v>64880</v>
      </c>
      <c r="J21103" s="1" t="s">
        <v>26728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16725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3" t="s">
        <v>26729</v>
      </c>
      <c r="I21104" s="1" t="n">
        <v>64761</v>
      </c>
      <c r="J21104" s="1" t="s">
        <v>26729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16726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3" t="s">
        <v>26730</v>
      </c>
      <c r="I21105" s="1" t="n">
        <v>64884</v>
      </c>
      <c r="J21105" s="1" t="s">
        <v>26731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16727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3" t="s">
        <v>26732</v>
      </c>
      <c r="I21106" s="1" t="n">
        <v>15477</v>
      </c>
      <c r="J21106" s="1" t="s">
        <v>26551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16728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3" t="s">
        <v>26733</v>
      </c>
      <c r="I21107" s="1" t="n">
        <v>64902</v>
      </c>
      <c r="J21107" s="1" t="s">
        <v>26734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16729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3" t="s">
        <v>26735</v>
      </c>
      <c r="I21108" s="1" t="n">
        <v>64811</v>
      </c>
      <c r="J21108" s="1" t="s">
        <v>26736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16730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3" t="s">
        <v>26737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16731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3" t="s">
        <v>26738</v>
      </c>
      <c r="I21110" s="1" t="n">
        <v>64891</v>
      </c>
      <c r="J21110" s="1" t="s">
        <v>26738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16732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3" t="s">
        <v>26739</v>
      </c>
      <c r="I21111" s="1" t="n">
        <v>64903</v>
      </c>
      <c r="J21111" s="1" t="s">
        <v>26740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16733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3" t="s">
        <v>26741</v>
      </c>
      <c r="I21112" s="1" t="n">
        <v>64890</v>
      </c>
      <c r="J21112" s="1" t="s">
        <v>26741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16734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3" t="s">
        <v>26742</v>
      </c>
      <c r="I21113" s="1" t="n">
        <v>64899</v>
      </c>
      <c r="J21113" s="1" t="s">
        <v>26743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16735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3" t="s">
        <v>26744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16736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3" t="s">
        <v>26745</v>
      </c>
      <c r="I21115" s="1" t="n">
        <v>10171</v>
      </c>
      <c r="J21115" s="1" t="s">
        <v>26746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16737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3" t="s">
        <v>26747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16738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3" t="s">
        <v>26748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16739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3" t="s">
        <v>26749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16740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3" t="s">
        <v>26750</v>
      </c>
      <c r="I21119" s="1" t="n">
        <v>64904</v>
      </c>
      <c r="J21119" s="1" t="s">
        <v>26751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16741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3" t="s">
        <v>26752</v>
      </c>
      <c r="I21120" s="1" t="n">
        <v>64755</v>
      </c>
      <c r="J21120" s="1" t="s">
        <v>26753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16742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3" t="s">
        <v>26754</v>
      </c>
      <c r="I21121" s="1" t="n">
        <v>64726</v>
      </c>
      <c r="J21121" s="1" t="s">
        <v>26755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16743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3" t="s">
        <v>26756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16744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3" t="s">
        <v>26757</v>
      </c>
      <c r="I21123" s="1" t="n">
        <v>64795</v>
      </c>
      <c r="J21123" s="1" t="s">
        <v>26757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16745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3" t="s">
        <v>26758</v>
      </c>
      <c r="I21124" s="1" t="n">
        <v>64807</v>
      </c>
      <c r="J21124" s="1" t="s">
        <v>26759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16746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3" t="s">
        <v>26760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16747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3" t="s">
        <v>26761</v>
      </c>
      <c r="I21126" s="1" t="n">
        <v>64331</v>
      </c>
      <c r="J21126" s="1" t="s">
        <v>26762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16748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3" t="s">
        <v>26763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16749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3" t="s">
        <v>26764</v>
      </c>
      <c r="I21128" s="1" t="n">
        <v>64395</v>
      </c>
      <c r="J21128" s="1" t="s">
        <v>26765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16750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3" t="s">
        <v>26766</v>
      </c>
      <c r="I21129" s="1" t="n">
        <v>64872</v>
      </c>
      <c r="J21129" s="1" t="s">
        <v>26767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16751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3" t="s">
        <v>26768</v>
      </c>
      <c r="I21130" s="1" t="n">
        <v>64881</v>
      </c>
      <c r="J21130" s="1" t="s">
        <v>26769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16752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3" t="s">
        <v>26770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16753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3" t="s">
        <v>26771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16754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3" t="s">
        <v>26772</v>
      </c>
      <c r="I21133" s="1" t="n">
        <v>64331</v>
      </c>
      <c r="J21133" s="1" t="s">
        <v>26762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16755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3" t="s">
        <v>26773</v>
      </c>
      <c r="I21134" s="1" t="n">
        <v>64747</v>
      </c>
      <c r="J21134" s="1" t="s">
        <v>26774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16756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3" t="s">
        <v>26775</v>
      </c>
      <c r="I21135" s="1" t="n">
        <v>15477</v>
      </c>
      <c r="J21135" s="1" t="s">
        <v>26551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16757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3" t="s">
        <v>26776</v>
      </c>
      <c r="I21136" s="1" t="n">
        <v>64769</v>
      </c>
      <c r="J21136" s="1" t="s">
        <v>26776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16758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3" t="s">
        <v>26777</v>
      </c>
      <c r="I21137" s="1" t="n">
        <v>64763</v>
      </c>
      <c r="J21137" s="1" t="s">
        <v>26777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16759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3" t="s">
        <v>26778</v>
      </c>
      <c r="I21138" s="1" t="n">
        <v>64762</v>
      </c>
      <c r="J21138" s="1" t="s">
        <v>26778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16760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3" t="s">
        <v>26779</v>
      </c>
      <c r="I21139" s="1" t="n">
        <v>64760</v>
      </c>
      <c r="J21139" s="1" t="s">
        <v>26779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16761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3" t="s">
        <v>26780</v>
      </c>
      <c r="I21140" s="1" t="n">
        <v>64759</v>
      </c>
      <c r="J21140" s="1" t="s">
        <v>26780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16762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3" t="s">
        <v>26781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16763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3" t="s">
        <v>26782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16764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3" t="s">
        <v>26783</v>
      </c>
      <c r="I21143" s="1" t="n">
        <v>64764</v>
      </c>
      <c r="J21143" s="1" t="s">
        <v>26783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16765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3" t="s">
        <v>26784</v>
      </c>
      <c r="I21144" s="1" t="n">
        <v>64750</v>
      </c>
      <c r="J21144" s="1" t="s">
        <v>26785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16766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3" t="s">
        <v>26786</v>
      </c>
      <c r="I21145" s="1" t="n">
        <v>64914</v>
      </c>
      <c r="J21145" s="1" t="s">
        <v>26787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16767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3" t="s">
        <v>26788</v>
      </c>
      <c r="I21146" s="1" t="n">
        <v>64722</v>
      </c>
      <c r="J21146" s="1" t="s">
        <v>26788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16768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3" t="s">
        <v>26789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16769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3" t="s">
        <v>26790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16770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3" t="s">
        <v>26791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16771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3" t="s">
        <v>26792</v>
      </c>
      <c r="I21150" s="1" t="n">
        <v>64900</v>
      </c>
      <c r="J21150" s="1" t="s">
        <v>26792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16772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3" t="s">
        <v>26793</v>
      </c>
      <c r="I21151" s="1" t="n">
        <v>64889</v>
      </c>
      <c r="J21151" s="1" t="s">
        <v>26794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16773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3" t="s">
        <v>26795</v>
      </c>
      <c r="I21152" s="1" t="n">
        <v>64774</v>
      </c>
      <c r="J21152" s="1" t="s">
        <v>26795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16774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3" t="s">
        <v>26796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16775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3" t="s">
        <v>26797</v>
      </c>
      <c r="I21154" s="1" t="n">
        <v>64770</v>
      </c>
      <c r="J21154" s="1" t="s">
        <v>26797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16776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3" t="s">
        <v>26798</v>
      </c>
      <c r="I21155" s="1" t="n">
        <v>64771</v>
      </c>
      <c r="J21155" s="1" t="s">
        <v>26798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16777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3" t="s">
        <v>26799</v>
      </c>
      <c r="I21156" s="1" t="n">
        <v>64772</v>
      </c>
      <c r="J21156" s="1" t="s">
        <v>26799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16778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3" t="s">
        <v>26800</v>
      </c>
      <c r="I21157" s="1" t="n">
        <v>64773</v>
      </c>
      <c r="J21157" s="1" t="s">
        <v>26800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16779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3" t="s">
        <v>26801</v>
      </c>
      <c r="I21158" s="1" t="n">
        <v>64838</v>
      </c>
      <c r="J21158" s="1" t="s">
        <v>26802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16780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3" t="s">
        <v>26803</v>
      </c>
      <c r="I21159" s="1" t="n">
        <v>64839</v>
      </c>
      <c r="J21159" s="1" t="s">
        <v>26804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16781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3" t="s">
        <v>26805</v>
      </c>
      <c r="I21160" s="1" t="n">
        <v>64840</v>
      </c>
      <c r="J21160" s="1" t="s">
        <v>26806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16782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3" t="s">
        <v>26807</v>
      </c>
      <c r="I21161" s="1" t="n">
        <v>64778</v>
      </c>
      <c r="J21161" s="1" t="s">
        <v>26596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16783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3" t="s">
        <v>26808</v>
      </c>
      <c r="I21162" s="1" t="n">
        <v>64883</v>
      </c>
      <c r="J21162" s="1" t="s">
        <v>26809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16784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3" t="s">
        <v>26810</v>
      </c>
      <c r="I21163" s="1" t="n">
        <v>64083</v>
      </c>
      <c r="J21163" s="1" t="s">
        <v>25392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16785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3" t="s">
        <v>26811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16786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3" t="s">
        <v>26812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16787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3" t="s">
        <v>26813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16788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3" t="s">
        <v>26814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16789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3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16790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3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16791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3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16792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3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16793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3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16794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3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16795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3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16796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3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16797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3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16798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3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16799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3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16800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3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16801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3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16802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3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16803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3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16804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3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16805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3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16806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3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16807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3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16808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3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16809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3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16810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3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16811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3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16812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3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16813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3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16814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3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16815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3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16816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3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16817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3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16818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3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16819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3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16820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3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16821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3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16822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3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16823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3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16824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3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16825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3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16826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3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16827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3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16828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3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16829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3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16830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3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16831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3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16832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3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16833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3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16834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3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16835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3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16836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3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16837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3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16838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3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16839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3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16840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3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16841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3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16842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3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16843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3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16844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3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16845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3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16846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3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16847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3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16848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3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16849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3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16850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3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16851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3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16852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3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16853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3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16854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3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16855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3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6.5" hidden="tru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8" t="s">
        <v>20023</v>
      </c>
      <c r="K21235" s="1" t="s">
        <v>26979</v>
      </c>
    </row>
    <row r="21236" customFormat="false" ht="15.75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5.75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5.75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5.75" hidden="true" customHeight="false" outlineLevel="0" collapsed="false">
      <c r="A21239" s="1" t="n">
        <f aca="false">A17790</f>
        <v>11852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2" t="s">
        <v>26984</v>
      </c>
      <c r="K21239" s="1" t="s">
        <v>26985</v>
      </c>
    </row>
    <row r="21240" customFormat="false" ht="15.75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2" t="s">
        <v>26986</v>
      </c>
      <c r="K21240" s="1" t="s">
        <v>26985</v>
      </c>
    </row>
    <row r="21241" customFormat="false" ht="15.75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2" t="s">
        <v>26987</v>
      </c>
      <c r="K21241" s="1" t="s">
        <v>26988</v>
      </c>
    </row>
    <row r="21242" customFormat="false" ht="15.75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5.75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5.75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5.75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5.75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5.75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5.75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5.75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5.75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5.75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5.75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5.75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5.75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5.75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5.75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5.75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5.75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5.75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5.75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5.75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5.75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5.75" hidden="tru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5.75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5.75" hidden="tru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5.75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5.75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5.75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5.75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5.75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5.75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5.75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5.75" hidden="true" customHeight="false" outlineLevel="0" collapsed="false">
      <c r="A21273" s="1" t="n">
        <f aca="false">A15232</f>
        <v>11505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5.75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5.75" hidden="true" customHeight="false" outlineLevel="0" collapsed="false">
      <c r="A21275" s="1" t="n">
        <f aca="false">A12018</f>
        <v>10406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5.75" hidden="true" customHeight="false" outlineLevel="0" collapsed="false">
      <c r="A21276" s="1" t="n">
        <f aca="false">IF(IFERROR((MATCH(G21276,$G$1:$G$12712,0)),0),INDEX($A$1:$A$12712,MATCH(G21276,$G$1:$G$12712,0)),MAX($A$2:$A21275)+1)</f>
        <v>16856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5.75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5.75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5.75" hidden="true" customHeight="false" outlineLevel="0" collapsed="false">
      <c r="A21279" s="1" t="n">
        <f aca="false">IF(IFERROR((MATCH(G21279,$G$1:$G$12712,0)),0),INDEX($A$1:$A$12712,MATCH(G21279,$G$1:$G$12712,0)),MAX($A$2:$A21278)+1)</f>
        <v>16857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5.75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5.75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5.75" hidden="true" customHeight="false" outlineLevel="0" collapsed="false">
      <c r="A21282" s="1" t="n">
        <f aca="false">IF(IFERROR((MATCH(G21282,$G$1:$G$12712,0)),0),INDEX($A$1:$A$12712,MATCH(G21282,$G$1:$G$12712,0)),MAX($A$2:$A21281)+1)</f>
        <v>16858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5.75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5.75" hidden="true" customHeight="false" outlineLevel="0" collapsed="false">
      <c r="A21284" s="1" t="n">
        <f aca="false">A16404</f>
        <v>12249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5.75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5.75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5.75" hidden="true" customHeight="false" outlineLevel="0" collapsed="false">
      <c r="A21287" s="1" t="n">
        <f aca="false">IF(IFERROR((MATCH(G21287,$G$1:$G$12712,0)),0),INDEX($A$1:$A$12712,MATCH(G21287,$G$1:$G$12712,0)),MAX($A$2:$A21286)+1)</f>
        <v>16859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5.75" hidden="tru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5.75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5.75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5.75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5.75" hidden="true" customHeight="false" outlineLevel="0" collapsed="false">
      <c r="A21292" s="1" t="n">
        <f aca="false">A12174</f>
        <v>10560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5.75" hidden="true" customHeight="false" outlineLevel="0" collapsed="false">
      <c r="A21293" s="1" t="n">
        <f aca="false">IF(IFERROR((MATCH(G21293,$G$1:$G$12712,0)),0),INDEX($A$1:$A$12712,MATCH(G21293,$G$1:$G$12712,0)),MAX($A$2:$A21292)+1)</f>
        <v>16860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5.75" hidden="true" customHeight="false" outlineLevel="0" collapsed="false">
      <c r="A21294" s="1" t="n">
        <f aca="false">IF(IFERROR((MATCH(G21294,$G$1:$G$12712,0)),0),INDEX($A$1:$A$12712,MATCH(G21294,$G$1:$G$12712,0)),MAX($A$2:$A21293)+1)</f>
        <v>16861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5.75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5.75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5.75" hidden="true" customHeight="false" outlineLevel="0" collapsed="false">
      <c r="A21297" s="1" t="n">
        <f aca="false">A15663</f>
        <v>10643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5.75" hidden="true" customHeight="false" outlineLevel="0" collapsed="false">
      <c r="A21298" s="1" t="n">
        <f aca="false">A15664</f>
        <v>10673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5.75" hidden="true" customHeight="false" outlineLevel="0" collapsed="false">
      <c r="A21299" s="1" t="n">
        <f aca="false">A17737</f>
        <v>11954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5.75" hidden="true" customHeight="false" outlineLevel="0" collapsed="false">
      <c r="A21300" s="1" t="n">
        <f aca="false">A17735</f>
        <v>11957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5.75" hidden="true" customHeight="false" outlineLevel="0" collapsed="false">
      <c r="A21301" s="1" t="n">
        <f aca="false">A16941</f>
        <v>12784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5.75" hidden="true" customHeight="false" outlineLevel="0" collapsed="false">
      <c r="A21302" s="1" t="n">
        <f aca="false">A16707</f>
        <v>12551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5.75" hidden="true" customHeight="false" outlineLevel="0" collapsed="false">
      <c r="A21303" s="1" t="n">
        <f aca="false">A12286</f>
        <v>10672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5.75" hidden="true" customHeight="false" outlineLevel="0" collapsed="false">
      <c r="A21304" s="1" t="n">
        <f aca="false">A17736</f>
        <v>11958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5.75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5.75" hidden="true" customHeight="false" outlineLevel="0" collapsed="false">
      <c r="A21306" s="1" t="n">
        <f aca="false">A15657</f>
        <v>10652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5.75" hidden="true" customHeight="false" outlineLevel="0" collapsed="false">
      <c r="A21307" s="1" t="n">
        <f aca="false">A15668</f>
        <v>10671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5.75" hidden="true" customHeight="false" outlineLevel="0" collapsed="false">
      <c r="A21308" s="1" t="n">
        <f aca="false">A15662</f>
        <v>10644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5.75" hidden="true" customHeight="false" outlineLevel="0" collapsed="false">
      <c r="A21309" s="1" t="n">
        <f aca="false">A15659</f>
        <v>10645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5.75" hidden="true" customHeight="false" outlineLevel="0" collapsed="false">
      <c r="A21310" s="1" t="n">
        <f aca="false">A11060</f>
        <v>9495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5.75" hidden="true" customHeight="false" outlineLevel="0" collapsed="false">
      <c r="A21311" s="1" t="n">
        <f aca="false">A11061</f>
        <v>9496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5.75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5.75" hidden="true" customHeight="false" outlineLevel="0" collapsed="false">
      <c r="A21313" s="1" t="n">
        <f aca="false">A19492</f>
        <v>12774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5.75" hidden="true" customHeight="false" outlineLevel="0" collapsed="false">
      <c r="A21314" s="1" t="n">
        <f aca="false">A15661</f>
        <v>10647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5.75" hidden="true" customHeight="false" outlineLevel="0" collapsed="false">
      <c r="A21315" s="1" t="n">
        <f aca="false">A15654</f>
        <v>9495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5.75" hidden="true" customHeight="false" outlineLevel="0" collapsed="false">
      <c r="A21316" s="1" t="n">
        <f aca="false">IF(IFERROR((MATCH(G21316,$G$1:$G$12712,0)),0),INDEX($A$1:$A$12712,MATCH(G21316,$G$1:$G$12712,0)),MAX($A$2:$A21315)+1)</f>
        <v>16862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5.75" hidden="true" customHeight="false" outlineLevel="0" collapsed="false">
      <c r="A21317" s="1" t="n">
        <f aca="false">A16929</f>
        <v>12772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5.75" hidden="true" customHeight="false" outlineLevel="0" collapsed="false">
      <c r="A21318" s="1" t="n">
        <f aca="false">IF(IFERROR((MATCH(G21318,$G$1:$G$12712,0)),0),INDEX($A$1:$A$12712,MATCH(G21318,$G$1:$G$12712,0)),MAX($A$2:$A21317)+1)</f>
        <v>16863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5.75" hidden="true" customHeight="false" outlineLevel="0" collapsed="false">
      <c r="A21319" s="1" t="n">
        <f aca="false">IF(IFERROR((MATCH(G21319,$G$1:$G$12712,0)),0),INDEX($A$1:$A$12712,MATCH(G21319,$G$1:$G$12712,0)),MAX($A$2:$A21318)+1)</f>
        <v>16864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5.75" hidden="true" customHeight="false" outlineLevel="0" collapsed="false">
      <c r="A21320" s="1" t="n">
        <f aca="false">IF(IFERROR((MATCH(G21320,$G$1:$G$12712,0)),0),INDEX($A$1:$A$12712,MATCH(G21320,$G$1:$G$12712,0)),MAX($A$2:$A21319)+1)</f>
        <v>16865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5.75" hidden="true" customHeight="false" outlineLevel="0" collapsed="false">
      <c r="A21321" s="1" t="n">
        <f aca="false">IF(IFERROR((MATCH(G21321,$G$1:$G$12712,0)),0),INDEX($A$1:$A$12712,MATCH(G21321,$G$1:$G$12712,0)),MAX($A$2:$A21320)+1)</f>
        <v>16866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5.75" hidden="true" customHeight="false" outlineLevel="0" collapsed="false">
      <c r="A21322" s="1" t="n">
        <f aca="false">IF(IFERROR((MATCH(G21322,$G$1:$G$12712,0)),0),INDEX($A$1:$A$12712,MATCH(G21322,$G$1:$G$12712,0)),MAX($A$2:$A21321)+1)</f>
        <v>16867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5.75" hidden="true" customHeight="false" outlineLevel="0" collapsed="false">
      <c r="A21323" s="1" t="n">
        <f aca="false">A17196</f>
        <v>13039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5.75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5.75" hidden="true" customHeight="false" outlineLevel="0" collapsed="false">
      <c r="A21325" s="1" t="n">
        <f aca="false">A17203</f>
        <v>13046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5.75" hidden="true" customHeight="false" outlineLevel="0" collapsed="false">
      <c r="A21326" s="1" t="n">
        <f aca="false">A16930</f>
        <v>12773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5.75" hidden="true" customHeight="false" outlineLevel="0" collapsed="false">
      <c r="A21327" s="1" t="n">
        <f aca="false">IF(IFERROR((MATCH(G21327,$G$1:$G$12712,0)),0),INDEX($A$1:$A$12712,MATCH(G21327,$G$1:$G$12712,0)),MAX($A$2:$A21326)+1)</f>
        <v>16868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5.75" hidden="true" customHeight="false" outlineLevel="0" collapsed="false">
      <c r="A21328" s="1" t="n">
        <f aca="false">A17202</f>
        <v>13045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5.75" hidden="true" customHeight="false" outlineLevel="0" collapsed="false">
      <c r="A21329" s="1" t="n">
        <f aca="false">IF(IFERROR((MATCH(G21329,$G$1:$G$12712,0)),0),INDEX($A$1:$A$12712,MATCH(G21329,$G$1:$G$12712,0)),MAX($A$2:$A21328)+1)</f>
        <v>16869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5.75" hidden="true" customHeight="false" outlineLevel="0" collapsed="false">
      <c r="A21330" s="1" t="n">
        <f aca="false">A17205</f>
        <v>13048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5.75" hidden="true" customHeight="false" outlineLevel="0" collapsed="false">
      <c r="A21331" s="1" t="n">
        <f aca="false">A16803</f>
        <v>12646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5.75" hidden="true" customHeight="false" outlineLevel="0" collapsed="false">
      <c r="A21332" s="1" t="n">
        <f aca="false">A19482</f>
        <v>12643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5.75" hidden="true" customHeight="false" outlineLevel="0" collapsed="false">
      <c r="A21333" s="1" t="n">
        <f aca="false">A16522</f>
        <v>12366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.75" hidden="true" customHeight="false" outlineLevel="0" collapsed="false">
      <c r="A21334" s="1" t="n">
        <f aca="false">A11798</f>
        <v>10187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5.75" hidden="true" customHeight="false" outlineLevel="0" collapsed="false">
      <c r="A21335" s="1" t="n">
        <f aca="false">A17194</f>
        <v>13037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5.75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5.75" hidden="true" customHeight="false" outlineLevel="0" collapsed="false">
      <c r="A21337" s="1" t="n">
        <f aca="false">A17732</f>
        <v>11959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K21337" s="1" t="s">
        <v>27113</v>
      </c>
    </row>
    <row r="21338" customFormat="false" ht="15.75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5.75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5.75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5.75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5.75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5.75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5.75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5.75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5.75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5.75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5.75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5.75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5.75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5.75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5.75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5.75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5.75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5.75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5.75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5.75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5.75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5.75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5.75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5.75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5.75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5.75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5.75" hidden="tru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5.75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5.75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5.75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5.75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5.75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5.75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5.75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5.75" hidden="tru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5.75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5.75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5.75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5.75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.75" hidden="tru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5.75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5.75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5.75" hidden="true" customHeight="false" outlineLevel="0" collapsed="false">
      <c r="A21380" s="1" t="n">
        <f aca="false">A679</f>
        <v>464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1" t="n">
        <v>286</v>
      </c>
      <c r="E21380" s="1" t="s">
        <v>334</v>
      </c>
      <c r="F21380" s="2" t="s">
        <v>27167</v>
      </c>
      <c r="K21380" s="1" t="s">
        <v>27076</v>
      </c>
    </row>
    <row r="21381" customFormat="false" ht="15.75" hidden="true" customHeight="false" outlineLevel="0" collapsed="false">
      <c r="A21381" s="1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5.75" hidden="true" customHeight="false" outlineLevel="0" collapsed="false">
      <c r="A21382" s="1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5.75" hidden="true" customHeight="false" outlineLevel="0" collapsed="false">
      <c r="A21383" s="1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5.75" hidden="true" customHeight="false" outlineLevel="0" collapsed="false">
      <c r="A21384" s="1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5.75" hidden="true" customHeight="false" outlineLevel="0" collapsed="false">
      <c r="A21385" s="1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5.75" hidden="true" customHeight="false" outlineLevel="0" collapsed="false">
      <c r="A21386" s="1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5.75" hidden="true" customHeight="false" outlineLevel="0" collapsed="false">
      <c r="A21387" s="1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5.75" hidden="true" customHeight="false" outlineLevel="0" collapsed="false">
      <c r="A21388" s="1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5.75" hidden="true" customHeight="false" outlineLevel="0" collapsed="false">
      <c r="A21389" s="1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5.75" hidden="true" customHeight="false" outlineLevel="0" collapsed="false">
      <c r="A21390" s="1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5.75" hidden="true" customHeight="false" outlineLevel="0" collapsed="false">
      <c r="A21391" s="1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5.75" hidden="true" customHeight="false" outlineLevel="0" collapsed="false">
      <c r="A21392" s="1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5.75" hidden="true" customHeight="false" outlineLevel="0" collapsed="false">
      <c r="A21393" s="1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5.75" hidden="true" customHeight="false" outlineLevel="0" collapsed="false">
      <c r="A21394" s="1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5.75" hidden="true" customHeight="false" outlineLevel="0" collapsed="false">
      <c r="A21395" s="1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5.75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5.75" hidden="true" customHeight="false" outlineLevel="0" collapsed="false">
      <c r="A21397" s="1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5.75" hidden="true" customHeight="false" outlineLevel="0" collapsed="false">
      <c r="A21398" s="1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5.75" hidden="true" customHeight="false" outlineLevel="0" collapsed="false">
      <c r="A21399" s="1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5.75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5.75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5.75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5.75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5.75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5.75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5.75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5.75" hidden="true" customHeight="false" outlineLevel="0" collapsed="false">
      <c r="A21407" s="1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5.75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5.75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5.75" hidden="true" customHeight="false" outlineLevel="0" collapsed="false">
      <c r="A21410" s="1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5.75" hidden="tru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5.75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5.75" hidden="true" customHeight="false" outlineLevel="0" collapsed="false">
      <c r="A21413" s="1" t="n">
        <f aca="false">A1074</f>
        <v>733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5.75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5.75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5.75" hidden="true" customHeight="false" outlineLevel="0" collapsed="false">
      <c r="A21416" s="1" t="n">
        <f aca="false">A19455</f>
        <v>15182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5.75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5.75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5.75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5.75" hidden="true" customHeight="false" outlineLevel="0" collapsed="false">
      <c r="A21420" s="1" t="n">
        <f aca="false">A19498</f>
        <v>12534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5.75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5.75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5.75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5.75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5.75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5.75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5.75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5.75" hidden="tru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5.75" hidden="tru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5.75" hidden="tru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5.75" hidden="tru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5.75" hidden="true" customHeight="false" outlineLevel="0" collapsed="false">
      <c r="A21432" s="1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5.75" hidden="tru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5.75" hidden="tru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5.75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5.75" hidden="true" customHeight="false" outlineLevel="0" collapsed="false">
      <c r="A21436" s="1" t="n">
        <f aca="false">IF(IFERROR((MATCH(G21436,$G$1:$G$12712,0)),0),INDEX($A$1:$A$12712,MATCH(G21436,$G$1:$G$12712,0)),MAX($A$2:$A21435)+1)</f>
        <v>16870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5.75" hidden="true" customHeight="false" outlineLevel="0" collapsed="false">
      <c r="A21437" s="1" t="n">
        <f aca="false">A19503</f>
        <v>13752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5.75" hidden="tru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5.75" hidden="tru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5.75" hidden="true" customHeight="false" outlineLevel="0" collapsed="false">
      <c r="A21440" s="1" t="n">
        <f aca="false">A19502</f>
        <v>15187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5.75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5.75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5.75" hidden="tru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5.75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5.75" hidden="true" customHeight="false" outlineLevel="0" collapsed="false">
      <c r="A21445" s="1" t="n">
        <f aca="false">A18830</f>
        <v>14569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5.75" hidden="tru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5.75" hidden="tru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.75" hidden="tru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5.75" hidden="tru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5.75" hidden="tru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5.75" hidden="tru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5.75" hidden="true" customHeight="false" outlineLevel="0" collapsed="false">
      <c r="A21452" s="1" t="n">
        <f aca="false">A18831</f>
        <v>14570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5.75" hidden="tru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5.75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5.75" hidden="true" customHeight="false" outlineLevel="0" collapsed="false">
      <c r="A21455" s="1" t="n">
        <f aca="false">A11048</f>
        <v>9494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5.75" hidden="true" customHeight="false" outlineLevel="0" collapsed="false">
      <c r="A21456" s="1" t="n">
        <f aca="false">IF(IFERROR((MATCH(G21456,$G$1:$G$12712,0)),0),INDEX($A$1:$A$12712,MATCH(G21456,$G$1:$G$12712,0)),MAX($A$2:$A21455)+1)</f>
        <v>16871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5.75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5.75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5.75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5.75" hidden="true" customHeight="false" outlineLevel="0" collapsed="false">
      <c r="A21460" s="1" t="n">
        <f aca="false">A11043</f>
        <v>9493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5.75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5.75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5.75" hidden="tru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5.75" hidden="true" customHeight="false" outlineLevel="0" collapsed="false">
      <c r="A21464" s="1" t="n">
        <f aca="false">IF(IFERROR((MATCH(G21464,$G$1:$G$12712,0)),0),INDEX($A$1:$A$12712,MATCH(G21464,$G$1:$G$12712,0)),MAX($A$2:$A21463)+1)</f>
        <v>16872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5.75" hidden="true" customHeight="false" outlineLevel="0" collapsed="false">
      <c r="A21465" s="1" t="n">
        <f aca="false">IF(IFERROR((MATCH(G21465,$G$1:$G$12712,0)),0),INDEX($A$1:$A$12712,MATCH(G21465,$G$1:$G$12712,0)),MAX($A$2:$A21464)+1)</f>
        <v>16873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5.75" hidden="true" customHeight="false" outlineLevel="0" collapsed="false">
      <c r="A21466" s="1" t="n">
        <f aca="false">IF(IFERROR((MATCH(G21466,$G$1:$G$12712,0)),0),INDEX($A$1:$A$12712,MATCH(G21466,$G$1:$G$12712,0)),MAX($A$2:$A21465)+1)</f>
        <v>16874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5.75" hidden="true" customHeight="false" outlineLevel="0" collapsed="false">
      <c r="A21467" s="1" t="n">
        <f aca="false">IF(IFERROR((MATCH(G21467,$G$1:$G$12712,0)),0),INDEX($A$1:$A$12712,MATCH(G21467,$G$1:$G$12712,0)),MAX($A$2:$A21466)+1)</f>
        <v>16875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5.75" hidden="true" customHeight="false" outlineLevel="0" collapsed="false">
      <c r="A21468" s="1" t="n">
        <f aca="false">IF(IFERROR((MATCH(G21468,$G$1:$G$12712,0)),0),INDEX($A$1:$A$12712,MATCH(G21468,$G$1:$G$12712,0)),MAX($A$2:$A21467)+1)</f>
        <v>16876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5.75" hidden="true" customHeight="false" outlineLevel="0" collapsed="false">
      <c r="A21469" s="1" t="n">
        <f aca="false">IF(IFERROR((MATCH(G21469,$G$1:$G$12712,0)),0),INDEX($A$1:$A$12712,MATCH(G21469,$G$1:$G$12712,0)),MAX($A$2:$A21468)+1)</f>
        <v>16877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5.75" hidden="true" customHeight="false" outlineLevel="0" collapsed="false">
      <c r="A21470" s="1" t="n">
        <f aca="false">IF(IFERROR((MATCH(G21470,$G$1:$G$12712,0)),0),INDEX($A$1:$A$12712,MATCH(G21470,$G$1:$G$12712,0)),MAX($A$2:$A21469)+1)</f>
        <v>16878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5.75" hidden="true" customHeight="false" outlineLevel="0" collapsed="false">
      <c r="A21471" s="1" t="n">
        <f aca="false">IF(IFERROR((MATCH(G21471,$G$1:$G$12712,0)),0),INDEX($A$1:$A$12712,MATCH(G21471,$G$1:$G$12712,0)),MAX($A$2:$A21470)+1)</f>
        <v>16879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5.75" hidden="true" customHeight="false" outlineLevel="0" collapsed="false">
      <c r="A21472" s="1" t="n">
        <f aca="false">IF(IFERROR((MATCH(G21472,$G$1:$G$12712,0)),0),INDEX($A$1:$A$12712,MATCH(G21472,$G$1:$G$12712,0)),MAX($A$2:$A21471)+1)</f>
        <v>16880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5.75" hidden="true" customHeight="false" outlineLevel="0" collapsed="false">
      <c r="A21473" s="1" t="n">
        <f aca="false">IF(IFERROR((MATCH(G21473,$G$1:$G$12712,0)),0),INDEX($A$1:$A$12712,MATCH(G21473,$G$1:$G$12712,0)),MAX($A$2:$A21472)+1)</f>
        <v>16881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5.75" hidden="true" customHeight="false" outlineLevel="0" collapsed="false">
      <c r="A21474" s="1" t="n">
        <f aca="false">IF(IFERROR((MATCH(G21474,$G$1:$G$12712,0)),0),INDEX($A$1:$A$12712,MATCH(G21474,$G$1:$G$12712,0)),MAX($A$2:$A21473)+1)</f>
        <v>16882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5.75" hidden="true" customHeight="false" outlineLevel="0" collapsed="false">
      <c r="A21475" s="1" t="n">
        <f aca="false">IF(IFERROR((MATCH(G21475,$G$1:$G$12712,0)),0),INDEX($A$1:$A$12712,MATCH(G21475,$G$1:$G$12712,0)),MAX($A$2:$A21474)+1)</f>
        <v>16883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5.75" hidden="true" customHeight="false" outlineLevel="0" collapsed="false">
      <c r="A21476" s="1" t="n">
        <f aca="false">IF(IFERROR((MATCH(G21476,$G$1:$G$12712,0)),0),INDEX($A$1:$A$12712,MATCH(G21476,$G$1:$G$12712,0)),MAX($A$2:$A21475)+1)</f>
        <v>16884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5.75" hidden="true" customHeight="false" outlineLevel="0" collapsed="false">
      <c r="A21477" s="1" t="n">
        <f aca="false">IF(IFERROR((MATCH(G21477,$G$1:$G$12712,0)),0),INDEX($A$1:$A$12712,MATCH(G21477,$G$1:$G$12712,0)),MAX($A$2:$A21476)+1)</f>
        <v>16885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5.75" hidden="true" customHeight="false" outlineLevel="0" collapsed="false">
      <c r="A21478" s="1" t="n">
        <f aca="false">IF(IFERROR((MATCH(G21478,$G$1:$G$12712,0)),0),INDEX($A$1:$A$12712,MATCH(G21478,$G$1:$G$12712,0)),MAX($A$2:$A21477)+1)</f>
        <v>16886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5.75" hidden="true" customHeight="false" outlineLevel="0" collapsed="false">
      <c r="A21479" s="1" t="n">
        <f aca="false">IF(IFERROR((MATCH(G21479,$G$1:$G$12712,0)),0),INDEX($A$1:$A$12712,MATCH(G21479,$G$1:$G$12712,0)),MAX($A$2:$A21478)+1)</f>
        <v>16887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5.75" hidden="true" customHeight="false" outlineLevel="0" collapsed="false">
      <c r="A21480" s="1" t="n">
        <f aca="false">IF(IFERROR((MATCH(G21480,$G$1:$G$12712,0)),0),INDEX($A$1:$A$12712,MATCH(G21480,$G$1:$G$12712,0)),MAX($A$2:$A21479)+1)</f>
        <v>16888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5.75" hidden="true" customHeight="false" outlineLevel="0" collapsed="false">
      <c r="A21481" s="1" t="n">
        <f aca="false">IF(IFERROR((MATCH(G21481,$G$1:$G$12712,0)),0),INDEX($A$1:$A$12712,MATCH(G21481,$G$1:$G$12712,0)),MAX($A$2:$A21480)+1)</f>
        <v>16889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5.75" hidden="true" customHeight="false" outlineLevel="0" collapsed="false">
      <c r="A21482" s="1" t="n">
        <f aca="false">IF(IFERROR((MATCH(G21482,$G$1:$G$12712,0)),0),INDEX($A$1:$A$12712,MATCH(G21482,$G$1:$G$12712,0)),MAX($A$2:$A21481)+1)</f>
        <v>16890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5.75" hidden="true" customHeight="false" outlineLevel="0" collapsed="false">
      <c r="A21483" s="1" t="n">
        <f aca="false">IF(IFERROR((MATCH(G21483,$G$1:$G$12712,0)),0),INDEX($A$1:$A$12712,MATCH(G21483,$G$1:$G$12712,0)),MAX($A$2:$A21482)+1)</f>
        <v>16891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5.75" hidden="true" customHeight="false" outlineLevel="0" collapsed="false">
      <c r="A21484" s="1" t="n">
        <f aca="false">IF(IFERROR((MATCH(G21484,$G$1:$G$12712,0)),0),INDEX($A$1:$A$12712,MATCH(G21484,$G$1:$G$12712,0)),MAX($A$2:$A21483)+1)</f>
        <v>16892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5.75" hidden="true" customHeight="false" outlineLevel="0" collapsed="false">
      <c r="A21485" s="1" t="n">
        <f aca="false">IF(IFERROR((MATCH(G21485,$G$1:$G$12712,0)),0),INDEX($A$1:$A$12712,MATCH(G21485,$G$1:$G$12712,0)),MAX($A$2:$A21484)+1)</f>
        <v>16893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5.75" hidden="true" customHeight="false" outlineLevel="0" collapsed="false">
      <c r="A21486" s="1" t="n">
        <f aca="false">IF(IFERROR((MATCH(G21486,$G$1:$G$12712,0)),0),INDEX($A$1:$A$12712,MATCH(G21486,$G$1:$G$12712,0)),MAX($A$2:$A21485)+1)</f>
        <v>16894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5.75" hidden="true" customHeight="false" outlineLevel="0" collapsed="false">
      <c r="A21487" s="1" t="n">
        <f aca="false">IF(IFERROR((MATCH(G21487,$G$1:$G$12712,0)),0),INDEX($A$1:$A$12712,MATCH(G21487,$G$1:$G$12712,0)),MAX($A$2:$A21486)+1)</f>
        <v>16895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5.75" hidden="true" customHeight="false" outlineLevel="0" collapsed="false">
      <c r="A21488" s="1" t="n">
        <f aca="false">IF(IFERROR((MATCH(G21488,$G$1:$G$12712,0)),0),INDEX($A$1:$A$12712,MATCH(G21488,$G$1:$G$12712,0)),MAX($A$2:$A21487)+1)</f>
        <v>16896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5.75" hidden="true" customHeight="false" outlineLevel="0" collapsed="false">
      <c r="A21489" s="1" t="n">
        <f aca="false">IF(IFERROR((MATCH(G21489,$G$1:$G$12712,0)),0),INDEX($A$1:$A$12712,MATCH(G21489,$G$1:$G$12712,0)),MAX($A$2:$A21488)+1)</f>
        <v>16897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5.75" hidden="true" customHeight="false" outlineLevel="0" collapsed="false">
      <c r="A21490" s="1" t="n">
        <f aca="false">IF(IFERROR((MATCH(G21490,$G$1:$G$12712,0)),0),INDEX($A$1:$A$12712,MATCH(G21490,$G$1:$G$12712,0)),MAX($A$2:$A21489)+1)</f>
        <v>16898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5.75" hidden="true" customHeight="false" outlineLevel="0" collapsed="false">
      <c r="A21491" s="1" t="n">
        <f aca="false">IF(IFERROR((MATCH(G21491,$G$1:$G$12712,0)),0),INDEX($A$1:$A$12712,MATCH(G21491,$G$1:$G$12712,0)),MAX($A$2:$A21490)+1)</f>
        <v>16899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5.75" hidden="true" customHeight="false" outlineLevel="0" collapsed="false">
      <c r="A21492" s="1" t="n">
        <f aca="false">IF(IFERROR((MATCH(G21492,$G$1:$G$12712,0)),0),INDEX($A$1:$A$12712,MATCH(G21492,$G$1:$G$12712,0)),MAX($A$2:$A21491)+1)</f>
        <v>16900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5.75" hidden="true" customHeight="false" outlineLevel="0" collapsed="false">
      <c r="A21493" s="1" t="n">
        <f aca="false">IF(IFERROR((MATCH(G21493,$G$1:$G$12712,0)),0),INDEX($A$1:$A$12712,MATCH(G21493,$G$1:$G$12712,0)),MAX($A$2:$A21492)+1)</f>
        <v>16901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5.75" hidden="true" customHeight="false" outlineLevel="0" collapsed="false">
      <c r="A21494" s="1" t="n">
        <f aca="false">IF(IFERROR((MATCH(G21494,$G$1:$G$12712,0)),0),INDEX($A$1:$A$12712,MATCH(G21494,$G$1:$G$12712,0)),MAX($A$2:$A21493)+1)</f>
        <v>16902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5.75" hidden="true" customHeight="false" outlineLevel="0" collapsed="false">
      <c r="A21495" s="1" t="n">
        <f aca="false">IF(IFERROR((MATCH(G21495,$G$1:$G$12712,0)),0),INDEX($A$1:$A$12712,MATCH(G21495,$G$1:$G$12712,0)),MAX($A$2:$A21494)+1)</f>
        <v>16903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5.75" hidden="true" customHeight="false" outlineLevel="0" collapsed="false">
      <c r="A21496" s="1" t="n">
        <f aca="false">IF(IFERROR((MATCH(G21496,$G$1:$G$12712,0)),0),INDEX($A$1:$A$12712,MATCH(G21496,$G$1:$G$12712,0)),MAX($A$2:$A21495)+1)</f>
        <v>16904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5.75" hidden="true" customHeight="false" outlineLevel="0" collapsed="false">
      <c r="A21497" s="1" t="n">
        <f aca="false">IF(IFERROR((MATCH(G21497,$G$1:$G$12712,0)),0),INDEX($A$1:$A$12712,MATCH(G21497,$G$1:$G$12712,0)),MAX($A$2:$A21496)+1)</f>
        <v>16905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5.75" hidden="true" customHeight="false" outlineLevel="0" collapsed="false">
      <c r="A21498" s="1" t="n">
        <f aca="false">IF(IFERROR((MATCH(G21498,$G$1:$G$12712,0)),0),INDEX($A$1:$A$12712,MATCH(G21498,$G$1:$G$12712,0)),MAX($A$2:$A21497)+1)</f>
        <v>16906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5.75" hidden="true" customHeight="false" outlineLevel="0" collapsed="false">
      <c r="A21499" s="1" t="n">
        <f aca="false">IF(IFERROR((MATCH(G21499,$G$1:$G$12712,0)),0),INDEX($A$1:$A$12712,MATCH(G21499,$G$1:$G$12712,0)),MAX($A$2:$A21498)+1)</f>
        <v>16907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5.75" hidden="true" customHeight="false" outlineLevel="0" collapsed="false">
      <c r="A21500" s="1" t="n">
        <f aca="false">IF(IFERROR((MATCH(G21500,$G$1:$G$12712,0)),0),INDEX($A$1:$A$12712,MATCH(G21500,$G$1:$G$12712,0)),MAX($A$2:$A21499)+1)</f>
        <v>16908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5.75" hidden="true" customHeight="false" outlineLevel="0" collapsed="false">
      <c r="A21501" s="1" t="n">
        <f aca="false">IF(IFERROR((MATCH(G21501,$G$1:$G$12712,0)),0),INDEX($A$1:$A$12712,MATCH(G21501,$G$1:$G$12712,0)),MAX($A$2:$A21500)+1)</f>
        <v>16909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5.75" hidden="true" customHeight="false" outlineLevel="0" collapsed="false">
      <c r="A21502" s="1" t="n">
        <f aca="false">IF(IFERROR((MATCH(G21502,$G$1:$G$12712,0)),0),INDEX($A$1:$A$12712,MATCH(G21502,$G$1:$G$12712,0)),MAX($A$2:$A21501)+1)</f>
        <v>16910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5.75" hidden="true" customHeight="false" outlineLevel="0" collapsed="false">
      <c r="A21503" s="1" t="n">
        <f aca="false">IF(IFERROR((MATCH(G21503,$G$1:$G$12712,0)),0),INDEX($A$1:$A$12712,MATCH(G21503,$G$1:$G$12712,0)),MAX($A$2:$A21502)+1)</f>
        <v>16911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5.75" hidden="true" customHeight="false" outlineLevel="0" collapsed="false">
      <c r="A21504" s="1" t="n">
        <f aca="false">IF(IFERROR((MATCH(G21504,$G$1:$G$12712,0)),0),INDEX($A$1:$A$12712,MATCH(G21504,$G$1:$G$12712,0)),MAX($A$2:$A21503)+1)</f>
        <v>16912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5.75" hidden="true" customHeight="false" outlineLevel="0" collapsed="false">
      <c r="A21505" s="1" t="n">
        <f aca="false">IF(IFERROR((MATCH(G21505,$G$1:$G$12712,0)),0),INDEX($A$1:$A$12712,MATCH(G21505,$G$1:$G$12712,0)),MAX($A$2:$A21504)+1)</f>
        <v>16913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5.75" hidden="true" customHeight="false" outlineLevel="0" collapsed="false">
      <c r="A21506" s="1" t="n">
        <f aca="false">IF(IFERROR((MATCH(G21506,$G$1:$G$12712,0)),0),INDEX($A$1:$A$12712,MATCH(G21506,$G$1:$G$12712,0)),MAX($A$2:$A21505)+1)</f>
        <v>16914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5.75" hidden="true" customHeight="false" outlineLevel="0" collapsed="false">
      <c r="A21507" s="1" t="n">
        <f aca="false">IF(IFERROR((MATCH(G21507,$G$1:$G$12712,0)),0),INDEX($A$1:$A$12712,MATCH(G21507,$G$1:$G$12712,0)),MAX($A$2:$A21506)+1)</f>
        <v>16915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5.75" hidden="true" customHeight="false" outlineLevel="0" collapsed="false">
      <c r="A21508" s="1" t="n">
        <f aca="false">IF(IFERROR((MATCH(G21508,$G$1:$G$12712,0)),0),INDEX($A$1:$A$12712,MATCH(G21508,$G$1:$G$12712,0)),MAX($A$2:$A21507)+1)</f>
        <v>16916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5.75" hidden="true" customHeight="false" outlineLevel="0" collapsed="false">
      <c r="A21509" s="1" t="n">
        <f aca="false">IF(IFERROR((MATCH(G21509,$G$1:$G$12712,0)),0),INDEX($A$1:$A$12712,MATCH(G21509,$G$1:$G$12712,0)),MAX($A$2:$A21508)+1)</f>
        <v>16917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5.75" hidden="true" customHeight="false" outlineLevel="0" collapsed="false">
      <c r="A21510" s="1" t="n">
        <f aca="false">IF(IFERROR((MATCH(G21510,$G$1:$G$12712,0)),0),INDEX($A$1:$A$12712,MATCH(G21510,$G$1:$G$12712,0)),MAX($A$2:$A21509)+1)</f>
        <v>16918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5.75" hidden="true" customHeight="false" outlineLevel="0" collapsed="false">
      <c r="A21511" s="1" t="n">
        <f aca="false">IF(IFERROR((MATCH(G21511,$G$1:$G$12712,0)),0),INDEX($A$1:$A$12712,MATCH(G21511,$G$1:$G$12712,0)),MAX($A$2:$A21510)+1)</f>
        <v>16919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5.75" hidden="true" customHeight="false" outlineLevel="0" collapsed="false">
      <c r="A21512" s="1" t="n">
        <f aca="false">IF(IFERROR((MATCH(G21512,$G$1:$G$12712,0)),0),INDEX($A$1:$A$12712,MATCH(G21512,$G$1:$G$12712,0)),MAX($A$2:$A21511)+1)</f>
        <v>16920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5.75" hidden="true" customHeight="false" outlineLevel="0" collapsed="false">
      <c r="A21513" s="1" t="n">
        <f aca="false">IF(IFERROR((MATCH(G21513,$G$1:$G$12712,0)),0),INDEX($A$1:$A$12712,MATCH(G21513,$G$1:$G$12712,0)),MAX($A$2:$A21512)+1)</f>
        <v>16921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5.75" hidden="true" customHeight="false" outlineLevel="0" collapsed="false">
      <c r="A21514" s="1" t="n">
        <f aca="false">IF(IFERROR((MATCH(G21514,$G$1:$G$12712,0)),0),INDEX($A$1:$A$12712,MATCH(G21514,$G$1:$G$12712,0)),MAX($A$2:$A21513)+1)</f>
        <v>16922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5.75" hidden="true" customHeight="false" outlineLevel="0" collapsed="false">
      <c r="A21515" s="1" t="n">
        <f aca="false">IF(IFERROR((MATCH(G21515,$G$1:$G$12712,0)),0),INDEX($A$1:$A$12712,MATCH(G21515,$G$1:$G$12712,0)),MAX($A$2:$A21514)+1)</f>
        <v>16923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5.75" hidden="true" customHeight="false" outlineLevel="0" collapsed="false">
      <c r="A21516" s="1" t="n">
        <f aca="false">IF(IFERROR((MATCH(G21516,$G$1:$G$12712,0)),0),INDEX($A$1:$A$12712,MATCH(G21516,$G$1:$G$12712,0)),MAX($A$2:$A21515)+1)</f>
        <v>16924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5.75" hidden="true" customHeight="false" outlineLevel="0" collapsed="false">
      <c r="A21517" s="1" t="n">
        <f aca="false">IF(IFERROR((MATCH(G21517,$G$1:$G$12712,0)),0),INDEX($A$1:$A$12712,MATCH(G21517,$G$1:$G$12712,0)),MAX($A$2:$A21516)+1)</f>
        <v>16925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5.75" hidden="true" customHeight="false" outlineLevel="0" collapsed="false">
      <c r="A21518" s="1" t="n">
        <f aca="false">IF(IFERROR((MATCH(G21518,$G$1:$G$12712,0)),0),INDEX($A$1:$A$12712,MATCH(G21518,$G$1:$G$12712,0)),MAX($A$2:$A21517)+1)</f>
        <v>16926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5.75" hidden="true" customHeight="false" outlineLevel="0" collapsed="false">
      <c r="A21519" s="1" t="n">
        <f aca="false">IF(IFERROR((MATCH(G21519,$G$1:$G$12712,0)),0),INDEX($A$1:$A$12712,MATCH(G21519,$G$1:$G$12712,0)),MAX($A$2:$A21518)+1)</f>
        <v>16927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5.75" hidden="true" customHeight="false" outlineLevel="0" collapsed="false">
      <c r="A21520" s="1" t="n">
        <f aca="false">IF(IFERROR((MATCH(G21520,$G$1:$G$12712,0)),0),INDEX($A$1:$A$12712,MATCH(G21520,$G$1:$G$12712,0)),MAX($A$2:$A21519)+1)</f>
        <v>16928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5.75" hidden="true" customHeight="false" outlineLevel="0" collapsed="false">
      <c r="A21521" s="1" t="n">
        <f aca="false">IF(IFERROR((MATCH(G21521,$G$1:$G$12712,0)),0),INDEX($A$1:$A$12712,MATCH(G21521,$G$1:$G$12712,0)),MAX($A$2:$A21520)+1)</f>
        <v>16929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5.75" hidden="true" customHeight="false" outlineLevel="0" collapsed="false">
      <c r="A21522" s="1" t="n">
        <f aca="false">IF(IFERROR((MATCH(G21522,$G$1:$G$12712,0)),0),INDEX($A$1:$A$12712,MATCH(G21522,$G$1:$G$12712,0)),MAX($A$2:$A21521)+1)</f>
        <v>16930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5.75" hidden="true" customHeight="false" outlineLevel="0" collapsed="false">
      <c r="A21523" s="1" t="n">
        <f aca="false">IF(IFERROR((MATCH(G21523,$G$1:$G$12712,0)),0),INDEX($A$1:$A$12712,MATCH(G21523,$G$1:$G$12712,0)),MAX($A$2:$A21522)+1)</f>
        <v>16931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5.75" hidden="true" customHeight="false" outlineLevel="0" collapsed="false">
      <c r="A21524" s="1" t="n">
        <f aca="false">IF(IFERROR((MATCH(G21524,$G$1:$G$12712,0)),0),INDEX($A$1:$A$12712,MATCH(G21524,$G$1:$G$12712,0)),MAX($A$2:$A21523)+1)</f>
        <v>16932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5.75" hidden="true" customHeight="false" outlineLevel="0" collapsed="false">
      <c r="A21525" s="1" t="n">
        <f aca="false">IF(IFERROR((MATCH(G21525,$G$1:$G$12712,0)),0),INDEX($A$1:$A$12712,MATCH(G21525,$G$1:$G$12712,0)),MAX($A$2:$A21524)+1)</f>
        <v>16933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5.75" hidden="true" customHeight="false" outlineLevel="0" collapsed="false">
      <c r="A21526" s="1" t="n">
        <f aca="false">IF(IFERROR((MATCH(G21526,$G$1:$G$12712,0)),0),INDEX($A$1:$A$12712,MATCH(G21526,$G$1:$G$12712,0)),MAX($A$2:$A21525)+1)</f>
        <v>16934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5.75" hidden="true" customHeight="false" outlineLevel="0" collapsed="false">
      <c r="A21527" s="1" t="n">
        <f aca="false">IF(IFERROR((MATCH(G21527,$G$1:$G$12712,0)),0),INDEX($A$1:$A$12712,MATCH(G21527,$G$1:$G$12712,0)),MAX($A$2:$A21526)+1)</f>
        <v>16935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5.75" hidden="true" customHeight="false" outlineLevel="0" collapsed="false">
      <c r="A21528" s="1" t="n">
        <f aca="false">IF(IFERROR((MATCH(G21528,$G$1:$G$12712,0)),0),INDEX($A$1:$A$12712,MATCH(G21528,$G$1:$G$12712,0)),MAX($A$2:$A21527)+1)</f>
        <v>16936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5.75" hidden="true" customHeight="false" outlineLevel="0" collapsed="false">
      <c r="A21529" s="1" t="n">
        <f aca="false">IF(IFERROR((MATCH(G21529,$G$1:$G$12712,0)),0),INDEX($A$1:$A$12712,MATCH(G21529,$G$1:$G$12712,0)),MAX($A$2:$A21528)+1)</f>
        <v>16937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5.75" hidden="true" customHeight="false" outlineLevel="0" collapsed="false">
      <c r="A21530" s="1" t="n">
        <f aca="false">IF(IFERROR((MATCH(G21530,$G$1:$G$12712,0)),0),INDEX($A$1:$A$12712,MATCH(G21530,$G$1:$G$12712,0)),MAX($A$2:$A21529)+1)</f>
        <v>16938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5.75" hidden="true" customHeight="false" outlineLevel="0" collapsed="false">
      <c r="A21531" s="1" t="n">
        <f aca="false">IF(IFERROR((MATCH(G21531,$G$1:$G$12712,0)),0),INDEX($A$1:$A$12712,MATCH(G21531,$G$1:$G$12712,0)),MAX($A$2:$A21530)+1)</f>
        <v>16939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5.75" hidden="true" customHeight="false" outlineLevel="0" collapsed="false">
      <c r="A21532" s="1" t="n">
        <f aca="false">IF(IFERROR((MATCH(G21532,$G$1:$G$12712,0)),0),INDEX($A$1:$A$12712,MATCH(G21532,$G$1:$G$12712,0)),MAX($A$2:$A21531)+1)</f>
        <v>16940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5.75" hidden="true" customHeight="false" outlineLevel="0" collapsed="false">
      <c r="A21533" s="1" t="n">
        <f aca="false">IF(IFERROR((MATCH(G21533,$G$1:$G$12712,0)),0),INDEX($A$1:$A$12712,MATCH(G21533,$G$1:$G$12712,0)),MAX($A$2:$A21532)+1)</f>
        <v>16941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5.75" hidden="true" customHeight="false" outlineLevel="0" collapsed="false">
      <c r="A21534" s="1" t="n">
        <f aca="false">IF(IFERROR((MATCH(G21534,$G$1:$G$12712,0)),0),INDEX($A$1:$A$12712,MATCH(G21534,$G$1:$G$12712,0)),MAX($A$2:$A21533)+1)</f>
        <v>16942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5.75" hidden="true" customHeight="false" outlineLevel="0" collapsed="false">
      <c r="A21535" s="1" t="n">
        <f aca="false">IF(IFERROR((MATCH(G21535,$G$1:$G$12712,0)),0),INDEX($A$1:$A$12712,MATCH(G21535,$G$1:$G$12712,0)),MAX($A$2:$A21534)+1)</f>
        <v>16943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5.75" hidden="true" customHeight="false" outlineLevel="0" collapsed="false">
      <c r="A21536" s="1" t="n">
        <f aca="false">IF(IFERROR((MATCH(G21536,$G$1:$G$12712,0)),0),INDEX($A$1:$A$12712,MATCH(G21536,$G$1:$G$12712,0)),MAX($A$2:$A21535)+1)</f>
        <v>16944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5.75" hidden="true" customHeight="false" outlineLevel="0" collapsed="false">
      <c r="A21537" s="1" t="n">
        <f aca="false">IF(IFERROR((MATCH(G21537,$G$1:$G$12712,0)),0),INDEX($A$1:$A$12712,MATCH(G21537,$G$1:$G$12712,0)),MAX($A$2:$A21536)+1)</f>
        <v>16945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5.75" hidden="true" customHeight="false" outlineLevel="0" collapsed="false">
      <c r="A21538" s="1" t="n">
        <f aca="false">IF(IFERROR((MATCH(G21538,$G$1:$G$12712,0)),0),INDEX($A$1:$A$12712,MATCH(G21538,$G$1:$G$12712,0)),MAX($A$2:$A21537)+1)</f>
        <v>16946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5.75" hidden="true" customHeight="false" outlineLevel="0" collapsed="false">
      <c r="A21539" s="1" t="n">
        <f aca="false">IF(IFERROR((MATCH(G21539,$G$1:$G$12712,0)),0),INDEX($A$1:$A$12712,MATCH(G21539,$G$1:$G$12712,0)),MAX($A$2:$A21538)+1)</f>
        <v>16947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5.75" hidden="true" customHeight="false" outlineLevel="0" collapsed="false">
      <c r="A21540" s="1" t="n">
        <f aca="false">IF(IFERROR((MATCH(G21540,$G$1:$G$12712,0)),0),INDEX($A$1:$A$12712,MATCH(G21540,$G$1:$G$12712,0)),MAX($A$2:$A21539)+1)</f>
        <v>16948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5.75" hidden="true" customHeight="false" outlineLevel="0" collapsed="false">
      <c r="A21541" s="1" t="n">
        <f aca="false">IF(IFERROR((MATCH(G21541,$G$1:$G$12712,0)),0),INDEX($A$1:$A$12712,MATCH(G21541,$G$1:$G$12712,0)),MAX($A$2:$A21540)+1)</f>
        <v>16949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5.75" hidden="true" customHeight="false" outlineLevel="0" collapsed="false">
      <c r="A21542" s="1" t="n">
        <f aca="false">IF(IFERROR((MATCH(G21542,$G$1:$G$12712,0)),0),INDEX($A$1:$A$12712,MATCH(G21542,$G$1:$G$12712,0)),MAX($A$2:$A21541)+1)</f>
        <v>16950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5.75" hidden="true" customHeight="false" outlineLevel="0" collapsed="false">
      <c r="A21543" s="1" t="n">
        <f aca="false">IF(IFERROR((MATCH(G21543,$G$1:$G$12712,0)),0),INDEX($A$1:$A$12712,MATCH(G21543,$G$1:$G$12712,0)),MAX($A$2:$A21542)+1)</f>
        <v>16951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5.75" hidden="true" customHeight="false" outlineLevel="0" collapsed="false">
      <c r="A21544" s="1" t="n">
        <f aca="false">IF(IFERROR((MATCH(G21544,$G$1:$G$12712,0)),0),INDEX($A$1:$A$12712,MATCH(G21544,$G$1:$G$12712,0)),MAX($A$2:$A21543)+1)</f>
        <v>16952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5.75" hidden="true" customHeight="false" outlineLevel="0" collapsed="false">
      <c r="A21545" s="1" t="n">
        <f aca="false">IF(IFERROR((MATCH(G21545,$G$1:$G$12712,0)),0),INDEX($A$1:$A$12712,MATCH(G21545,$G$1:$G$12712,0)),MAX($A$2:$A21544)+1)</f>
        <v>16953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5.75" hidden="true" customHeight="false" outlineLevel="0" collapsed="false">
      <c r="A21546" s="1" t="n">
        <f aca="false">IF(IFERROR((MATCH(G21546,$G$1:$G$12712,0)),0),INDEX($A$1:$A$12712,MATCH(G21546,$G$1:$G$12712,0)),MAX($A$2:$A21545)+1)</f>
        <v>16954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5.75" hidden="true" customHeight="false" outlineLevel="0" collapsed="false">
      <c r="A21547" s="1" t="n">
        <f aca="false">IF(IFERROR((MATCH(G21547,$G$1:$G$12712,0)),0),INDEX($A$1:$A$12712,MATCH(G21547,$G$1:$G$12712,0)),MAX($A$2:$A21546)+1)</f>
        <v>16955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5.75" hidden="true" customHeight="false" outlineLevel="0" collapsed="false">
      <c r="A21548" s="1" t="n">
        <f aca="false">IF(IFERROR((MATCH(G21548,$G$1:$G$12712,0)),0),INDEX($A$1:$A$12712,MATCH(G21548,$G$1:$G$12712,0)),MAX($A$2:$A21547)+1)</f>
        <v>16956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5.75" hidden="true" customHeight="false" outlineLevel="0" collapsed="false">
      <c r="A21549" s="1" t="n">
        <f aca="false">IF(IFERROR((MATCH(G21549,$G$1:$G$12712,0)),0),INDEX($A$1:$A$12712,MATCH(G21549,$G$1:$G$12712,0)),MAX($A$2:$A21548)+1)</f>
        <v>16957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5.75" hidden="true" customHeight="false" outlineLevel="0" collapsed="false">
      <c r="A21550" s="1" t="n">
        <f aca="false">IF(IFERROR((MATCH(G21550,$G$1:$G$12712,0)),0),INDEX($A$1:$A$12712,MATCH(G21550,$G$1:$G$12712,0)),MAX($A$2:$A21549)+1)</f>
        <v>16958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5.75" hidden="true" customHeight="false" outlineLevel="0" collapsed="false">
      <c r="A21551" s="1" t="n">
        <f aca="false">IF(IFERROR((MATCH(G21551,$G$1:$G$12712,0)),0),INDEX($A$1:$A$12712,MATCH(G21551,$G$1:$G$12712,0)),MAX($A$2:$A21550)+1)</f>
        <v>16959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5.75" hidden="true" customHeight="false" outlineLevel="0" collapsed="false">
      <c r="A21552" s="1" t="n">
        <f aca="false">IF(IFERROR((MATCH(G21552,$G$1:$G$12712,0)),0),INDEX($A$1:$A$12712,MATCH(G21552,$G$1:$G$12712,0)),MAX($A$2:$A21551)+1)</f>
        <v>16960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5.75" hidden="true" customHeight="false" outlineLevel="0" collapsed="false">
      <c r="A21553" s="1" t="n">
        <f aca="false">IF(IFERROR((MATCH(G21553,$G$1:$G$12712,0)),0),INDEX($A$1:$A$12712,MATCH(G21553,$G$1:$G$12712,0)),MAX($A$2:$A21552)+1)</f>
        <v>16961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3" t="n">
        <v>164</v>
      </c>
      <c r="E21553" s="1" t="s">
        <v>17600</v>
      </c>
      <c r="F21553" s="2" t="s">
        <v>27305</v>
      </c>
    </row>
    <row r="21554" customFormat="false" ht="15.75" hidden="true" customHeight="false" outlineLevel="0" collapsed="false">
      <c r="A21554" s="1" t="n">
        <f aca="false">IF(IFERROR((MATCH(G21554,$G$1:$G$12712,0)),0),INDEX($A$1:$A$12712,MATCH(G21554,$G$1:$G$12712,0)),MAX($A$2:$A21553)+1)</f>
        <v>16962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3" t="n">
        <v>164</v>
      </c>
      <c r="E21554" s="1" t="s">
        <v>17600</v>
      </c>
      <c r="F21554" s="2" t="s">
        <v>27306</v>
      </c>
    </row>
    <row r="21555" customFormat="false" ht="15.75" hidden="true" customHeight="false" outlineLevel="0" collapsed="false">
      <c r="A21555" s="1" t="n">
        <f aca="false">IF(IFERROR((MATCH(G21555,$G$1:$G$12712,0)),0),INDEX($A$1:$A$12712,MATCH(G21555,$G$1:$G$12712,0)),MAX($A$2:$A21554)+1)</f>
        <v>16963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3" t="n">
        <v>164</v>
      </c>
      <c r="E21555" s="1" t="s">
        <v>17600</v>
      </c>
      <c r="F21555" s="2" t="s">
        <v>27307</v>
      </c>
    </row>
    <row r="21556" customFormat="false" ht="15.75" hidden="true" customHeight="false" outlineLevel="0" collapsed="false">
      <c r="A21556" s="1" t="n">
        <f aca="false">IF(IFERROR((MATCH(G21556,$G$1:$G$12712,0)),0),INDEX($A$1:$A$12712,MATCH(G21556,$G$1:$G$12712,0)),MAX($A$2:$A21555)+1)</f>
        <v>16964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3" t="n">
        <v>164</v>
      </c>
      <c r="E21556" s="1" t="s">
        <v>17600</v>
      </c>
      <c r="F21556" s="2" t="s">
        <v>27308</v>
      </c>
    </row>
    <row r="21557" customFormat="false" ht="15.75" hidden="true" customHeight="false" outlineLevel="0" collapsed="false">
      <c r="A21557" s="1" t="n">
        <f aca="false">IF(IFERROR((MATCH(G21557,$G$1:$G$12712,0)),0),INDEX($A$1:$A$12712,MATCH(G21557,$G$1:$G$12712,0)),MAX($A$2:$A21556)+1)</f>
        <v>16965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3" t="n">
        <v>164</v>
      </c>
      <c r="E21557" s="1" t="s">
        <v>17600</v>
      </c>
      <c r="F21557" s="2" t="s">
        <v>21511</v>
      </c>
    </row>
    <row r="21558" customFormat="false" ht="15.75" hidden="true" customHeight="false" outlineLevel="0" collapsed="false">
      <c r="A21558" s="1" t="n">
        <f aca="false">IF(IFERROR((MATCH(G21558,$G$1:$G$12712,0)),0),INDEX($A$1:$A$12712,MATCH(G21558,$G$1:$G$12712,0)),MAX($A$2:$A21557)+1)</f>
        <v>16966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5.75" hidden="true" customHeight="false" outlineLevel="0" collapsed="false">
      <c r="A21559" s="1" t="n">
        <f aca="false">IF(IFERROR((MATCH(G21559,$G$1:$G$12712,0)),0),INDEX($A$1:$A$12712,MATCH(G21559,$G$1:$G$12712,0)),MAX($A$2:$A21558)+1)</f>
        <v>16967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13" t="s">
        <v>18560</v>
      </c>
      <c r="F21559" s="2" t="n">
        <v>0</v>
      </c>
    </row>
    <row r="21560" customFormat="false" ht="15.75" hidden="tru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5.75" hidden="true" customHeight="false" outlineLevel="0" collapsed="false">
      <c r="A21561" s="1" t="n">
        <f aca="false">A15018</f>
        <v>11469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5.75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5.75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5.75" hidden="true" customHeight="false" outlineLevel="0" collapsed="false">
      <c r="A21564" s="1" t="n">
        <f aca="false">A17815</f>
        <v>13598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5.75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5.75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5.75" hidden="true" customHeight="false" outlineLevel="0" collapsed="false">
      <c r="A21567" s="1" t="n">
        <f aca="false">A19500</f>
        <v>15185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5.75" hidden="tru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5.75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5.75" hidden="tru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5.75" hidden="true" customHeight="false" outlineLevel="0" collapsed="false">
      <c r="A21571" s="1" t="n">
        <f aca="false">IF(IFERROR((MATCH(G21571,$G$1:$G$12712,0)),0),INDEX($A$1:$A$12712,MATCH(G21571,$G$1:$G$12712,0)),MAX($A$2:$A21570)+1)</f>
        <v>16968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5.75" hidden="true" customHeight="false" outlineLevel="0" collapsed="false">
      <c r="A21572" s="1" t="n">
        <f aca="false">IF(IFERROR((MATCH(G21572,$G$1:$G$12712,0)),0),INDEX($A$1:$A$12712,MATCH(G21572,$G$1:$G$12712,0)),MAX($A$2:$A21571)+1)</f>
        <v>16969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5"/>
    </row>
    <row r="21573" customFormat="false" ht="15.75" hidden="true" customHeight="false" outlineLevel="0" collapsed="false">
      <c r="A21573" s="1" t="n">
        <f aca="false">IF(IFERROR((MATCH(G21573,$G$1:$G$12712,0)),0),INDEX($A$1:$A$12712,MATCH(G21573,$G$1:$G$12712,0)),MAX($A$2:$A21572)+1)</f>
        <v>16970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5"/>
    </row>
    <row r="21574" customFormat="false" ht="15.75" hidden="true" customHeight="false" outlineLevel="0" collapsed="false">
      <c r="A21574" s="1" t="n">
        <f aca="false">IF(IFERROR((MATCH(G21574,$G$1:$G$12712,0)),0),INDEX($A$1:$A$12712,MATCH(G21574,$G$1:$G$12712,0)),MAX($A$2:$A21573)+1)</f>
        <v>16971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5"/>
    </row>
    <row r="21575" customFormat="false" ht="15.75" hidden="true" customHeight="false" outlineLevel="0" collapsed="false">
      <c r="A21575" s="1" t="n">
        <f aca="false">IF(IFERROR((MATCH(G21575,$G$1:$G$12712,0)),0),INDEX($A$1:$A$12712,MATCH(G21575,$G$1:$G$12712,0)),MAX($A$2:$A21574)+1)</f>
        <v>16972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5"/>
    </row>
    <row r="21576" customFormat="false" ht="15.75" hidden="true" customHeight="false" outlineLevel="0" collapsed="false">
      <c r="A21576" s="1" t="n">
        <f aca="false">IF(IFERROR((MATCH(G21576,$G$1:$G$12712,0)),0),INDEX($A$1:$A$12712,MATCH(G21576,$G$1:$G$12712,0)),MAX($A$2:$A21575)+1)</f>
        <v>16973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5"/>
    </row>
    <row r="21577" customFormat="false" ht="15.75" hidden="true" customHeight="false" outlineLevel="0" collapsed="false">
      <c r="A21577" s="1" t="n">
        <f aca="false">IF(IFERROR((MATCH(G21577,$G$1:$G$12712,0)),0),INDEX($A$1:$A$12712,MATCH(G21577,$G$1:$G$12712,0)),MAX($A$2:$A21576)+1)</f>
        <v>16974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5"/>
    </row>
    <row r="21578" customFormat="false" ht="15.75" hidden="true" customHeight="false" outlineLevel="0" collapsed="false">
      <c r="A21578" s="1" t="n">
        <f aca="false">IF(IFERROR((MATCH(G21578,$G$1:$G$12712,0)),0),INDEX($A$1:$A$12712,MATCH(G21578,$G$1:$G$12712,0)),MAX($A$2:$A21577)+1)</f>
        <v>16975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5"/>
    </row>
    <row r="21579" customFormat="false" ht="15.75" hidden="true" customHeight="false" outlineLevel="0" collapsed="false">
      <c r="A21579" s="1" t="n">
        <f aca="false">IF(IFERROR((MATCH(G21579,$G$1:$G$12712,0)),0),INDEX($A$1:$A$12712,MATCH(G21579,$G$1:$G$12712,0)),MAX($A$2:$A21578)+1)</f>
        <v>16976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5"/>
    </row>
    <row r="21580" customFormat="false" ht="15.75" hidden="true" customHeight="false" outlineLevel="0" collapsed="false">
      <c r="A21580" s="1" t="n">
        <f aca="false">IF(IFERROR((MATCH(G21580,$G$1:$G$12712,0)),0),INDEX($A$1:$A$12712,MATCH(G21580,$G$1:$G$12712,0)),MAX($A$2:$A21579)+1)</f>
        <v>16977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5"/>
    </row>
    <row r="21581" customFormat="false" ht="15.75" hidden="true" customHeight="false" outlineLevel="0" collapsed="false">
      <c r="A21581" s="1" t="n">
        <f aca="false">IF(IFERROR((MATCH(G21581,$G$1:$G$12712,0)),0),INDEX($A$1:$A$12712,MATCH(G21581,$G$1:$G$12712,0)),MAX($A$2:$A21580)+1)</f>
        <v>16978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5"/>
    </row>
    <row r="21582" customFormat="false" ht="15.75" hidden="true" customHeight="false" outlineLevel="0" collapsed="false">
      <c r="A21582" s="1" t="n">
        <f aca="false">IF(IFERROR((MATCH(G21582,$G$1:$G$12712,0)),0),INDEX($A$1:$A$12712,MATCH(G21582,$G$1:$G$12712,0)),MAX($A$2:$A21581)+1)</f>
        <v>16979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5"/>
    </row>
    <row r="21583" customFormat="false" ht="15.75" hidden="true" customHeight="false" outlineLevel="0" collapsed="false">
      <c r="A21583" s="1" t="n">
        <f aca="false">IF(IFERROR((MATCH(G21583,$G$1:$G$12712,0)),0),INDEX($A$1:$A$12712,MATCH(G21583,$G$1:$G$12712,0)),MAX($A$2:$A21582)+1)</f>
        <v>16980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5"/>
    </row>
    <row r="21584" customFormat="false" ht="15.75" hidden="true" customHeight="false" outlineLevel="0" collapsed="false">
      <c r="A21584" s="1" t="n">
        <f aca="false">IF(IFERROR((MATCH(G21584,$G$1:$G$12712,0)),0),INDEX($A$1:$A$12712,MATCH(G21584,$G$1:$G$12712,0)),MAX($A$2:$A21583)+1)</f>
        <v>16981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5"/>
    </row>
    <row r="21585" customFormat="false" ht="15.75" hidden="true" customHeight="false" outlineLevel="0" collapsed="false">
      <c r="A21585" s="1" t="n">
        <f aca="false">IF(IFERROR((MATCH(G21585,$G$1:$G$12712,0)),0),INDEX($A$1:$A$12712,MATCH(G21585,$G$1:$G$12712,0)),MAX($A$2:$A21584)+1)</f>
        <v>16982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5"/>
    </row>
    <row r="21586" customFormat="false" ht="15.75" hidden="true" customHeight="false" outlineLevel="0" collapsed="false">
      <c r="A21586" s="1" t="n">
        <f aca="false">IF(IFERROR((MATCH(G21586,$G$1:$G$12712,0)),0),INDEX($A$1:$A$12712,MATCH(G21586,$G$1:$G$12712,0)),MAX($A$2:$A21585)+1)</f>
        <v>16983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5"/>
    </row>
    <row r="21587" customFormat="false" ht="15.75" hidden="true" customHeight="false" outlineLevel="0" collapsed="false">
      <c r="A21587" s="1" t="n">
        <f aca="false">IF(IFERROR((MATCH(G21587,$G$1:$G$12712,0)),0),INDEX($A$1:$A$12712,MATCH(G21587,$G$1:$G$12712,0)),MAX($A$2:$A21586)+1)</f>
        <v>16984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5"/>
    </row>
    <row r="21588" customFormat="false" ht="15.75" hidden="true" customHeight="false" outlineLevel="0" collapsed="false">
      <c r="A21588" s="1" t="n">
        <f aca="false">IF(IFERROR((MATCH(G21588,$G$1:$G$12712,0)),0),INDEX($A$1:$A$12712,MATCH(G21588,$G$1:$G$12712,0)),MAX($A$2:$A21587)+1)</f>
        <v>16985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5"/>
    </row>
    <row r="21589" customFormat="false" ht="15.75" hidden="true" customHeight="false" outlineLevel="0" collapsed="false">
      <c r="A21589" s="1" t="n">
        <f aca="false">IF(IFERROR((MATCH(G21589,$G$1:$G$12712,0)),0),INDEX($A$1:$A$12712,MATCH(G21589,$G$1:$G$12712,0)),MAX($A$2:$A21588)+1)</f>
        <v>16986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5"/>
    </row>
    <row r="21590" customFormat="false" ht="15.75" hidden="true" customHeight="false" outlineLevel="0" collapsed="false">
      <c r="A21590" s="1" t="n">
        <f aca="false">IF(IFERROR((MATCH(G21590,$G$1:$G$12712,0)),0),INDEX($A$1:$A$12712,MATCH(G21590,$G$1:$G$12712,0)),MAX($A$2:$A21589)+1)</f>
        <v>16987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5"/>
    </row>
    <row r="21591" customFormat="false" ht="15.75" hidden="true" customHeight="false" outlineLevel="0" collapsed="false">
      <c r="A21591" s="1" t="n">
        <f aca="false">IF(IFERROR((MATCH(G21591,$G$1:$G$12712,0)),0),INDEX($A$1:$A$12712,MATCH(G21591,$G$1:$G$12712,0)),MAX($A$2:$A21590)+1)</f>
        <v>16988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5"/>
    </row>
    <row r="21592" customFormat="false" ht="15.75" hidden="true" customHeight="false" outlineLevel="0" collapsed="false">
      <c r="A21592" s="1" t="n">
        <f aca="false">IF(IFERROR((MATCH(G21592,$G$1:$G$12712,0)),0),INDEX($A$1:$A$12712,MATCH(G21592,$G$1:$G$12712,0)),MAX($A$2:$A21591)+1)</f>
        <v>16989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5"/>
    </row>
    <row r="21593" customFormat="false" ht="15.75" hidden="true" customHeight="false" outlineLevel="0" collapsed="false">
      <c r="A21593" s="1" t="n">
        <f aca="false">IF(IFERROR((MATCH(G21593,$G$1:$G$12712,0)),0),INDEX($A$1:$A$12712,MATCH(G21593,$G$1:$G$12712,0)),MAX($A$2:$A21592)+1)</f>
        <v>16990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5"/>
    </row>
    <row r="21594" customFormat="false" ht="15.75" hidden="true" customHeight="false" outlineLevel="0" collapsed="false">
      <c r="A21594" s="1" t="n">
        <f aca="false">IF(IFERROR((MATCH(G21594,$G$1:$G$12712,0)),0),INDEX($A$1:$A$12712,MATCH(G21594,$G$1:$G$12712,0)),MAX($A$2:$A21593)+1)</f>
        <v>16991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5"/>
    </row>
    <row r="21595" customFormat="false" ht="15.75" hidden="true" customHeight="false" outlineLevel="0" collapsed="false">
      <c r="A21595" s="1" t="n">
        <f aca="false">IF(IFERROR((MATCH(G21595,$G$1:$G$12712,0)),0),INDEX($A$1:$A$12712,MATCH(G21595,$G$1:$G$12712,0)),MAX($A$2:$A21594)+1)</f>
        <v>16992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5"/>
    </row>
    <row r="21596" customFormat="false" ht="15.75" hidden="true" customHeight="false" outlineLevel="0" collapsed="false">
      <c r="A21596" s="1" t="n">
        <f aca="false">IF(IFERROR((MATCH(G21596,$G$1:$G$12712,0)),0),INDEX($A$1:$A$12712,MATCH(G21596,$G$1:$G$12712,0)),MAX($A$2:$A21595)+1)</f>
        <v>16993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5"/>
    </row>
    <row r="21597" customFormat="false" ht="15.75" hidden="true" customHeight="false" outlineLevel="0" collapsed="false">
      <c r="A21597" s="1" t="n">
        <f aca="false">IF(IFERROR((MATCH(G21597,$G$1:$G$12712,0)),0),INDEX($A$1:$A$12712,MATCH(G21597,$G$1:$G$12712,0)),MAX($A$2:$A21596)+1)</f>
        <v>16994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5"/>
    </row>
    <row r="21598" customFormat="false" ht="15.75" hidden="true" customHeight="false" outlineLevel="0" collapsed="false">
      <c r="A21598" s="1" t="n">
        <f aca="false">IF(IFERROR((MATCH(G21598,$G$1:$G$12712,0)),0),INDEX($A$1:$A$12712,MATCH(G21598,$G$1:$G$12712,0)),MAX($A$2:$A21597)+1)</f>
        <v>16995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5"/>
    </row>
    <row r="21599" customFormat="false" ht="15.75" hidden="true" customHeight="false" outlineLevel="0" collapsed="false">
      <c r="A21599" s="1" t="n">
        <f aca="false">IF(IFERROR((MATCH(G21599,$G$1:$G$12712,0)),0),INDEX($A$1:$A$12712,MATCH(G21599,$G$1:$G$12712,0)),MAX($A$2:$A21598)+1)</f>
        <v>16996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5"/>
    </row>
    <row r="21600" customFormat="false" ht="15.75" hidden="true" customHeight="false" outlineLevel="0" collapsed="false">
      <c r="A21600" s="1" t="n">
        <f aca="false">IF(IFERROR((MATCH(G21600,$G$1:$G$12712,0)),0),INDEX($A$1:$A$12712,MATCH(G21600,$G$1:$G$12712,0)),MAX($A$2:$A21599)+1)</f>
        <v>16997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5"/>
    </row>
    <row r="21601" customFormat="false" ht="15.75" hidden="true" customHeight="false" outlineLevel="0" collapsed="false">
      <c r="A21601" s="1" t="n">
        <f aca="false">IF(IFERROR((MATCH(G21601,$G$1:$G$12712,0)),0),INDEX($A$1:$A$12712,MATCH(G21601,$G$1:$G$12712,0)),MAX($A$2:$A21600)+1)</f>
        <v>16998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5"/>
    </row>
    <row r="21602" customFormat="false" ht="15.75" hidden="true" customHeight="false" outlineLevel="0" collapsed="false">
      <c r="A21602" s="1" t="n">
        <f aca="false">IF(IFERROR((MATCH(G21602,$G$1:$G$12712,0)),0),INDEX($A$1:$A$12712,MATCH(G21602,$G$1:$G$12712,0)),MAX($A$2:$A21601)+1)</f>
        <v>16999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5"/>
    </row>
    <row r="21603" customFormat="false" ht="15.75" hidden="true" customHeight="false" outlineLevel="0" collapsed="false">
      <c r="A21603" s="1" t="n">
        <f aca="false">IF(IFERROR((MATCH(G21603,$G$1:$G$12712,0)),0),INDEX($A$1:$A$12712,MATCH(G21603,$G$1:$G$12712,0)),MAX($A$2:$A21602)+1)</f>
        <v>17000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5"/>
    </row>
    <row r="21604" customFormat="false" ht="15.75" hidden="true" customHeight="false" outlineLevel="0" collapsed="false">
      <c r="A21604" s="1" t="n">
        <f aca="false">IF(IFERROR((MATCH(G21604,$G$1:$G$12712,0)),0),INDEX($A$1:$A$12712,MATCH(G21604,$G$1:$G$12712,0)),MAX($A$2:$A21603)+1)</f>
        <v>17001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5"/>
    </row>
    <row r="21605" customFormat="false" ht="15.75" hidden="true" customHeight="false" outlineLevel="0" collapsed="false">
      <c r="A21605" s="1" t="n">
        <f aca="false">IF(IFERROR((MATCH(G21605,$G$1:$G$12712,0)),0),INDEX($A$1:$A$12712,MATCH(G21605,$G$1:$G$12712,0)),MAX($A$2:$A21604)+1)</f>
        <v>17002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5"/>
    </row>
    <row r="21606" customFormat="false" ht="15.75" hidden="true" customHeight="false" outlineLevel="0" collapsed="false">
      <c r="A21606" s="1" t="n">
        <f aca="false">IF(IFERROR((MATCH(G21606,$G$1:$G$12712,0)),0),INDEX($A$1:$A$12712,MATCH(G21606,$G$1:$G$12712,0)),MAX($A$2:$A21605)+1)</f>
        <v>17003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5"/>
    </row>
    <row r="21607" customFormat="false" ht="15.75" hidden="true" customHeight="false" outlineLevel="0" collapsed="false">
      <c r="A21607" s="1" t="n">
        <f aca="false">IF(IFERROR((MATCH(G21607,$G$1:$G$12712,0)),0),INDEX($A$1:$A$12712,MATCH(G21607,$G$1:$G$12712,0)),MAX($A$2:$A21606)+1)</f>
        <v>17004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5"/>
    </row>
    <row r="21608" customFormat="false" ht="15.75" hidden="true" customHeight="false" outlineLevel="0" collapsed="false">
      <c r="A21608" s="1" t="n">
        <f aca="false">IF(IFERROR((MATCH(G21608,$G$1:$G$12712,0)),0),INDEX($A$1:$A$12712,MATCH(G21608,$G$1:$G$12712,0)),MAX($A$2:$A21607)+1)</f>
        <v>17005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5"/>
    </row>
    <row r="21609" customFormat="false" ht="15.75" hidden="true" customHeight="false" outlineLevel="0" collapsed="false">
      <c r="A21609" s="1" t="n">
        <f aca="false">IF(IFERROR((MATCH(G21609,$G$1:$G$12712,0)),0),INDEX($A$1:$A$12712,MATCH(G21609,$G$1:$G$12712,0)),MAX($A$2:$A21608)+1)</f>
        <v>17006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5"/>
    </row>
    <row r="21610" customFormat="false" ht="15.75" hidden="true" customHeight="false" outlineLevel="0" collapsed="false">
      <c r="A21610" s="1" t="n">
        <f aca="false">IF(IFERROR((MATCH(G21610,$G$1:$G$12712,0)),0),INDEX($A$1:$A$12712,MATCH(G21610,$G$1:$G$12712,0)),MAX($A$2:$A21609)+1)</f>
        <v>17007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5"/>
    </row>
    <row r="21611" customFormat="false" ht="15.75" hidden="true" customHeight="false" outlineLevel="0" collapsed="false">
      <c r="A21611" s="1" t="n">
        <f aca="false">IF(IFERROR((MATCH(G21611,$G$1:$G$12712,0)),0),INDEX($A$1:$A$12712,MATCH(G21611,$G$1:$G$12712,0)),MAX($A$2:$A21610)+1)</f>
        <v>17008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5"/>
    </row>
    <row r="21612" customFormat="false" ht="15.75" hidden="true" customHeight="false" outlineLevel="0" collapsed="false">
      <c r="A21612" s="1" t="n">
        <f aca="false">IF(IFERROR((MATCH(G21612,$G$1:$G$12712,0)),0),INDEX($A$1:$A$12712,MATCH(G21612,$G$1:$G$12712,0)),MAX($A$2:$A21611)+1)</f>
        <v>17009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5"/>
    </row>
    <row r="21613" customFormat="false" ht="15.75" hidden="true" customHeight="false" outlineLevel="0" collapsed="false">
      <c r="A21613" s="1" t="n">
        <f aca="false">IF(IFERROR((MATCH(G21613,$G$1:$G$12712,0)),0),INDEX($A$1:$A$12712,MATCH(G21613,$G$1:$G$12712,0)),MAX($A$2:$A21612)+1)</f>
        <v>17010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5"/>
    </row>
    <row r="21614" customFormat="false" ht="15.75" hidden="true" customHeight="false" outlineLevel="0" collapsed="false">
      <c r="A21614" s="1" t="n">
        <f aca="false">IF(IFERROR((MATCH(G21614,$G$1:$G$12712,0)),0),INDEX($A$1:$A$12712,MATCH(G21614,$G$1:$G$12712,0)),MAX($A$2:$A21613)+1)</f>
        <v>17011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5"/>
    </row>
    <row r="21615" customFormat="false" ht="15.75" hidden="true" customHeight="false" outlineLevel="0" collapsed="false">
      <c r="A21615" s="1" t="n">
        <f aca="false">IF(IFERROR((MATCH(G21615,$G$1:$G$12712,0)),0),INDEX($A$1:$A$12712,MATCH(G21615,$G$1:$G$12712,0)),MAX($A$2:$A21614)+1)</f>
        <v>17012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5"/>
    </row>
    <row r="21616" customFormat="false" ht="15.75" hidden="true" customHeight="false" outlineLevel="0" collapsed="false">
      <c r="A21616" s="1" t="n">
        <f aca="false">IF(IFERROR((MATCH(G21616,$G$1:$G$12712,0)),0),INDEX($A$1:$A$12712,MATCH(G21616,$G$1:$G$12712,0)),MAX($A$2:$A21615)+1)</f>
        <v>17013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5"/>
    </row>
    <row r="21617" customFormat="false" ht="15.75" hidden="true" customHeight="false" outlineLevel="0" collapsed="false">
      <c r="A21617" s="1" t="n">
        <f aca="false">IF(IFERROR((MATCH(G21617,$G$1:$G$12712,0)),0),INDEX($A$1:$A$12712,MATCH(G21617,$G$1:$G$12712,0)),MAX($A$2:$A21616)+1)</f>
        <v>17014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5"/>
    </row>
    <row r="21618" customFormat="false" ht="15.75" hidden="true" customHeight="false" outlineLevel="0" collapsed="false">
      <c r="A21618" s="1" t="n">
        <f aca="false">IF(IFERROR((MATCH(G21618,$G$1:$G$12712,0)),0),INDEX($A$1:$A$12712,MATCH(G21618,$G$1:$G$12712,0)),MAX($A$2:$A21617)+1)</f>
        <v>17015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5"/>
    </row>
    <row r="21619" customFormat="false" ht="15.75" hidden="true" customHeight="false" outlineLevel="0" collapsed="false">
      <c r="A21619" s="1" t="n">
        <f aca="false">IF(IFERROR((MATCH(G21619,$G$1:$G$12712,0)),0),INDEX($A$1:$A$12712,MATCH(G21619,$G$1:$G$12712,0)),MAX($A$2:$A21618)+1)</f>
        <v>17016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5"/>
    </row>
    <row r="21620" customFormat="false" ht="15.75" hidden="true" customHeight="false" outlineLevel="0" collapsed="false">
      <c r="A21620" s="1" t="n">
        <f aca="false">IF(IFERROR((MATCH(G21620,$G$1:$G$12712,0)),0),INDEX($A$1:$A$12712,MATCH(G21620,$G$1:$G$12712,0)),MAX($A$2:$A21619)+1)</f>
        <v>17017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5"/>
    </row>
    <row r="21621" customFormat="false" ht="15.75" hidden="true" customHeight="false" outlineLevel="0" collapsed="false">
      <c r="A21621" s="1" t="n">
        <f aca="false">IF(IFERROR((MATCH(G21621,$G$1:$G$12712,0)),0),INDEX($A$1:$A$12712,MATCH(G21621,$G$1:$G$12712,0)),MAX($A$2:$A21620)+1)</f>
        <v>17018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5"/>
    </row>
    <row r="21622" customFormat="false" ht="15.75" hidden="true" customHeight="false" outlineLevel="0" collapsed="false">
      <c r="A21622" s="1" t="n">
        <f aca="false">IF(IFERROR((MATCH(G21622,$G$1:$G$12712,0)),0),INDEX($A$1:$A$12712,MATCH(G21622,$G$1:$G$12712,0)),MAX($A$2:$A21621)+1)</f>
        <v>17019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5"/>
    </row>
    <row r="21623" customFormat="false" ht="15.75" hidden="true" customHeight="false" outlineLevel="0" collapsed="false">
      <c r="A21623" s="1" t="n">
        <f aca="false">IF(IFERROR((MATCH(G21623,$G$1:$G$12712,0)),0),INDEX($A$1:$A$12712,MATCH(G21623,$G$1:$G$12712,0)),MAX($A$2:$A21622)+1)</f>
        <v>17020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5"/>
    </row>
    <row r="21624" customFormat="false" ht="15.75" hidden="true" customHeight="false" outlineLevel="0" collapsed="false">
      <c r="A21624" s="1" t="n">
        <f aca="false">IF(IFERROR((MATCH(G21624,$G$1:$G$12712,0)),0),INDEX($A$1:$A$12712,MATCH(G21624,$G$1:$G$12712,0)),MAX($A$2:$A21623)+1)</f>
        <v>17021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5"/>
    </row>
    <row r="21625" customFormat="false" ht="15.75" hidden="true" customHeight="false" outlineLevel="0" collapsed="false">
      <c r="A21625" s="1" t="n">
        <f aca="false">IF(IFERROR((MATCH(G21625,$G$1:$G$12712,0)),0),INDEX($A$1:$A$12712,MATCH(G21625,$G$1:$G$12712,0)),MAX($A$2:$A21624)+1)</f>
        <v>17022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5"/>
    </row>
    <row r="21626" customFormat="false" ht="15.75" hidden="true" customHeight="false" outlineLevel="0" collapsed="false">
      <c r="A21626" s="1" t="n">
        <f aca="false">IF(IFERROR((MATCH(G21626,$G$1:$G$12712,0)),0),INDEX($A$1:$A$12712,MATCH(G21626,$G$1:$G$12712,0)),MAX($A$2:$A21625)+1)</f>
        <v>17023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5"/>
    </row>
    <row r="21627" customFormat="false" ht="15.75" hidden="true" customHeight="false" outlineLevel="0" collapsed="false">
      <c r="A21627" s="1" t="n">
        <f aca="false">IF(IFERROR((MATCH(G21627,$G$1:$G$12712,0)),0),INDEX($A$1:$A$12712,MATCH(G21627,$G$1:$G$12712,0)),MAX($A$2:$A21626)+1)</f>
        <v>17024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5"/>
    </row>
    <row r="21628" customFormat="false" ht="15.75" hidden="true" customHeight="false" outlineLevel="0" collapsed="false">
      <c r="A21628" s="1" t="n">
        <f aca="false">IF(IFERROR((MATCH(G21628,$G$1:$G$12712,0)),0),INDEX($A$1:$A$12712,MATCH(G21628,$G$1:$G$12712,0)),MAX($A$2:$A21627)+1)</f>
        <v>17025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5"/>
    </row>
    <row r="21629" customFormat="false" ht="15.75" hidden="true" customHeight="false" outlineLevel="0" collapsed="false">
      <c r="A21629" s="1" t="n">
        <f aca="false">IF(IFERROR((MATCH(G21629,$G$1:$G$12712,0)),0),INDEX($A$1:$A$12712,MATCH(G21629,$G$1:$G$12712,0)),MAX($A$2:$A21628)+1)</f>
        <v>17026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5"/>
    </row>
    <row r="21630" customFormat="false" ht="15.75" hidden="true" customHeight="false" outlineLevel="0" collapsed="false">
      <c r="A21630" s="1" t="n">
        <f aca="false">IF(IFERROR((MATCH(G21630,$G$1:$G$12712,0)),0),INDEX($A$1:$A$12712,MATCH(G21630,$G$1:$G$12712,0)),MAX($A$2:$A21629)+1)</f>
        <v>17027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5"/>
    </row>
    <row r="21631" customFormat="false" ht="15.75" hidden="true" customHeight="false" outlineLevel="0" collapsed="false">
      <c r="A21631" s="1" t="n">
        <f aca="false">IF(IFERROR((MATCH(G21631,$G$1:$G$12712,0)),0),INDEX($A$1:$A$12712,MATCH(G21631,$G$1:$G$12712,0)),MAX($A$2:$A21630)+1)</f>
        <v>17028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5"/>
    </row>
    <row r="21632" customFormat="false" ht="15.75" hidden="true" customHeight="false" outlineLevel="0" collapsed="false">
      <c r="A21632" s="1" t="n">
        <f aca="false">IF(IFERROR((MATCH(G21632,$G$1:$G$12712,0)),0),INDEX($A$1:$A$12712,MATCH(G21632,$G$1:$G$12712,0)),MAX($A$2:$A21631)+1)</f>
        <v>17029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5"/>
    </row>
    <row r="21633" customFormat="false" ht="15.75" hidden="true" customHeight="false" outlineLevel="0" collapsed="false">
      <c r="A21633" s="1" t="n">
        <f aca="false">IF(IFERROR((MATCH(G21633,$G$1:$G$12712,0)),0),INDEX($A$1:$A$12712,MATCH(G21633,$G$1:$G$12712,0)),MAX($A$2:$A21632)+1)</f>
        <v>17030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5"/>
    </row>
    <row r="21634" customFormat="false" ht="15.75" hidden="true" customHeight="false" outlineLevel="0" collapsed="false">
      <c r="A21634" s="1" t="n">
        <f aca="false">IF(IFERROR((MATCH(G21634,$G$1:$G$12712,0)),0),INDEX($A$1:$A$12712,MATCH(G21634,$G$1:$G$12712,0)),MAX($A$2:$A21633)+1)</f>
        <v>17031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5"/>
    </row>
    <row r="21635" customFormat="false" ht="15.75" hidden="true" customHeight="false" outlineLevel="0" collapsed="false">
      <c r="A21635" s="1" t="n">
        <f aca="false">IF(IFERROR((MATCH(G21635,$G$1:$G$12712,0)),0),INDEX($A$1:$A$12712,MATCH(G21635,$G$1:$G$12712,0)),MAX($A$2:$A21634)+1)</f>
        <v>17032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5"/>
    </row>
    <row r="21636" customFormat="false" ht="15.75" hidden="true" customHeight="false" outlineLevel="0" collapsed="false">
      <c r="A21636" s="1" t="n">
        <f aca="false">IF(IFERROR((MATCH(G21636,$G$1:$G$12712,0)),0),INDEX($A$1:$A$12712,MATCH(G21636,$G$1:$G$12712,0)),MAX($A$2:$A21635)+1)</f>
        <v>17033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5"/>
    </row>
    <row r="21637" customFormat="false" ht="15.75" hidden="true" customHeight="false" outlineLevel="0" collapsed="false">
      <c r="A21637" s="1" t="n">
        <f aca="false">IF(IFERROR((MATCH(G21637,$G$1:$G$12712,0)),0),INDEX($A$1:$A$12712,MATCH(G21637,$G$1:$G$12712,0)),MAX($A$2:$A21636)+1)</f>
        <v>17034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5"/>
    </row>
    <row r="21638" customFormat="false" ht="15.75" hidden="true" customHeight="false" outlineLevel="0" collapsed="false">
      <c r="A21638" s="1" t="n">
        <f aca="false">IF(IFERROR((MATCH(G21638,$G$1:$G$12712,0)),0),INDEX($A$1:$A$12712,MATCH(G21638,$G$1:$G$12712,0)),MAX($A$2:$A21637)+1)</f>
        <v>17035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5"/>
    </row>
    <row r="21639" customFormat="false" ht="15.75" hidden="true" customHeight="false" outlineLevel="0" collapsed="false">
      <c r="A21639" s="1" t="n">
        <f aca="false">IF(IFERROR((MATCH(G21639,$G$1:$G$12712,0)),0),INDEX($A$1:$A$12712,MATCH(G21639,$G$1:$G$12712,0)),MAX($A$2:$A21638)+1)</f>
        <v>17036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5"/>
    </row>
    <row r="21640" customFormat="false" ht="15.75" hidden="true" customHeight="false" outlineLevel="0" collapsed="false">
      <c r="A21640" s="1" t="n">
        <f aca="false">IF(IFERROR((MATCH(G21640,$G$1:$G$12712,0)),0),INDEX($A$1:$A$12712,MATCH(G21640,$G$1:$G$12712,0)),MAX($A$2:$A21639)+1)</f>
        <v>17037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5"/>
    </row>
    <row r="21641" customFormat="false" ht="15.75" hidden="true" customHeight="false" outlineLevel="0" collapsed="false">
      <c r="A21641" s="1" t="n">
        <f aca="false">IF(IFERROR((MATCH(G21641,$G$1:$G$12712,0)),0),INDEX($A$1:$A$12712,MATCH(G21641,$G$1:$G$12712,0)),MAX($A$2:$A21640)+1)</f>
        <v>17038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5"/>
    </row>
    <row r="21642" customFormat="false" ht="15.75" hidden="true" customHeight="false" outlineLevel="0" collapsed="false">
      <c r="A21642" s="1" t="n">
        <f aca="false">IF(IFERROR((MATCH(G21642,$G$1:$G$12712,0)),0),INDEX($A$1:$A$12712,MATCH(G21642,$G$1:$G$12712,0)),MAX($A$2:$A21641)+1)</f>
        <v>17039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5"/>
    </row>
    <row r="21643" customFormat="false" ht="15.75" hidden="true" customHeight="false" outlineLevel="0" collapsed="false">
      <c r="A21643" s="1" t="n">
        <f aca="false">IF(IFERROR((MATCH(G21643,$G$1:$G$12712,0)),0),INDEX($A$1:$A$12712,MATCH(G21643,$G$1:$G$12712,0)),MAX($A$2:$A21642)+1)</f>
        <v>17040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5"/>
    </row>
    <row r="21644" customFormat="false" ht="15.75" hidden="true" customHeight="false" outlineLevel="0" collapsed="false">
      <c r="A21644" s="1" t="n">
        <f aca="false">IF(IFERROR((MATCH(G21644,$G$1:$G$12712,0)),0),INDEX($A$1:$A$12712,MATCH(G21644,$G$1:$G$12712,0)),MAX($A$2:$A21643)+1)</f>
        <v>17041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5"/>
    </row>
    <row r="21645" customFormat="false" ht="15.75" hidden="true" customHeight="false" outlineLevel="0" collapsed="false">
      <c r="A21645" s="1" t="n">
        <f aca="false">IF(IFERROR((MATCH(G21645,$G$1:$G$12712,0)),0),INDEX($A$1:$A$12712,MATCH(G21645,$G$1:$G$12712,0)),MAX($A$2:$A21644)+1)</f>
        <v>17042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5"/>
    </row>
    <row r="21646" customFormat="false" ht="15.75" hidden="true" customHeight="false" outlineLevel="0" collapsed="false">
      <c r="A21646" s="1" t="n">
        <f aca="false">IF(IFERROR((MATCH(G21646,$G$1:$G$12712,0)),0),INDEX($A$1:$A$12712,MATCH(G21646,$G$1:$G$12712,0)),MAX($A$2:$A21645)+1)</f>
        <v>17043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5"/>
    </row>
    <row r="21647" customFormat="false" ht="15.75" hidden="true" customHeight="false" outlineLevel="0" collapsed="false">
      <c r="A21647" s="1" t="n">
        <f aca="false">IF(IFERROR((MATCH(G21647,$G$1:$G$12712,0)),0),INDEX($A$1:$A$12712,MATCH(G21647,$G$1:$G$12712,0)),MAX($A$2:$A21646)+1)</f>
        <v>17044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5"/>
    </row>
    <row r="21648" customFormat="false" ht="15.75" hidden="true" customHeight="false" outlineLevel="0" collapsed="false">
      <c r="A21648" s="1" t="n">
        <f aca="false">IF(IFERROR((MATCH(G21648,$G$1:$G$12712,0)),0),INDEX($A$1:$A$12712,MATCH(G21648,$G$1:$G$12712,0)),MAX($A$2:$A21647)+1)</f>
        <v>17045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5"/>
    </row>
    <row r="21649" customFormat="false" ht="15.75" hidden="true" customHeight="false" outlineLevel="0" collapsed="false">
      <c r="A21649" s="1" t="n">
        <f aca="false">IF(IFERROR((MATCH(G21649,$G$1:$G$12712,0)),0),INDEX($A$1:$A$12712,MATCH(G21649,$G$1:$G$12712,0)),MAX($A$2:$A21648)+1)</f>
        <v>17046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5"/>
    </row>
    <row r="21650" customFormat="false" ht="15.75" hidden="true" customHeight="false" outlineLevel="0" collapsed="false">
      <c r="A21650" s="1" t="n">
        <f aca="false">IF(IFERROR((MATCH(G21650,$G$1:$G$12712,0)),0),INDEX($A$1:$A$12712,MATCH(G21650,$G$1:$G$12712,0)),MAX($A$2:$A21649)+1)</f>
        <v>17047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5"/>
    </row>
    <row r="21651" customFormat="false" ht="15.75" hidden="true" customHeight="false" outlineLevel="0" collapsed="false">
      <c r="A21651" s="1" t="n">
        <f aca="false">IF(IFERROR((MATCH(G21651,$G$1:$G$12712,0)),0),INDEX($A$1:$A$12712,MATCH(G21651,$G$1:$G$12712,0)),MAX($A$2:$A21650)+1)</f>
        <v>17048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5"/>
    </row>
    <row r="21652" customFormat="false" ht="15.75" hidden="true" customHeight="false" outlineLevel="0" collapsed="false">
      <c r="A21652" s="1" t="n">
        <f aca="false">IF(IFERROR((MATCH(G21652,$G$1:$G$12712,0)),0),INDEX($A$1:$A$12712,MATCH(G21652,$G$1:$G$12712,0)),MAX($A$2:$A21651)+1)</f>
        <v>17049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5"/>
    </row>
    <row r="21653" customFormat="false" ht="15.75" hidden="true" customHeight="false" outlineLevel="0" collapsed="false">
      <c r="A21653" s="1" t="n">
        <f aca="false">IF(IFERROR((MATCH(G21653,$G$1:$G$12712,0)),0),INDEX($A$1:$A$12712,MATCH(G21653,$G$1:$G$12712,0)),MAX($A$2:$A21652)+1)</f>
        <v>17050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5"/>
    </row>
    <row r="21654" customFormat="false" ht="15.75" hidden="true" customHeight="false" outlineLevel="0" collapsed="false">
      <c r="A21654" s="1" t="n">
        <f aca="false">IF(IFERROR((MATCH(G21654,$G$1:$G$12712,0)),0),INDEX($A$1:$A$12712,MATCH(G21654,$G$1:$G$12712,0)),MAX($A$2:$A21653)+1)</f>
        <v>17051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5"/>
    </row>
    <row r="21655" customFormat="false" ht="15.75" hidden="true" customHeight="false" outlineLevel="0" collapsed="false">
      <c r="A21655" s="1" t="n">
        <f aca="false">IF(IFERROR((MATCH(G21655,$G$1:$G$12712,0)),0),INDEX($A$1:$A$12712,MATCH(G21655,$G$1:$G$12712,0)),MAX($A$2:$A21654)+1)</f>
        <v>17052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5"/>
    </row>
    <row r="21656" customFormat="false" ht="15.75" hidden="true" customHeight="false" outlineLevel="0" collapsed="false">
      <c r="A21656" s="1" t="n">
        <f aca="false">IF(IFERROR((MATCH(G21656,$G$1:$G$12712,0)),0),INDEX($A$1:$A$12712,MATCH(G21656,$G$1:$G$12712,0)),MAX($A$2:$A21655)+1)</f>
        <v>17053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5"/>
    </row>
    <row r="21657" customFormat="false" ht="15.75" hidden="true" customHeight="false" outlineLevel="0" collapsed="false">
      <c r="A21657" s="1" t="n">
        <f aca="false">IF(IFERROR((MATCH(G21657,$G$1:$G$12712,0)),0),INDEX($A$1:$A$12712,MATCH(G21657,$G$1:$G$12712,0)),MAX($A$2:$A21656)+1)</f>
        <v>17054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5"/>
    </row>
    <row r="21658" customFormat="false" ht="15.75" hidden="true" customHeight="false" outlineLevel="0" collapsed="false">
      <c r="A21658" s="1" t="n">
        <f aca="false">IF(IFERROR((MATCH(G21658,$G$1:$G$12712,0)),0),INDEX($A$1:$A$12712,MATCH(G21658,$G$1:$G$12712,0)),MAX($A$2:$A21657)+1)</f>
        <v>17055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5"/>
    </row>
    <row r="21659" customFormat="false" ht="15.75" hidden="true" customHeight="false" outlineLevel="0" collapsed="false">
      <c r="A21659" s="1" t="n">
        <f aca="false">IF(IFERROR((MATCH(G21659,$G$1:$G$12712,0)),0),INDEX($A$1:$A$12712,MATCH(G21659,$G$1:$G$12712,0)),MAX($A$2:$A21658)+1)</f>
        <v>17056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5"/>
    </row>
    <row r="21660" customFormat="false" ht="15.75" hidden="true" customHeight="false" outlineLevel="0" collapsed="false">
      <c r="A21660" s="1" t="n">
        <f aca="false">IF(IFERROR((MATCH(G21660,$G$1:$G$12712,0)),0),INDEX($A$1:$A$12712,MATCH(G21660,$G$1:$G$12712,0)),MAX($A$2:$A21659)+1)</f>
        <v>17057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5"/>
    </row>
    <row r="21661" customFormat="false" ht="15.75" hidden="true" customHeight="false" outlineLevel="0" collapsed="false">
      <c r="A21661" s="1" t="n">
        <f aca="false">IF(IFERROR((MATCH(G21661,$G$1:$G$12712,0)),0),INDEX($A$1:$A$12712,MATCH(G21661,$G$1:$G$12712,0)),MAX($A$2:$A21660)+1)</f>
        <v>17058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5"/>
    </row>
    <row r="21662" customFormat="false" ht="15.75" hidden="true" customHeight="false" outlineLevel="0" collapsed="false">
      <c r="A21662" s="1" t="n">
        <f aca="false">IF(IFERROR((MATCH(G21662,$G$1:$G$12712,0)),0),INDEX($A$1:$A$12712,MATCH(G21662,$G$1:$G$12712,0)),MAX($A$2:$A21661)+1)</f>
        <v>17059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5"/>
    </row>
    <row r="21663" customFormat="false" ht="15.75" hidden="true" customHeight="false" outlineLevel="0" collapsed="false">
      <c r="A21663" s="1" t="n">
        <f aca="false">IF(IFERROR((MATCH(G21663,$G$1:$G$12712,0)),0),INDEX($A$1:$A$12712,MATCH(G21663,$G$1:$G$12712,0)),MAX($A$2:$A21662)+1)</f>
        <v>17060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5"/>
    </row>
    <row r="21664" customFormat="false" ht="15.75" hidden="true" customHeight="false" outlineLevel="0" collapsed="false">
      <c r="A21664" s="1" t="n">
        <f aca="false">IF(IFERROR((MATCH(G21664,$G$1:$G$12712,0)),0),INDEX($A$1:$A$12712,MATCH(G21664,$G$1:$G$12712,0)),MAX($A$2:$A21663)+1)</f>
        <v>17061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5"/>
    </row>
    <row r="21665" customFormat="false" ht="15.75" hidden="true" customHeight="false" outlineLevel="0" collapsed="false">
      <c r="A21665" s="1" t="n">
        <f aca="false">IF(IFERROR((MATCH(G21665,$G$1:$G$12712,0)),0),INDEX($A$1:$A$12712,MATCH(G21665,$G$1:$G$12712,0)),MAX($A$2:$A21664)+1)</f>
        <v>17062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5"/>
    </row>
    <row r="21666" customFormat="false" ht="15.75" hidden="true" customHeight="false" outlineLevel="0" collapsed="false">
      <c r="A21666" s="1" t="n">
        <f aca="false">IF(IFERROR((MATCH(G21666,$G$1:$G$12712,0)),0),INDEX($A$1:$A$12712,MATCH(G21666,$G$1:$G$12712,0)),MAX($A$2:$A21665)+1)</f>
        <v>17063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5"/>
    </row>
    <row r="21667" customFormat="false" ht="15.75" hidden="true" customHeight="false" outlineLevel="0" collapsed="false">
      <c r="A21667" s="1" t="n">
        <f aca="false">IF(IFERROR((MATCH(G21667,$G$1:$G$12712,0)),0),INDEX($A$1:$A$12712,MATCH(G21667,$G$1:$G$12712,0)),MAX($A$2:$A21666)+1)</f>
        <v>17064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5"/>
    </row>
    <row r="21668" customFormat="false" ht="15.75" hidden="true" customHeight="false" outlineLevel="0" collapsed="false">
      <c r="A21668" s="1" t="n">
        <f aca="false">IF(IFERROR((MATCH(G21668,$G$1:$G$12712,0)),0),INDEX($A$1:$A$12712,MATCH(G21668,$G$1:$G$12712,0)),MAX($A$2:$A21667)+1)</f>
        <v>17065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5"/>
    </row>
    <row r="21669" customFormat="false" ht="15.75" hidden="true" customHeight="false" outlineLevel="0" collapsed="false">
      <c r="A21669" s="1" t="n">
        <f aca="false">IF(IFERROR((MATCH(G21669,$G$1:$G$12712,0)),0),INDEX($A$1:$A$12712,MATCH(G21669,$G$1:$G$12712,0)),MAX($A$2:$A21668)+1)</f>
        <v>17066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5"/>
    </row>
    <row r="21670" customFormat="false" ht="15.75" hidden="true" customHeight="false" outlineLevel="0" collapsed="false">
      <c r="A21670" s="1" t="n">
        <f aca="false">IF(IFERROR((MATCH(G21670,$G$1:$G$12712,0)),0),INDEX($A$1:$A$12712,MATCH(G21670,$G$1:$G$12712,0)),MAX($A$2:$A21669)+1)</f>
        <v>17067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5"/>
    </row>
    <row r="21671" customFormat="false" ht="15.75" hidden="true" customHeight="false" outlineLevel="0" collapsed="false">
      <c r="A21671" s="1" t="n">
        <f aca="false">IF(IFERROR((MATCH(G21671,$G$1:$G$12712,0)),0),INDEX($A$1:$A$12712,MATCH(G21671,$G$1:$G$12712,0)),MAX($A$2:$A21670)+1)</f>
        <v>17068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5"/>
    </row>
    <row r="21672" customFormat="false" ht="15.75" hidden="true" customHeight="false" outlineLevel="0" collapsed="false">
      <c r="A21672" s="1" t="n">
        <f aca="false">IF(IFERROR((MATCH(G21672,$G$1:$G$12712,0)),0),INDEX($A$1:$A$12712,MATCH(G21672,$G$1:$G$12712,0)),MAX($A$2:$A21671)+1)</f>
        <v>17069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5"/>
    </row>
    <row r="21673" customFormat="false" ht="15.75" hidden="true" customHeight="false" outlineLevel="0" collapsed="false">
      <c r="A21673" s="1" t="n">
        <f aca="false">IF(IFERROR((MATCH(G21673,$G$1:$G$12712,0)),0),INDEX($A$1:$A$12712,MATCH(G21673,$G$1:$G$12712,0)),MAX($A$2:$A21672)+1)</f>
        <v>17070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5"/>
    </row>
    <row r="21674" customFormat="false" ht="15.75" hidden="true" customHeight="false" outlineLevel="0" collapsed="false">
      <c r="A21674" s="1" t="n">
        <f aca="false">IF(IFERROR((MATCH(G21674,$G$1:$G$12712,0)),0),INDEX($A$1:$A$12712,MATCH(G21674,$G$1:$G$12712,0)),MAX($A$2:$A21673)+1)</f>
        <v>17071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5"/>
    </row>
    <row r="21675" customFormat="false" ht="15.75" hidden="true" customHeight="false" outlineLevel="0" collapsed="false">
      <c r="A21675" s="1" t="n">
        <f aca="false">IF(IFERROR((MATCH(G21675,$G$1:$G$12712,0)),0),INDEX($A$1:$A$12712,MATCH(G21675,$G$1:$G$12712,0)),MAX($A$2:$A21674)+1)</f>
        <v>17072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5"/>
    </row>
    <row r="21676" customFormat="false" ht="15.75" hidden="true" customHeight="false" outlineLevel="0" collapsed="false">
      <c r="A21676" s="1" t="n">
        <f aca="false">IF(IFERROR((MATCH(G21676,$G$1:$G$12712,0)),0),INDEX($A$1:$A$12712,MATCH(G21676,$G$1:$G$12712,0)),MAX($A$2:$A21675)+1)</f>
        <v>17073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5"/>
    </row>
    <row r="21677" customFormat="false" ht="15.75" hidden="true" customHeight="false" outlineLevel="0" collapsed="false">
      <c r="A21677" s="1" t="n">
        <f aca="false">IF(IFERROR((MATCH(G21677,$G$1:$G$12712,0)),0),INDEX($A$1:$A$12712,MATCH(G21677,$G$1:$G$12712,0)),MAX($A$2:$A21676)+1)</f>
        <v>17074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5"/>
    </row>
    <row r="21678" customFormat="false" ht="15.75" hidden="true" customHeight="false" outlineLevel="0" collapsed="false">
      <c r="A21678" s="1" t="n">
        <f aca="false">IF(IFERROR((MATCH(G21678,$G$1:$G$12712,0)),0),INDEX($A$1:$A$12712,MATCH(G21678,$G$1:$G$12712,0)),MAX($A$2:$A21677)+1)</f>
        <v>17075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5"/>
    </row>
    <row r="21679" customFormat="false" ht="15.75" hidden="true" customHeight="false" outlineLevel="0" collapsed="false">
      <c r="A21679" s="1" t="n">
        <f aca="false">IF(IFERROR((MATCH(G21679,$G$1:$G$12712,0)),0),INDEX($A$1:$A$12712,MATCH(G21679,$G$1:$G$12712,0)),MAX($A$2:$A21678)+1)</f>
        <v>17076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5"/>
    </row>
    <row r="21680" customFormat="false" ht="15.75" hidden="true" customHeight="false" outlineLevel="0" collapsed="false">
      <c r="A21680" s="1" t="n">
        <f aca="false">IF(IFERROR((MATCH(G21680,$G$1:$G$12712,0)),0),INDEX($A$1:$A$12712,MATCH(G21680,$G$1:$G$12712,0)),MAX($A$2:$A21679)+1)</f>
        <v>17077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5"/>
    </row>
    <row r="21681" customFormat="false" ht="15.75" hidden="true" customHeight="false" outlineLevel="0" collapsed="false">
      <c r="A21681" s="1" t="n">
        <f aca="false">IF(IFERROR((MATCH(G21681,$G$1:$G$12712,0)),0),INDEX($A$1:$A$12712,MATCH(G21681,$G$1:$G$12712,0)),MAX($A$2:$A21680)+1)</f>
        <v>17078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5"/>
    </row>
    <row r="21682" customFormat="false" ht="15.75" hidden="true" customHeight="false" outlineLevel="0" collapsed="false">
      <c r="A21682" s="1" t="n">
        <f aca="false">IF(IFERROR((MATCH(G21682,$G$1:$G$12712,0)),0),INDEX($A$1:$A$12712,MATCH(G21682,$G$1:$G$12712,0)),MAX($A$2:$A21681)+1)</f>
        <v>17079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5"/>
    </row>
    <row r="21683" customFormat="false" ht="15.75" hidden="true" customHeight="false" outlineLevel="0" collapsed="false">
      <c r="A21683" s="1" t="n">
        <f aca="false">IF(IFERROR((MATCH(G21683,$G$1:$G$12712,0)),0),INDEX($A$1:$A$12712,MATCH(G21683,$G$1:$G$12712,0)),MAX($A$2:$A21682)+1)</f>
        <v>17080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5"/>
    </row>
    <row r="21684" customFormat="false" ht="15.75" hidden="true" customHeight="false" outlineLevel="0" collapsed="false">
      <c r="A21684" s="1" t="n">
        <f aca="false">IF(IFERROR((MATCH(G21684,$G$1:$G$12712,0)),0),INDEX($A$1:$A$12712,MATCH(G21684,$G$1:$G$12712,0)),MAX($A$2:$A21683)+1)</f>
        <v>17081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5"/>
    </row>
    <row r="21685" customFormat="false" ht="15.75" hidden="true" customHeight="false" outlineLevel="0" collapsed="false">
      <c r="A21685" s="1" t="n">
        <f aca="false">IF(IFERROR((MATCH(G21685,$G$1:$G$12712,0)),0),INDEX($A$1:$A$12712,MATCH(G21685,$G$1:$G$12712,0)),MAX($A$2:$A21684)+1)</f>
        <v>17082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5"/>
    </row>
    <row r="21686" customFormat="false" ht="15.75" hidden="true" customHeight="false" outlineLevel="0" collapsed="false">
      <c r="A21686" s="1" t="n">
        <f aca="false">IF(IFERROR((MATCH(G21686,$G$1:$G$12712,0)),0),INDEX($A$1:$A$12712,MATCH(G21686,$G$1:$G$12712,0)),MAX($A$2:$A21685)+1)</f>
        <v>17083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5"/>
    </row>
    <row r="21687" customFormat="false" ht="15.75" hidden="true" customHeight="false" outlineLevel="0" collapsed="false">
      <c r="A21687" s="1" t="n">
        <f aca="false">IF(IFERROR((MATCH(G21687,$G$1:$G$12712,0)),0),INDEX($A$1:$A$12712,MATCH(G21687,$G$1:$G$12712,0)),MAX($A$2:$A21686)+1)</f>
        <v>17084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5"/>
    </row>
    <row r="21688" customFormat="false" ht="15.75" hidden="true" customHeight="false" outlineLevel="0" collapsed="false">
      <c r="A21688" s="1" t="n">
        <f aca="false">IF(IFERROR((MATCH(G21688,$G$1:$G$12712,0)),0),INDEX($A$1:$A$12712,MATCH(G21688,$G$1:$G$12712,0)),MAX($A$2:$A21687)+1)</f>
        <v>17085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5"/>
    </row>
    <row r="21689" customFormat="false" ht="15.75" hidden="true" customHeight="false" outlineLevel="0" collapsed="false">
      <c r="A21689" s="1" t="n">
        <f aca="false">IF(IFERROR((MATCH(G21689,$G$1:$G$12712,0)),0),INDEX($A$1:$A$12712,MATCH(G21689,$G$1:$G$12712,0)),MAX($A$2:$A21688)+1)</f>
        <v>17086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5"/>
    </row>
    <row r="21690" customFormat="false" ht="15.75" hidden="true" customHeight="false" outlineLevel="0" collapsed="false">
      <c r="A21690" s="1" t="n">
        <f aca="false">IF(IFERROR((MATCH(G21690,$G$1:$G$12712,0)),0),INDEX($A$1:$A$12712,MATCH(G21690,$G$1:$G$12712,0)),MAX($A$2:$A21689)+1)</f>
        <v>17087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5"/>
    </row>
    <row r="21691" customFormat="false" ht="15.75" hidden="true" customHeight="false" outlineLevel="0" collapsed="false">
      <c r="A21691" s="1" t="n">
        <f aca="false">IF(IFERROR((MATCH(G21691,$G$1:$G$12712,0)),0),INDEX($A$1:$A$12712,MATCH(G21691,$G$1:$G$12712,0)),MAX($A$2:$A21690)+1)</f>
        <v>17088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5"/>
    </row>
    <row r="21692" customFormat="false" ht="15.75" hidden="true" customHeight="false" outlineLevel="0" collapsed="false">
      <c r="A21692" s="1" t="n">
        <f aca="false">IF(IFERROR((MATCH(G21692,$G$1:$G$12712,0)),0),INDEX($A$1:$A$12712,MATCH(G21692,$G$1:$G$12712,0)),MAX($A$2:$A21691)+1)</f>
        <v>17089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5"/>
    </row>
    <row r="21693" customFormat="false" ht="15.75" hidden="true" customHeight="false" outlineLevel="0" collapsed="false">
      <c r="A21693" s="1" t="n">
        <f aca="false">IF(IFERROR((MATCH(G21693,$G$1:$G$12712,0)),0),INDEX($A$1:$A$12712,MATCH(G21693,$G$1:$G$12712,0)),MAX($A$2:$A21692)+1)</f>
        <v>17090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5"/>
    </row>
    <row r="21694" customFormat="false" ht="15.75" hidden="true" customHeight="false" outlineLevel="0" collapsed="false">
      <c r="A21694" s="1" t="n">
        <f aca="false">IF(IFERROR((MATCH(G21694,$G$1:$G$12712,0)),0),INDEX($A$1:$A$12712,MATCH(G21694,$G$1:$G$12712,0)),MAX($A$2:$A21693)+1)</f>
        <v>17091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5"/>
    </row>
    <row r="21695" customFormat="false" ht="15.75" hidden="true" customHeight="false" outlineLevel="0" collapsed="false">
      <c r="A21695" s="1" t="n">
        <f aca="false">IF(IFERROR((MATCH(G21695,$G$1:$G$12712,0)),0),INDEX($A$1:$A$12712,MATCH(G21695,$G$1:$G$12712,0)),MAX($A$2:$A21694)+1)</f>
        <v>17092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5"/>
    </row>
    <row r="21696" customFormat="false" ht="15.75" hidden="true" customHeight="false" outlineLevel="0" collapsed="false">
      <c r="A21696" s="1" t="n">
        <f aca="false">IF(IFERROR((MATCH(G21696,$G$1:$G$12712,0)),0),INDEX($A$1:$A$12712,MATCH(G21696,$G$1:$G$12712,0)),MAX($A$2:$A21695)+1)</f>
        <v>17093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5"/>
    </row>
    <row r="21697" customFormat="false" ht="15.75" hidden="true" customHeight="false" outlineLevel="0" collapsed="false">
      <c r="A21697" s="1" t="n">
        <f aca="false">IF(IFERROR((MATCH(G21697,$G$1:$G$12712,0)),0),INDEX($A$1:$A$12712,MATCH(G21697,$G$1:$G$12712,0)),MAX($A$2:$A21696)+1)</f>
        <v>17094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5"/>
    </row>
    <row r="21698" customFormat="false" ht="15.75" hidden="true" customHeight="false" outlineLevel="0" collapsed="false">
      <c r="A21698" s="1" t="n">
        <f aca="false">IF(IFERROR((MATCH(G21698,$G$1:$G$12712,0)),0),INDEX($A$1:$A$12712,MATCH(G21698,$G$1:$G$12712,0)),MAX($A$2:$A21697)+1)</f>
        <v>17095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5"/>
    </row>
    <row r="21699" customFormat="false" ht="15.75" hidden="true" customHeight="false" outlineLevel="0" collapsed="false">
      <c r="A21699" s="1" t="n">
        <f aca="false">IF(IFERROR((MATCH(G21699,$G$1:$G$12712,0)),0),INDEX($A$1:$A$12712,MATCH(G21699,$G$1:$G$12712,0)),MAX($A$2:$A21698)+1)</f>
        <v>17096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5"/>
    </row>
    <row r="21700" customFormat="false" ht="15.75" hidden="true" customHeight="false" outlineLevel="0" collapsed="false">
      <c r="A21700" s="1" t="n">
        <f aca="false">IF(IFERROR((MATCH(G21700,$G$1:$G$12712,0)),0),INDEX($A$1:$A$12712,MATCH(G21700,$G$1:$G$12712,0)),MAX($A$2:$A21699)+1)</f>
        <v>17097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5"/>
    </row>
    <row r="21701" customFormat="false" ht="15.75" hidden="true" customHeight="false" outlineLevel="0" collapsed="false">
      <c r="A21701" s="1" t="n">
        <f aca="false">IF(IFERROR((MATCH(G21701,$G$1:$G$12712,0)),0),INDEX($A$1:$A$12712,MATCH(G21701,$G$1:$G$12712,0)),MAX($A$2:$A21700)+1)</f>
        <v>17098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5"/>
    </row>
    <row r="21702" customFormat="false" ht="15.75" hidden="true" customHeight="false" outlineLevel="0" collapsed="false">
      <c r="A21702" s="1" t="n">
        <f aca="false">IF(IFERROR((MATCH(G21702,$G$1:$G$12712,0)),0),INDEX($A$1:$A$12712,MATCH(G21702,$G$1:$G$12712,0)),MAX($A$2:$A21701)+1)</f>
        <v>17099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5"/>
    </row>
    <row r="21703" customFormat="false" ht="15.75" hidden="true" customHeight="false" outlineLevel="0" collapsed="false">
      <c r="A21703" s="1" t="n">
        <f aca="false">IF(IFERROR((MATCH(G21703,$G$1:$G$12712,0)),0),INDEX($A$1:$A$12712,MATCH(G21703,$G$1:$G$12712,0)),MAX($A$2:$A21702)+1)</f>
        <v>17100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5"/>
    </row>
    <row r="21704" customFormat="false" ht="15.75" hidden="true" customHeight="false" outlineLevel="0" collapsed="false">
      <c r="A21704" s="1" t="n">
        <f aca="false">IF(IFERROR((MATCH(G21704,$G$1:$G$12712,0)),0),INDEX($A$1:$A$12712,MATCH(G21704,$G$1:$G$12712,0)),MAX($A$2:$A21703)+1)</f>
        <v>17101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5"/>
    </row>
    <row r="21705" customFormat="false" ht="15.75" hidden="true" customHeight="false" outlineLevel="0" collapsed="false">
      <c r="A21705" s="1" t="n">
        <f aca="false">IF(IFERROR((MATCH(G21705,$G$1:$G$12712,0)),0),INDEX($A$1:$A$12712,MATCH(G21705,$G$1:$G$12712,0)),MAX($A$2:$A21704)+1)</f>
        <v>17102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5"/>
    </row>
    <row r="21706" customFormat="false" ht="15.75" hidden="true" customHeight="false" outlineLevel="0" collapsed="false">
      <c r="A21706" s="1" t="n">
        <f aca="false">IF(IFERROR((MATCH(G21706,$G$1:$G$12712,0)),0),INDEX($A$1:$A$12712,MATCH(G21706,$G$1:$G$12712,0)),MAX($A$2:$A21705)+1)</f>
        <v>17103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5"/>
    </row>
    <row r="21707" customFormat="false" ht="15.75" hidden="true" customHeight="false" outlineLevel="0" collapsed="false">
      <c r="A21707" s="1" t="n">
        <f aca="false">IF(IFERROR((MATCH(G21707,$G$1:$G$12712,0)),0),INDEX($A$1:$A$12712,MATCH(G21707,$G$1:$G$12712,0)),MAX($A$2:$A21706)+1)</f>
        <v>17104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5"/>
    </row>
    <row r="21708" customFormat="false" ht="15.75" hidden="true" customHeight="false" outlineLevel="0" collapsed="false">
      <c r="A21708" s="1" t="n">
        <f aca="false">IF(IFERROR((MATCH(G21708,$G$1:$G$12712,0)),0),INDEX($A$1:$A$12712,MATCH(G21708,$G$1:$G$12712,0)),MAX($A$2:$A21707)+1)</f>
        <v>17105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5"/>
    </row>
    <row r="21709" customFormat="false" ht="15.75" hidden="true" customHeight="false" outlineLevel="0" collapsed="false">
      <c r="A21709" s="1" t="n">
        <f aca="false">IF(IFERROR((MATCH(G21709,$G$1:$G$12712,0)),0),INDEX($A$1:$A$12712,MATCH(G21709,$G$1:$G$12712,0)),MAX($A$2:$A21708)+1)</f>
        <v>17106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5"/>
    </row>
    <row r="21710" customFormat="false" ht="15.75" hidden="true" customHeight="false" outlineLevel="0" collapsed="false">
      <c r="A21710" s="1" t="n">
        <f aca="false">IF(IFERROR((MATCH(G21710,$G$1:$G$12712,0)),0),INDEX($A$1:$A$12712,MATCH(G21710,$G$1:$G$12712,0)),MAX($A$2:$A21709)+1)</f>
        <v>17107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5"/>
    </row>
    <row r="21711" customFormat="false" ht="15.75" hidden="true" customHeight="false" outlineLevel="0" collapsed="false">
      <c r="A21711" s="1" t="n">
        <f aca="false">IF(IFERROR((MATCH(G21711,$G$1:$G$12712,0)),0),INDEX($A$1:$A$12712,MATCH(G21711,$G$1:$G$12712,0)),MAX($A$2:$A21710)+1)</f>
        <v>17108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5"/>
    </row>
    <row r="21712" customFormat="false" ht="15.75" hidden="true" customHeight="false" outlineLevel="0" collapsed="false">
      <c r="A21712" s="1" t="n">
        <f aca="false">IF(IFERROR((MATCH(G21712,$G$1:$G$12712,0)),0),INDEX($A$1:$A$12712,MATCH(G21712,$G$1:$G$12712,0)),MAX($A$2:$A21711)+1)</f>
        <v>17109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5"/>
    </row>
    <row r="21713" customFormat="false" ht="15.75" hidden="true" customHeight="false" outlineLevel="0" collapsed="false">
      <c r="A21713" s="1" t="n">
        <f aca="false">IF(IFERROR((MATCH(G21713,$G$1:$G$12712,0)),0),INDEX($A$1:$A$12712,MATCH(G21713,$G$1:$G$12712,0)),MAX($A$2:$A21712)+1)</f>
        <v>17110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5"/>
    </row>
    <row r="21714" customFormat="false" ht="15.75" hidden="true" customHeight="false" outlineLevel="0" collapsed="false">
      <c r="A21714" s="1" t="n">
        <f aca="false">IF(IFERROR((MATCH(G21714,$G$1:$G$12712,0)),0),INDEX($A$1:$A$12712,MATCH(G21714,$G$1:$G$12712,0)),MAX($A$2:$A21713)+1)</f>
        <v>17111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5"/>
    </row>
    <row r="21715" customFormat="false" ht="15.75" hidden="true" customHeight="false" outlineLevel="0" collapsed="false">
      <c r="A21715" s="1" t="n">
        <f aca="false">IF(IFERROR((MATCH(G21715,$G$1:$G$12712,0)),0),INDEX($A$1:$A$12712,MATCH(G21715,$G$1:$G$12712,0)),MAX($A$2:$A21714)+1)</f>
        <v>17112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5"/>
    </row>
    <row r="21716" customFormat="false" ht="15.75" hidden="true" customHeight="false" outlineLevel="0" collapsed="false">
      <c r="A21716" s="1" t="n">
        <f aca="false">IF(IFERROR((MATCH(G21716,$G$1:$G$12712,0)),0),INDEX($A$1:$A$12712,MATCH(G21716,$G$1:$G$12712,0)),MAX($A$2:$A21715)+1)</f>
        <v>17113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5"/>
    </row>
    <row r="21717" customFormat="false" ht="15.75" hidden="true" customHeight="false" outlineLevel="0" collapsed="false">
      <c r="A21717" s="1" t="n">
        <f aca="false">IF(IFERROR((MATCH(G21717,$G$1:$G$12712,0)),0),INDEX($A$1:$A$12712,MATCH(G21717,$G$1:$G$12712,0)),MAX($A$2:$A21716)+1)</f>
        <v>17114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5"/>
    </row>
    <row r="21718" customFormat="false" ht="15.75" hidden="true" customHeight="false" outlineLevel="0" collapsed="false">
      <c r="A21718" s="1" t="n">
        <f aca="false">IF(IFERROR((MATCH(G21718,$G$1:$G$12712,0)),0),INDEX($A$1:$A$12712,MATCH(G21718,$G$1:$G$12712,0)),MAX($A$2:$A21717)+1)</f>
        <v>17115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5"/>
    </row>
    <row r="21719" customFormat="false" ht="15.75" hidden="true" customHeight="false" outlineLevel="0" collapsed="false">
      <c r="A21719" s="1" t="n">
        <f aca="false">IF(IFERROR((MATCH(G21719,$G$1:$G$12712,0)),0),INDEX($A$1:$A$12712,MATCH(G21719,$G$1:$G$12712,0)),MAX($A$2:$A21718)+1)</f>
        <v>17116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5"/>
    </row>
    <row r="21720" customFormat="false" ht="15.75" hidden="true" customHeight="false" outlineLevel="0" collapsed="false">
      <c r="A21720" s="1" t="n">
        <f aca="false">IF(IFERROR((MATCH(G21720,$G$1:$G$12712,0)),0),INDEX($A$1:$A$12712,MATCH(G21720,$G$1:$G$12712,0)),MAX($A$2:$A21719)+1)</f>
        <v>17117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5"/>
    </row>
    <row r="21721" customFormat="false" ht="15.75" hidden="true" customHeight="false" outlineLevel="0" collapsed="false">
      <c r="A21721" s="1" t="n">
        <f aca="false">IF(IFERROR((MATCH(G21721,$G$1:$G$12712,0)),0),INDEX($A$1:$A$12712,MATCH(G21721,$G$1:$G$12712,0)),MAX($A$2:$A21720)+1)</f>
        <v>17118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5"/>
    </row>
    <row r="21722" customFormat="false" ht="15.75" hidden="true" customHeight="false" outlineLevel="0" collapsed="false">
      <c r="A21722" s="1" t="n">
        <f aca="false">IF(IFERROR((MATCH(G21722,$G$1:$G$12712,0)),0),INDEX($A$1:$A$12712,MATCH(G21722,$G$1:$G$12712,0)),MAX($A$2:$A21721)+1)</f>
        <v>17119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5"/>
    </row>
    <row r="21723" customFormat="false" ht="15.75" hidden="true" customHeight="false" outlineLevel="0" collapsed="false">
      <c r="A21723" s="1" t="n">
        <f aca="false">IF(IFERROR((MATCH(G21723,$G$1:$G$12712,0)),0),INDEX($A$1:$A$12712,MATCH(G21723,$G$1:$G$12712,0)),MAX($A$2:$A21722)+1)</f>
        <v>17120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5"/>
    </row>
    <row r="21724" customFormat="false" ht="15.75" hidden="true" customHeight="false" outlineLevel="0" collapsed="false">
      <c r="A21724" s="1" t="n">
        <f aca="false">IF(IFERROR((MATCH(G21724,$G$1:$G$12712,0)),0),INDEX($A$1:$A$12712,MATCH(G21724,$G$1:$G$12712,0)),MAX($A$2:$A21723)+1)</f>
        <v>17121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5"/>
    </row>
    <row r="21725" customFormat="false" ht="15.75" hidden="true" customHeight="false" outlineLevel="0" collapsed="false">
      <c r="A21725" s="1" t="n">
        <f aca="false">IF(IFERROR((MATCH(G21725,$G$1:$G$12712,0)),0),INDEX($A$1:$A$12712,MATCH(G21725,$G$1:$G$12712,0)),MAX($A$2:$A21724)+1)</f>
        <v>17122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5"/>
    </row>
    <row r="21726" customFormat="false" ht="15.75" hidden="true" customHeight="false" outlineLevel="0" collapsed="false">
      <c r="A21726" s="1" t="n">
        <f aca="false">IF(IFERROR((MATCH(G21726,$G$1:$G$12712,0)),0),INDEX($A$1:$A$12712,MATCH(G21726,$G$1:$G$12712,0)),MAX($A$2:$A21725)+1)</f>
        <v>17123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5"/>
    </row>
    <row r="21727" customFormat="false" ht="15.75" hidden="true" customHeight="false" outlineLevel="0" collapsed="false">
      <c r="A21727" s="1" t="n">
        <f aca="false">IF(IFERROR((MATCH(G21727,$G$1:$G$12712,0)),0),INDEX($A$1:$A$12712,MATCH(G21727,$G$1:$G$12712,0)),MAX($A$2:$A21726)+1)</f>
        <v>17124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5"/>
    </row>
    <row r="21728" customFormat="false" ht="15.75" hidden="true" customHeight="false" outlineLevel="0" collapsed="false">
      <c r="A21728" s="1" t="n">
        <f aca="false">IF(IFERROR((MATCH(G21728,$G$1:$G$12712,0)),0),INDEX($A$1:$A$12712,MATCH(G21728,$G$1:$G$12712,0)),MAX($A$2:$A21727)+1)</f>
        <v>17125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5"/>
    </row>
    <row r="21729" customFormat="false" ht="15.75" hidden="true" customHeight="false" outlineLevel="0" collapsed="false">
      <c r="A21729" s="1" t="n">
        <f aca="false">IF(IFERROR((MATCH(G21729,$G$1:$G$12712,0)),0),INDEX($A$1:$A$12712,MATCH(G21729,$G$1:$G$12712,0)),MAX($A$2:$A21728)+1)</f>
        <v>17126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5"/>
    </row>
    <row r="21730" customFormat="false" ht="15.75" hidden="true" customHeight="false" outlineLevel="0" collapsed="false">
      <c r="A21730" s="1" t="n">
        <f aca="false">IF(IFERROR((MATCH(G21730,$G$1:$G$12712,0)),0),INDEX($A$1:$A$12712,MATCH(G21730,$G$1:$G$12712,0)),MAX($A$2:$A21729)+1)</f>
        <v>17127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5"/>
    </row>
    <row r="21731" customFormat="false" ht="15.75" hidden="true" customHeight="false" outlineLevel="0" collapsed="false">
      <c r="A21731" s="1" t="n">
        <f aca="false">IF(IFERROR((MATCH(G21731,$G$1:$G$12712,0)),0),INDEX($A$1:$A$12712,MATCH(G21731,$G$1:$G$12712,0)),MAX($A$2:$A21730)+1)</f>
        <v>17128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5"/>
    </row>
    <row r="21732" customFormat="false" ht="15.75" hidden="true" customHeight="false" outlineLevel="0" collapsed="false">
      <c r="A21732" s="1" t="n">
        <f aca="false">IF(IFERROR((MATCH(G21732,$G$1:$G$12712,0)),0),INDEX($A$1:$A$12712,MATCH(G21732,$G$1:$G$12712,0)),MAX($A$2:$A21731)+1)</f>
        <v>17129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5"/>
    </row>
    <row r="21733" customFormat="false" ht="15.75" hidden="true" customHeight="false" outlineLevel="0" collapsed="false">
      <c r="A21733" s="1" t="n">
        <f aca="false">IF(IFERROR((MATCH(G21733,$G$1:$G$12712,0)),0),INDEX($A$1:$A$12712,MATCH(G21733,$G$1:$G$12712,0)),MAX($A$2:$A21732)+1)</f>
        <v>17130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5"/>
    </row>
    <row r="21734" customFormat="false" ht="15.75" hidden="true" customHeight="false" outlineLevel="0" collapsed="false">
      <c r="A21734" s="1" t="n">
        <f aca="false">IF(IFERROR((MATCH(G21734,$G$1:$G$12712,0)),0),INDEX($A$1:$A$12712,MATCH(G21734,$G$1:$G$12712,0)),MAX($A$2:$A21733)+1)</f>
        <v>17131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5"/>
    </row>
    <row r="21735" customFormat="false" ht="15.75" hidden="true" customHeight="false" outlineLevel="0" collapsed="false">
      <c r="A21735" s="1" t="n">
        <f aca="false">IF(IFERROR((MATCH(G21735,$G$1:$G$12712,0)),0),INDEX($A$1:$A$12712,MATCH(G21735,$G$1:$G$12712,0)),MAX($A$2:$A21734)+1)</f>
        <v>17132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5"/>
    </row>
    <row r="21736" customFormat="false" ht="15.75" hidden="true" customHeight="false" outlineLevel="0" collapsed="false">
      <c r="A21736" s="1" t="n">
        <f aca="false">IF(IFERROR((MATCH(G21736,$G$1:$G$12712,0)),0),INDEX($A$1:$A$12712,MATCH(G21736,$G$1:$G$12712,0)),MAX($A$2:$A21735)+1)</f>
        <v>17133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5"/>
    </row>
    <row r="21737" customFormat="false" ht="15.75" hidden="true" customHeight="false" outlineLevel="0" collapsed="false">
      <c r="A21737" s="1" t="n">
        <f aca="false">IF(IFERROR((MATCH(G21737,$G$1:$G$12712,0)),0),INDEX($A$1:$A$12712,MATCH(G21737,$G$1:$G$12712,0)),MAX($A$2:$A21736)+1)</f>
        <v>17134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5"/>
    </row>
    <row r="21738" customFormat="false" ht="15.75" hidden="true" customHeight="false" outlineLevel="0" collapsed="false">
      <c r="A21738" s="1" t="n">
        <f aca="false">IF(IFERROR((MATCH(G21738,$G$1:$G$12712,0)),0),INDEX($A$1:$A$12712,MATCH(G21738,$G$1:$G$12712,0)),MAX($A$2:$A21737)+1)</f>
        <v>17135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5"/>
    </row>
    <row r="21739" customFormat="false" ht="15.75" hidden="true" customHeight="false" outlineLevel="0" collapsed="false">
      <c r="A21739" s="1" t="n">
        <f aca="false">IF(IFERROR((MATCH(G21739,$G$1:$G$12712,0)),0),INDEX($A$1:$A$12712,MATCH(G21739,$G$1:$G$12712,0)),MAX($A$2:$A21738)+1)</f>
        <v>17136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5"/>
    </row>
    <row r="21740" customFormat="false" ht="15.75" hidden="true" customHeight="false" outlineLevel="0" collapsed="false">
      <c r="A21740" s="1" t="n">
        <f aca="false">IF(IFERROR((MATCH(G21740,$G$1:$G$12712,0)),0),INDEX($A$1:$A$12712,MATCH(G21740,$G$1:$G$12712,0)),MAX($A$2:$A21739)+1)</f>
        <v>17137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5"/>
    </row>
    <row r="21741" customFormat="false" ht="15.75" hidden="true" customHeight="false" outlineLevel="0" collapsed="false">
      <c r="A21741" s="1" t="n">
        <f aca="false">IF(IFERROR((MATCH(G21741,$G$1:$G$12712,0)),0),INDEX($A$1:$A$12712,MATCH(G21741,$G$1:$G$12712,0)),MAX($A$2:$A21740)+1)</f>
        <v>17138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5"/>
    </row>
    <row r="21742" customFormat="false" ht="15.75" hidden="true" customHeight="false" outlineLevel="0" collapsed="false">
      <c r="A21742" s="1" t="n">
        <f aca="false">IF(IFERROR((MATCH(G21742,$G$1:$G$12712,0)),0),INDEX($A$1:$A$12712,MATCH(G21742,$G$1:$G$12712,0)),MAX($A$2:$A21741)+1)</f>
        <v>17139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5"/>
    </row>
    <row r="21743" customFormat="false" ht="15.75" hidden="true" customHeight="false" outlineLevel="0" collapsed="false">
      <c r="A21743" s="1" t="n">
        <f aca="false">IF(IFERROR((MATCH(G21743,$G$1:$G$12712,0)),0),INDEX($A$1:$A$12712,MATCH(G21743,$G$1:$G$12712,0)),MAX($A$2:$A21742)+1)</f>
        <v>17140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5"/>
    </row>
    <row r="21744" customFormat="false" ht="15.75" hidden="true" customHeight="false" outlineLevel="0" collapsed="false">
      <c r="A21744" s="1" t="n">
        <f aca="false">IF(IFERROR((MATCH(G21744,$G$1:$G$12712,0)),0),INDEX($A$1:$A$12712,MATCH(G21744,$G$1:$G$12712,0)),MAX($A$2:$A21743)+1)</f>
        <v>17141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5"/>
    </row>
    <row r="21745" customFormat="false" ht="15.75" hidden="true" customHeight="false" outlineLevel="0" collapsed="false">
      <c r="A21745" s="1" t="n">
        <f aca="false">IF(IFERROR((MATCH(G21745,$G$1:$G$12712,0)),0),INDEX($A$1:$A$12712,MATCH(G21745,$G$1:$G$12712,0)),MAX($A$2:$A21744)+1)</f>
        <v>17142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5"/>
    </row>
    <row r="21746" customFormat="false" ht="15.75" hidden="true" customHeight="false" outlineLevel="0" collapsed="false">
      <c r="A21746" s="1" t="n">
        <f aca="false">IF(IFERROR((MATCH(G21746,$G$1:$G$12712,0)),0),INDEX($A$1:$A$12712,MATCH(G21746,$G$1:$G$12712,0)),MAX($A$2:$A21745)+1)</f>
        <v>17143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5"/>
    </row>
    <row r="21747" customFormat="false" ht="15.75" hidden="true" customHeight="false" outlineLevel="0" collapsed="false">
      <c r="A21747" s="1" t="n">
        <f aca="false">IF(IFERROR((MATCH(G21747,$G$1:$G$12712,0)),0),INDEX($A$1:$A$12712,MATCH(G21747,$G$1:$G$12712,0)),MAX($A$2:$A21746)+1)</f>
        <v>17144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5"/>
    </row>
    <row r="21748" customFormat="false" ht="15.75" hidden="true" customHeight="false" outlineLevel="0" collapsed="false">
      <c r="A21748" s="1" t="n">
        <f aca="false">IF(IFERROR((MATCH(G21748,$G$1:$G$12712,0)),0),INDEX($A$1:$A$12712,MATCH(G21748,$G$1:$G$12712,0)),MAX($A$2:$A21747)+1)</f>
        <v>17145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5"/>
    </row>
    <row r="21749" customFormat="false" ht="15.75" hidden="true" customHeight="false" outlineLevel="0" collapsed="false">
      <c r="A21749" s="1" t="n">
        <f aca="false">IF(IFERROR((MATCH(G21749,$G$1:$G$12712,0)),0),INDEX($A$1:$A$12712,MATCH(G21749,$G$1:$G$12712,0)),MAX($A$2:$A21748)+1)</f>
        <v>17146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5"/>
    </row>
    <row r="21750" customFormat="false" ht="15.75" hidden="true" customHeight="false" outlineLevel="0" collapsed="false">
      <c r="A21750" s="1" t="n">
        <f aca="false">IF(IFERROR((MATCH(G21750,$G$1:$G$12712,0)),0),INDEX($A$1:$A$12712,MATCH(G21750,$G$1:$G$12712,0)),MAX($A$2:$A21749)+1)</f>
        <v>17147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5"/>
    </row>
    <row r="21751" customFormat="false" ht="15.75" hidden="true" customHeight="false" outlineLevel="0" collapsed="false">
      <c r="A21751" s="1" t="n">
        <f aca="false">IF(IFERROR((MATCH(G21751,$G$1:$G$12712,0)),0),INDEX($A$1:$A$12712,MATCH(G21751,$G$1:$G$12712,0)),MAX($A$2:$A21750)+1)</f>
        <v>17148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5"/>
    </row>
    <row r="21752" customFormat="false" ht="15.75" hidden="true" customHeight="false" outlineLevel="0" collapsed="false">
      <c r="A21752" s="1" t="n">
        <f aca="false">IF(IFERROR((MATCH(G21752,$G$1:$G$12712,0)),0),INDEX($A$1:$A$12712,MATCH(G21752,$G$1:$G$12712,0)),MAX($A$2:$A21751)+1)</f>
        <v>17149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5"/>
    </row>
    <row r="21753" customFormat="false" ht="15.75" hidden="true" customHeight="false" outlineLevel="0" collapsed="false">
      <c r="A21753" s="1" t="n">
        <f aca="false">IF(IFERROR((MATCH(G21753,$G$1:$G$12712,0)),0),INDEX($A$1:$A$12712,MATCH(G21753,$G$1:$G$12712,0)),MAX($A$2:$A21752)+1)</f>
        <v>17150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5"/>
    </row>
    <row r="21754" customFormat="false" ht="15.75" hidden="true" customHeight="false" outlineLevel="0" collapsed="false">
      <c r="A21754" s="1" t="n">
        <f aca="false">IF(IFERROR((MATCH(G21754,$G$1:$G$12712,0)),0),INDEX($A$1:$A$12712,MATCH(G21754,$G$1:$G$12712,0)),MAX($A$2:$A21753)+1)</f>
        <v>17151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5"/>
    </row>
    <row r="21755" customFormat="false" ht="15.75" hidden="true" customHeight="false" outlineLevel="0" collapsed="false">
      <c r="A21755" s="1" t="n">
        <f aca="false">IF(IFERROR((MATCH(G21755,$G$1:$G$12712,0)),0),INDEX($A$1:$A$12712,MATCH(G21755,$G$1:$G$12712,0)),MAX($A$2:$A21754)+1)</f>
        <v>17152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5"/>
    </row>
    <row r="21756" customFormat="false" ht="15.75" hidden="true" customHeight="false" outlineLevel="0" collapsed="false">
      <c r="A21756" s="1" t="n">
        <f aca="false">IF(IFERROR((MATCH(G21756,$G$1:$G$12712,0)),0),INDEX($A$1:$A$12712,MATCH(G21756,$G$1:$G$12712,0)),MAX($A$2:$A21755)+1)</f>
        <v>17153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5"/>
    </row>
    <row r="21757" customFormat="false" ht="15.75" hidden="true" customHeight="false" outlineLevel="0" collapsed="false">
      <c r="A21757" s="1" t="n">
        <f aca="false">IF(IFERROR((MATCH(G21757,$G$1:$G$12712,0)),0),INDEX($A$1:$A$12712,MATCH(G21757,$G$1:$G$12712,0)),MAX($A$2:$A21756)+1)</f>
        <v>17154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5"/>
    </row>
    <row r="21758" customFormat="false" ht="15.75" hidden="true" customHeight="false" outlineLevel="0" collapsed="false">
      <c r="A21758" s="1" t="n">
        <f aca="false">IF(IFERROR((MATCH(G21758,$G$1:$G$12712,0)),0),INDEX($A$1:$A$12712,MATCH(G21758,$G$1:$G$12712,0)),MAX($A$2:$A21757)+1)</f>
        <v>17155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5"/>
    </row>
    <row r="21759" customFormat="false" ht="15.75" hidden="true" customHeight="false" outlineLevel="0" collapsed="false">
      <c r="A21759" s="1" t="n">
        <f aca="false">IF(IFERROR((MATCH(G21759,$G$1:$G$12712,0)),0),INDEX($A$1:$A$12712,MATCH(G21759,$G$1:$G$12712,0)),MAX($A$2:$A21758)+1)</f>
        <v>17156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5"/>
    </row>
    <row r="21760" customFormat="false" ht="15.75" hidden="true" customHeight="false" outlineLevel="0" collapsed="false">
      <c r="A21760" s="1" t="n">
        <f aca="false">IF(IFERROR((MATCH(G21760,$G$1:$G$12712,0)),0),INDEX($A$1:$A$12712,MATCH(G21760,$G$1:$G$12712,0)),MAX($A$2:$A21759)+1)</f>
        <v>17157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5"/>
    </row>
    <row r="21761" customFormat="false" ht="15.75" hidden="true" customHeight="false" outlineLevel="0" collapsed="false">
      <c r="A21761" s="1" t="n">
        <f aca="false">IF(IFERROR((MATCH(G21761,$G$1:$G$12712,0)),0),INDEX($A$1:$A$12712,MATCH(G21761,$G$1:$G$12712,0)),MAX($A$2:$A21760)+1)</f>
        <v>17158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5"/>
    </row>
    <row r="21762" customFormat="false" ht="15.75" hidden="true" customHeight="false" outlineLevel="0" collapsed="false">
      <c r="A21762" s="1" t="n">
        <f aca="false">IF(IFERROR((MATCH(G21762,$G$1:$G$12712,0)),0),INDEX($A$1:$A$12712,MATCH(G21762,$G$1:$G$12712,0)),MAX($A$2:$A21761)+1)</f>
        <v>17159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5"/>
    </row>
    <row r="21763" customFormat="false" ht="15.75" hidden="true" customHeight="false" outlineLevel="0" collapsed="false">
      <c r="A21763" s="1" t="n">
        <f aca="false">IF(IFERROR((MATCH(G21763,$G$1:$G$12712,0)),0),INDEX($A$1:$A$12712,MATCH(G21763,$G$1:$G$12712,0)),MAX($A$2:$A21762)+1)</f>
        <v>17160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5"/>
    </row>
    <row r="21764" customFormat="false" ht="15.75" hidden="true" customHeight="false" outlineLevel="0" collapsed="false">
      <c r="A21764" s="1" t="n">
        <f aca="false">IF(IFERROR((MATCH(G21764,$G$1:$G$12712,0)),0),INDEX($A$1:$A$12712,MATCH(G21764,$G$1:$G$12712,0)),MAX($A$2:$A21763)+1)</f>
        <v>17161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5"/>
    </row>
    <row r="21765" customFormat="false" ht="15.75" hidden="true" customHeight="false" outlineLevel="0" collapsed="false">
      <c r="A21765" s="1" t="n">
        <f aca="false">IF(IFERROR((MATCH(G21765,$G$1:$G$12712,0)),0),INDEX($A$1:$A$12712,MATCH(G21765,$G$1:$G$12712,0)),MAX($A$2:$A21764)+1)</f>
        <v>17162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5"/>
    </row>
    <row r="21766" customFormat="false" ht="15.75" hidden="true" customHeight="false" outlineLevel="0" collapsed="false">
      <c r="A21766" s="1" t="n">
        <f aca="false">IF(IFERROR((MATCH(G21766,$G$1:$G$12712,0)),0),INDEX($A$1:$A$12712,MATCH(G21766,$G$1:$G$12712,0)),MAX($A$2:$A21765)+1)</f>
        <v>17163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5"/>
    </row>
    <row r="21767" customFormat="false" ht="15.75" hidden="true" customHeight="false" outlineLevel="0" collapsed="false">
      <c r="A21767" s="1" t="n">
        <f aca="false">IF(IFERROR((MATCH(G21767,$G$1:$G$12712,0)),0),INDEX($A$1:$A$12712,MATCH(G21767,$G$1:$G$12712,0)),MAX($A$2:$A21766)+1)</f>
        <v>17164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5"/>
    </row>
    <row r="21768" customFormat="false" ht="15.75" hidden="true" customHeight="false" outlineLevel="0" collapsed="false">
      <c r="A21768" s="1" t="n">
        <f aca="false">IF(IFERROR((MATCH(G21768,$G$1:$G$12712,0)),0),INDEX($A$1:$A$12712,MATCH(G21768,$G$1:$G$12712,0)),MAX($A$2:$A21767)+1)</f>
        <v>17165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5"/>
    </row>
    <row r="21769" customFormat="false" ht="15.75" hidden="true" customHeight="false" outlineLevel="0" collapsed="false">
      <c r="A21769" s="1" t="n">
        <f aca="false">IF(IFERROR((MATCH(G21769,$G$1:$G$12712,0)),0),INDEX($A$1:$A$12712,MATCH(G21769,$G$1:$G$12712,0)),MAX($A$2:$A21768)+1)</f>
        <v>17166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5"/>
    </row>
    <row r="21770" customFormat="false" ht="15.75" hidden="true" customHeight="false" outlineLevel="0" collapsed="false">
      <c r="A21770" s="1" t="n">
        <f aca="false">IF(IFERROR((MATCH(G21770,$G$1:$G$12712,0)),0),INDEX($A$1:$A$12712,MATCH(G21770,$G$1:$G$12712,0)),MAX($A$2:$A21769)+1)</f>
        <v>17167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5"/>
    </row>
    <row r="21771" customFormat="false" ht="15.75" hidden="true" customHeight="false" outlineLevel="0" collapsed="false">
      <c r="A21771" s="1" t="n">
        <f aca="false">IF(IFERROR((MATCH(G21771,$G$1:$G$12712,0)),0),INDEX($A$1:$A$12712,MATCH(G21771,$G$1:$G$12712,0)),MAX($A$2:$A21770)+1)</f>
        <v>17168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5"/>
    </row>
    <row r="21772" customFormat="false" ht="15.75" hidden="true" customHeight="false" outlineLevel="0" collapsed="false">
      <c r="A21772" s="1" t="n">
        <f aca="false">IF(IFERROR((MATCH(G21772,$G$1:$G$12712,0)),0),INDEX($A$1:$A$12712,MATCH(G21772,$G$1:$G$12712,0)),MAX($A$2:$A21771)+1)</f>
        <v>17169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5"/>
    </row>
    <row r="21773" customFormat="false" ht="15.75" hidden="true" customHeight="false" outlineLevel="0" collapsed="false">
      <c r="A21773" s="1" t="n">
        <f aca="false">IF(IFERROR((MATCH(G21773,$G$1:$G$12712,0)),0),INDEX($A$1:$A$12712,MATCH(G21773,$G$1:$G$12712,0)),MAX($A$2:$A21772)+1)</f>
        <v>17170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5"/>
    </row>
    <row r="21774" customFormat="false" ht="15.75" hidden="true" customHeight="false" outlineLevel="0" collapsed="false">
      <c r="A21774" s="1" t="n">
        <f aca="false">IF(IFERROR((MATCH(G21774,$G$1:$G$12712,0)),0),INDEX($A$1:$A$12712,MATCH(G21774,$G$1:$G$12712,0)),MAX($A$2:$A21773)+1)</f>
        <v>17171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5"/>
    </row>
    <row r="21775" customFormat="false" ht="15.75" hidden="true" customHeight="false" outlineLevel="0" collapsed="false">
      <c r="A21775" s="1" t="n">
        <f aca="false">IF(IFERROR((MATCH(G21775,$G$1:$G$12712,0)),0),INDEX($A$1:$A$12712,MATCH(G21775,$G$1:$G$12712,0)),MAX($A$2:$A21774)+1)</f>
        <v>17172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5"/>
    </row>
    <row r="21776" customFormat="false" ht="15.75" hidden="true" customHeight="false" outlineLevel="0" collapsed="false">
      <c r="A21776" s="1" t="n">
        <f aca="false">IF(IFERROR((MATCH(G21776,$G$1:$G$12712,0)),0),INDEX($A$1:$A$12712,MATCH(G21776,$G$1:$G$12712,0)),MAX($A$2:$A21775)+1)</f>
        <v>17173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5"/>
    </row>
    <row r="21777" customFormat="false" ht="15.75" hidden="true" customHeight="false" outlineLevel="0" collapsed="false">
      <c r="A21777" s="1" t="n">
        <f aca="false">IF(IFERROR((MATCH(G21777,$G$1:$G$12712,0)),0),INDEX($A$1:$A$12712,MATCH(G21777,$G$1:$G$12712,0)),MAX($A$2:$A21776)+1)</f>
        <v>17174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5"/>
    </row>
    <row r="21778" customFormat="false" ht="15.75" hidden="true" customHeight="false" outlineLevel="0" collapsed="false">
      <c r="A21778" s="1" t="n">
        <f aca="false">IF(IFERROR((MATCH(G21778,$G$1:$G$12712,0)),0),INDEX($A$1:$A$12712,MATCH(G21778,$G$1:$G$12712,0)),MAX($A$2:$A21777)+1)</f>
        <v>17175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5"/>
    </row>
    <row r="21779" customFormat="false" ht="15.75" hidden="true" customHeight="false" outlineLevel="0" collapsed="false">
      <c r="A21779" s="1" t="n">
        <f aca="false">IF(IFERROR((MATCH(G21779,$G$1:$G$12712,0)),0),INDEX($A$1:$A$12712,MATCH(G21779,$G$1:$G$12712,0)),MAX($A$2:$A21778)+1)</f>
        <v>17176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5"/>
    </row>
    <row r="21780" customFormat="false" ht="15.75" hidden="true" customHeight="false" outlineLevel="0" collapsed="false">
      <c r="A21780" s="1" t="n">
        <f aca="false">IF(IFERROR((MATCH(G21780,$G$1:$G$12712,0)),0),INDEX($A$1:$A$12712,MATCH(G21780,$G$1:$G$12712,0)),MAX($A$2:$A21779)+1)</f>
        <v>17177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5"/>
    </row>
    <row r="21781" customFormat="false" ht="15.75" hidden="true" customHeight="false" outlineLevel="0" collapsed="false">
      <c r="A21781" s="1" t="n">
        <f aca="false">IF(IFERROR((MATCH(G21781,$G$1:$G$12712,0)),0),INDEX($A$1:$A$12712,MATCH(G21781,$G$1:$G$12712,0)),MAX($A$2:$A21780)+1)</f>
        <v>17178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5"/>
    </row>
    <row r="21782" customFormat="false" ht="15.75" hidden="true" customHeight="false" outlineLevel="0" collapsed="false">
      <c r="A21782" s="1" t="n">
        <f aca="false">IF(IFERROR((MATCH(G21782,$G$1:$G$12712,0)),0),INDEX($A$1:$A$12712,MATCH(G21782,$G$1:$G$12712,0)),MAX($A$2:$A21781)+1)</f>
        <v>17179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5"/>
    </row>
    <row r="21783" customFormat="false" ht="15.75" hidden="true" customHeight="false" outlineLevel="0" collapsed="false">
      <c r="A21783" s="1" t="n">
        <f aca="false">IF(IFERROR((MATCH(G21783,$G$1:$G$12712,0)),0),INDEX($A$1:$A$12712,MATCH(G21783,$G$1:$G$12712,0)),MAX($A$2:$A21782)+1)</f>
        <v>17180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5"/>
    </row>
    <row r="21784" customFormat="false" ht="15.75" hidden="true" customHeight="false" outlineLevel="0" collapsed="false">
      <c r="A21784" s="1" t="n">
        <f aca="false">IF(IFERROR((MATCH(G21784,$G$1:$G$12712,0)),0),INDEX($A$1:$A$12712,MATCH(G21784,$G$1:$G$12712,0)),MAX($A$2:$A21783)+1)</f>
        <v>17181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5"/>
    </row>
    <row r="21785" customFormat="false" ht="15.75" hidden="true" customHeight="false" outlineLevel="0" collapsed="false">
      <c r="A21785" s="1" t="n">
        <f aca="false">IF(IFERROR((MATCH(G21785,$G$1:$G$12712,0)),0),INDEX($A$1:$A$12712,MATCH(G21785,$G$1:$G$12712,0)),MAX($A$2:$A21784)+1)</f>
        <v>17182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5"/>
    </row>
    <row r="21786" customFormat="false" ht="15.75" hidden="true" customHeight="false" outlineLevel="0" collapsed="false">
      <c r="A21786" s="1" t="n">
        <f aca="false">IF(IFERROR((MATCH(G21786,$G$1:$G$12712,0)),0),INDEX($A$1:$A$12712,MATCH(G21786,$G$1:$G$12712,0)),MAX($A$2:$A21785)+1)</f>
        <v>17183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5"/>
    </row>
    <row r="21787" customFormat="false" ht="15.75" hidden="true" customHeight="false" outlineLevel="0" collapsed="false">
      <c r="A21787" s="1" t="n">
        <f aca="false">IF(IFERROR((MATCH(G21787,$G$1:$G$12712,0)),0),INDEX($A$1:$A$12712,MATCH(G21787,$G$1:$G$12712,0)),MAX($A$2:$A21786)+1)</f>
        <v>17184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5"/>
    </row>
    <row r="21788" customFormat="false" ht="15.75" hidden="true" customHeight="false" outlineLevel="0" collapsed="false">
      <c r="A21788" s="1" t="n">
        <f aca="false">IF(IFERROR((MATCH(G21788,$G$1:$G$12712,0)),0),INDEX($A$1:$A$12712,MATCH(G21788,$G$1:$G$12712,0)),MAX($A$2:$A21787)+1)</f>
        <v>17185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5"/>
    </row>
    <row r="21789" customFormat="false" ht="15.75" hidden="true" customHeight="false" outlineLevel="0" collapsed="false">
      <c r="A21789" s="1" t="n">
        <f aca="false">IF(IFERROR((MATCH(G21789,$G$1:$G$12712,0)),0),INDEX($A$1:$A$12712,MATCH(G21789,$G$1:$G$12712,0)),MAX($A$2:$A21788)+1)</f>
        <v>17186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5"/>
    </row>
    <row r="21790" customFormat="false" ht="15.75" hidden="true" customHeight="false" outlineLevel="0" collapsed="false">
      <c r="A21790" s="1" t="n">
        <f aca="false">IF(IFERROR((MATCH(G21790,$G$1:$G$12712,0)),0),INDEX($A$1:$A$12712,MATCH(G21790,$G$1:$G$12712,0)),MAX($A$2:$A21789)+1)</f>
        <v>17187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5"/>
    </row>
    <row r="21791" customFormat="false" ht="15.75" hidden="true" customHeight="false" outlineLevel="0" collapsed="false">
      <c r="A21791" s="1" t="n">
        <f aca="false">IF(IFERROR((MATCH(G21791,$G$1:$G$12712,0)),0),INDEX($A$1:$A$12712,MATCH(G21791,$G$1:$G$12712,0)),MAX($A$2:$A21790)+1)</f>
        <v>17188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5"/>
    </row>
    <row r="21792" customFormat="false" ht="15.75" hidden="true" customHeight="false" outlineLevel="0" collapsed="false">
      <c r="A21792" s="1" t="n">
        <f aca="false">IF(IFERROR((MATCH(G21792,$G$1:$G$12712,0)),0),INDEX($A$1:$A$12712,MATCH(G21792,$G$1:$G$12712,0)),MAX($A$2:$A21791)+1)</f>
        <v>17189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5"/>
    </row>
    <row r="21793" customFormat="false" ht="15.75" hidden="true" customHeight="false" outlineLevel="0" collapsed="false">
      <c r="A21793" s="1" t="n">
        <f aca="false">IF(IFERROR((MATCH(G21793,$G$1:$G$12712,0)),0),INDEX($A$1:$A$12712,MATCH(G21793,$G$1:$G$12712,0)),MAX($A$2:$A21792)+1)</f>
        <v>17190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5"/>
    </row>
    <row r="21794" customFormat="false" ht="15.75" hidden="true" customHeight="false" outlineLevel="0" collapsed="false">
      <c r="A21794" s="1" t="n">
        <f aca="false">IF(IFERROR((MATCH(G21794,$G$1:$G$12712,0)),0),INDEX($A$1:$A$12712,MATCH(G21794,$G$1:$G$12712,0)),MAX($A$2:$A21793)+1)</f>
        <v>17191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5"/>
    </row>
    <row r="21795" customFormat="false" ht="15.75" hidden="true" customHeight="false" outlineLevel="0" collapsed="false">
      <c r="A21795" s="1" t="n">
        <f aca="false">IF(IFERROR((MATCH(G21795,$G$1:$G$12712,0)),0),INDEX($A$1:$A$12712,MATCH(G21795,$G$1:$G$12712,0)),MAX($A$2:$A21794)+1)</f>
        <v>17192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5"/>
    </row>
    <row r="21796" customFormat="false" ht="15.75" hidden="true" customHeight="false" outlineLevel="0" collapsed="false">
      <c r="A21796" s="1" t="n">
        <f aca="false">IF(IFERROR((MATCH(G21796,$G$1:$G$12712,0)),0),INDEX($A$1:$A$12712,MATCH(G21796,$G$1:$G$12712,0)),MAX($A$2:$A21795)+1)</f>
        <v>17193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5"/>
    </row>
    <row r="21797" customFormat="false" ht="15.75" hidden="true" customHeight="false" outlineLevel="0" collapsed="false">
      <c r="A21797" s="1" t="n">
        <f aca="false">IF(IFERROR((MATCH(G21797,$G$1:$G$12712,0)),0),INDEX($A$1:$A$12712,MATCH(G21797,$G$1:$G$12712,0)),MAX($A$2:$A21796)+1)</f>
        <v>17194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5"/>
    </row>
    <row r="21798" customFormat="false" ht="15.75" hidden="true" customHeight="false" outlineLevel="0" collapsed="false">
      <c r="A21798" s="1" t="n">
        <f aca="false">IF(IFERROR((MATCH(G21798,$G$1:$G$12712,0)),0),INDEX($A$1:$A$12712,MATCH(G21798,$G$1:$G$12712,0)),MAX($A$2:$A21797)+1)</f>
        <v>17195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5"/>
    </row>
    <row r="21799" customFormat="false" ht="15.75" hidden="true" customHeight="false" outlineLevel="0" collapsed="false">
      <c r="A21799" s="1" t="n">
        <f aca="false">IF(IFERROR((MATCH(G21799,$G$1:$G$12712,0)),0),INDEX($A$1:$A$12712,MATCH(G21799,$G$1:$G$12712,0)),MAX($A$2:$A21798)+1)</f>
        <v>17196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5"/>
    </row>
    <row r="21800" customFormat="false" ht="15.75" hidden="true" customHeight="false" outlineLevel="0" collapsed="false">
      <c r="A21800" s="1" t="n">
        <f aca="false">IF(IFERROR((MATCH(G21800,$G$1:$G$12712,0)),0),INDEX($A$1:$A$12712,MATCH(G21800,$G$1:$G$12712,0)),MAX($A$2:$A21799)+1)</f>
        <v>17197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5"/>
    </row>
    <row r="21801" customFormat="false" ht="15.75" hidden="true" customHeight="false" outlineLevel="0" collapsed="false">
      <c r="A21801" s="1" t="n">
        <f aca="false">IF(IFERROR((MATCH(G21801,$G$1:$G$12712,0)),0),INDEX($A$1:$A$12712,MATCH(G21801,$G$1:$G$12712,0)),MAX($A$2:$A21800)+1)</f>
        <v>17198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5"/>
    </row>
    <row r="21802" customFormat="false" ht="15.75" hidden="true" customHeight="false" outlineLevel="0" collapsed="false">
      <c r="A21802" s="1" t="n">
        <f aca="false">IF(IFERROR((MATCH(G21802,$G$1:$G$12712,0)),0),INDEX($A$1:$A$12712,MATCH(G21802,$G$1:$G$12712,0)),MAX($A$2:$A21801)+1)</f>
        <v>17199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5"/>
    </row>
    <row r="21803" customFormat="false" ht="15.75" hidden="true" customHeight="false" outlineLevel="0" collapsed="false">
      <c r="A21803" s="1" t="n">
        <f aca="false">IF(IFERROR((MATCH(G21803,$G$1:$G$12712,0)),0),INDEX($A$1:$A$12712,MATCH(G21803,$G$1:$G$12712,0)),MAX($A$2:$A21802)+1)</f>
        <v>17200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5"/>
    </row>
    <row r="21804" customFormat="false" ht="15.75" hidden="true" customHeight="false" outlineLevel="0" collapsed="false">
      <c r="A21804" s="1" t="n">
        <f aca="false">IF(IFERROR((MATCH(G21804,$G$1:$G$12712,0)),0),INDEX($A$1:$A$12712,MATCH(G21804,$G$1:$G$12712,0)),MAX($A$2:$A21803)+1)</f>
        <v>17201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5"/>
    </row>
    <row r="21805" customFormat="false" ht="15.75" hidden="tru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5.75" hidden="true" customHeight="false" outlineLevel="0" collapsed="false">
      <c r="A21806" s="1" t="n">
        <f aca="false">A19535</f>
        <v>15203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1" t="n">
        <v>155</v>
      </c>
      <c r="E21806" s="1" t="s">
        <v>112</v>
      </c>
      <c r="F21806" s="2" t="s">
        <v>27625</v>
      </c>
      <c r="K21806" s="1" t="s">
        <v>24850</v>
      </c>
    </row>
    <row r="21807" customFormat="false" ht="15.75" hidden="tru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24850</v>
      </c>
    </row>
    <row r="21808" customFormat="false" ht="15.75" hidden="tru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24850</v>
      </c>
    </row>
    <row r="21809" customFormat="false" ht="15.75" hidden="tru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24850</v>
      </c>
    </row>
    <row r="21810" customFormat="false" ht="15.75" hidden="tru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24850</v>
      </c>
    </row>
    <row r="21811" customFormat="false" ht="15.75" hidden="tru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24850</v>
      </c>
    </row>
    <row r="21812" customFormat="false" ht="15.75" hidden="true" customHeight="false" outlineLevel="0" collapsed="false">
      <c r="A21812" s="1" t="n">
        <f aca="false">IF(IFERROR((MATCH(G21812,$G$1:$G$12712,0)),0),INDEX($A$1:$A$12712,MATCH(G21812,$G$1:$G$12712,0)),MAX($A$2:$A21811)+1)</f>
        <v>17202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24850</v>
      </c>
    </row>
    <row r="21813" customFormat="false" ht="15.75" hidden="true" customHeight="false" outlineLevel="0" collapsed="false">
      <c r="A21813" s="1" t="n">
        <f aca="false">A12692</f>
        <v>11043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24850</v>
      </c>
    </row>
    <row r="21814" customFormat="false" ht="15.75" hidden="tru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24850</v>
      </c>
    </row>
    <row r="21815" customFormat="false" ht="15.75" hidden="tru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24850</v>
      </c>
    </row>
    <row r="21816" customFormat="false" ht="15.75" hidden="true" customHeight="false" outlineLevel="0" collapsed="false">
      <c r="A21816" s="1" t="n">
        <f aca="false">IF(IFERROR((MATCH(G21816,$G$1:$G$12712,0)),0),INDEX($A$1:$A$12712,MATCH(G21816,$G$1:$G$12712,0)),MAX($A$2:$A21815)+1)</f>
        <v>17203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24850</v>
      </c>
    </row>
    <row r="21817" customFormat="false" ht="15.75" hidden="tru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24850</v>
      </c>
    </row>
    <row r="21818" customFormat="false" ht="15.75" hidden="tru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24850</v>
      </c>
    </row>
    <row r="21819" customFormat="false" ht="15.75" hidden="tru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24850</v>
      </c>
    </row>
    <row r="21820" customFormat="false" ht="15.75" hidden="tru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24850</v>
      </c>
    </row>
    <row r="21821" customFormat="false" ht="15.75" hidden="tru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24850</v>
      </c>
    </row>
    <row r="21822" customFormat="false" ht="15.75" hidden="tru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24850</v>
      </c>
    </row>
    <row r="21823" customFormat="false" ht="15.75" hidden="tru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24850</v>
      </c>
    </row>
    <row r="21824" customFormat="false" ht="15.75" hidden="tru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24850</v>
      </c>
    </row>
    <row r="21825" customFormat="false" ht="15.75" hidden="tru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24850</v>
      </c>
    </row>
    <row r="21826" customFormat="false" ht="15.75" hidden="tru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24850</v>
      </c>
    </row>
    <row r="21827" customFormat="false" ht="15.75" hidden="tru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24850</v>
      </c>
    </row>
    <row r="21828" customFormat="false" ht="15.75" hidden="tru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24850</v>
      </c>
    </row>
    <row r="21829" customFormat="false" ht="15.75" hidden="tru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24850</v>
      </c>
    </row>
    <row r="21830" customFormat="false" ht="15.75" hidden="tru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24850</v>
      </c>
    </row>
    <row r="21831" customFormat="false" ht="15.75" hidden="tru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24850</v>
      </c>
    </row>
    <row r="21832" customFormat="false" ht="15.75" hidden="tru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24850</v>
      </c>
    </row>
    <row r="21833" customFormat="false" ht="15.75" hidden="tru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24850</v>
      </c>
    </row>
    <row r="21834" customFormat="false" ht="15.75" hidden="tru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24850</v>
      </c>
    </row>
    <row r="21835" customFormat="false" ht="15.75" hidden="tru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24850</v>
      </c>
    </row>
    <row r="21836" customFormat="false" ht="15.75" hidden="tru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24850</v>
      </c>
    </row>
    <row r="21837" customFormat="false" ht="15.75" hidden="tru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24850</v>
      </c>
    </row>
    <row r="21838" customFormat="false" ht="15.75" hidden="true" customHeight="false" outlineLevel="0" collapsed="false">
      <c r="A21838" s="1" t="n">
        <f aca="false">IF(IFERROR((MATCH(G21838,$G$1:$G$12712,0)),0),INDEX($A$1:$A$12712,MATCH(G21838,$G$1:$G$12712,0)),MAX($A$2:$A21837)+1)</f>
        <v>17204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24850</v>
      </c>
    </row>
    <row r="21839" customFormat="false" ht="15.75" hidden="true" customHeight="false" outlineLevel="0" collapsed="false">
      <c r="A21839" s="1" t="n">
        <f aca="false">A17992</f>
        <v>13756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K21839" s="1" t="s">
        <v>24850</v>
      </c>
    </row>
    <row r="21840" customFormat="false" ht="15.75" hidden="true" customHeight="false" outlineLevel="0" collapsed="false">
      <c r="A21840" s="1" t="n">
        <f aca="false">IF(IFERROR((MATCH(G21840,$G$1:$G$12712,0)),0),INDEX($A$1:$A$12712,MATCH(G21840,$G$1:$G$12712,0)),MAX($A$2:$A21839)+1)</f>
        <v>17205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24850</v>
      </c>
    </row>
    <row r="21841" customFormat="false" ht="15.75" hidden="true" customHeight="false" outlineLevel="0" collapsed="false">
      <c r="A21841" s="1" t="n">
        <f aca="false">IF(IFERROR((MATCH(G21841,$G$1:$G$12712,0)),0),INDEX($A$1:$A$12712,MATCH(G21841,$G$1:$G$12712,0)),MAX($A$2:$A21840)+1)</f>
        <v>17206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24850</v>
      </c>
    </row>
    <row r="21842" customFormat="false" ht="15.75" hidden="true" customHeight="false" outlineLevel="0" collapsed="false">
      <c r="A21842" s="1" t="n">
        <f aca="false">IF(IFERROR((MATCH(G21842,$G$1:$G$12712,0)),0),INDEX($A$1:$A$12712,MATCH(G21842,$G$1:$G$12712,0)),MAX($A$2:$A21841)+1)</f>
        <v>17207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24850</v>
      </c>
    </row>
    <row r="21843" customFormat="false" ht="15.75" hidden="true" customHeight="false" outlineLevel="0" collapsed="false">
      <c r="A21843" s="1" t="n">
        <f aca="false">A18087</f>
        <v>13850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24850</v>
      </c>
    </row>
    <row r="21844" customFormat="false" ht="15.75" hidden="tru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24850</v>
      </c>
    </row>
    <row r="21845" customFormat="false" ht="15.75" hidden="true" customHeight="false" outlineLevel="0" collapsed="false">
      <c r="A21845" s="1" t="n">
        <f aca="false">A17856</f>
        <v>13620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24850</v>
      </c>
    </row>
    <row r="21846" customFormat="false" ht="15.75" hidden="true" customHeight="false" outlineLevel="0" collapsed="false">
      <c r="A21846" s="1" t="n">
        <f aca="false">IF(IFERROR((MATCH(G21846,$G$1:$G$12712,0)),0),INDEX($A$1:$A$12712,MATCH(G21846,$G$1:$G$12712,0)),MAX($A$2:$A21845)+1)</f>
        <v>17208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24850</v>
      </c>
    </row>
    <row r="21847" customFormat="false" ht="15.75" hidden="tru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24850</v>
      </c>
    </row>
    <row r="21848" customFormat="false" ht="15.75" hidden="true" customHeight="false" outlineLevel="0" collapsed="false">
      <c r="A21848" s="1" t="n">
        <f aca="false">IF(IFERROR((MATCH(G21848,$G$1:$G$12712,0)),0),INDEX($A$1:$A$12712,MATCH(G21848,$G$1:$G$12712,0)),MAX($A$2:$A21847)+1)</f>
        <v>17209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24850</v>
      </c>
    </row>
    <row r="21849" customFormat="false" ht="15.75" hidden="false" customHeight="false" outlineLevel="0" collapsed="false">
      <c r="A21849" s="1" t="n">
        <f aca="false">A18910</f>
        <v>14649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24850</v>
      </c>
    </row>
    <row r="21850" customFormat="false" ht="15.75" hidden="true" customHeight="false" outlineLevel="0" collapsed="false">
      <c r="A21850" s="1" t="n">
        <f aca="false">IF(IFERROR((MATCH(G21850,$G$1:$G$12712,0)),0),INDEX($A$1:$A$12712,MATCH(G21850,$G$1:$G$12712,0)),MAX($A$2:$A21849)+1)</f>
        <v>17210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24850</v>
      </c>
    </row>
    <row r="21851" customFormat="false" ht="15.75" hidden="true" customHeight="false" outlineLevel="0" collapsed="false">
      <c r="A21851" s="1" t="n">
        <f aca="false">IF(IFERROR((MATCH(G21851,$G$1:$G$12712,0)),0),INDEX($A$1:$A$12712,MATCH(G21851,$G$1:$G$12712,0)),MAX($A$2:$A21850)+1)</f>
        <v>17211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24850</v>
      </c>
    </row>
    <row r="21852" customFormat="false" ht="15.75" hidden="true" customHeight="false" outlineLevel="0" collapsed="false">
      <c r="A21852" s="1" t="n">
        <f aca="false">A19544</f>
        <v>15207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24850</v>
      </c>
    </row>
    <row r="21853" customFormat="false" ht="15.75" hidden="tru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24850</v>
      </c>
    </row>
    <row r="21854" customFormat="false" ht="15.75" hidden="tru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24850</v>
      </c>
    </row>
    <row r="21855" customFormat="false" ht="15.75" hidden="tru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24850</v>
      </c>
    </row>
    <row r="21856" customFormat="false" ht="15.75" hidden="true" customHeight="false" outlineLevel="0" collapsed="false">
      <c r="A21856" s="1" t="n">
        <f aca="false">IF(IFERROR((MATCH(G21856,$G$1:$G$12712,0)),0),INDEX($A$1:$A$12712,MATCH(G21856,$G$1:$G$12712,0)),MAX($A$2:$A21855)+1)</f>
        <v>17212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24850</v>
      </c>
    </row>
    <row r="21857" customFormat="false" ht="15.75" hidden="true" customHeight="false" outlineLevel="0" collapsed="false">
      <c r="A21857" s="1" t="n">
        <f aca="false">A11506</f>
        <v>9896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24850</v>
      </c>
    </row>
    <row r="21858" customFormat="false" ht="15.75" hidden="true" customHeight="false" outlineLevel="0" collapsed="false">
      <c r="A21858" s="1" t="n">
        <f aca="false">A17905</f>
        <v>13669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24850</v>
      </c>
    </row>
    <row r="21859" customFormat="false" ht="15.75" hidden="true" customHeight="false" outlineLevel="0" collapsed="false">
      <c r="A21859" s="1" t="n">
        <f aca="false">IF(IFERROR((MATCH(G21859,$G$1:$G$12712,0)),0),INDEX($A$1:$A$12712,MATCH(G21859,$G$1:$G$12712,0)),MAX($A$2:$A21858)+1)</f>
        <v>17213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24850</v>
      </c>
    </row>
    <row r="21860" customFormat="false" ht="15.75" hidden="true" customHeight="false" outlineLevel="0" collapsed="false">
      <c r="A21860" s="1" t="n">
        <f aca="false">IF(IFERROR((MATCH(G21860,$G$1:$G$12712,0)),0),INDEX($A$1:$A$12712,MATCH(G21860,$G$1:$G$12712,0)),MAX($A$2:$A21859)+1)</f>
        <v>17214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24850</v>
      </c>
    </row>
    <row r="21861" customFormat="false" ht="15.75" hidden="true" customHeight="false" outlineLevel="0" collapsed="false">
      <c r="A21861" s="1" t="n">
        <f aca="false">IF(IFERROR((MATCH(G21861,$G$1:$G$12712,0)),0),INDEX($A$1:$A$12712,MATCH(G21861,$G$1:$G$12712,0)),MAX($A$2:$A21860)+1)</f>
        <v>17215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24850</v>
      </c>
    </row>
    <row r="21862" customFormat="false" ht="15.75" hidden="true" customHeight="false" outlineLevel="0" collapsed="false">
      <c r="A21862" s="1" t="n">
        <f aca="false">A15998</f>
        <v>11844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24850</v>
      </c>
    </row>
    <row r="21863" customFormat="false" ht="15.75" hidden="true" customHeight="false" outlineLevel="0" collapsed="false">
      <c r="A21863" s="1" t="n">
        <f aca="false">A15998</f>
        <v>11844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24850</v>
      </c>
    </row>
    <row r="21864" customFormat="false" ht="15.75" hidden="true" customHeight="false" outlineLevel="0" collapsed="false">
      <c r="A21864" s="1" t="n">
        <f aca="false">A15998</f>
        <v>11844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24850</v>
      </c>
    </row>
    <row r="21865" customFormat="false" ht="15.75" hidden="true" customHeight="false" outlineLevel="0" collapsed="false">
      <c r="A21865" s="1" t="n">
        <f aca="false">A12526</f>
        <v>10911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24850</v>
      </c>
    </row>
    <row r="21866" customFormat="false" ht="15.75" hidden="true" customHeight="false" outlineLevel="0" collapsed="false">
      <c r="A21866" s="1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24850</v>
      </c>
    </row>
    <row r="21867" customFormat="false" ht="15.75" hidden="tru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24850</v>
      </c>
    </row>
    <row r="21868" customFormat="false" ht="15.75" hidden="true" customHeight="false" outlineLevel="0" collapsed="false">
      <c r="A21868" s="1" t="n">
        <f aca="false">A17763</f>
        <v>13578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24850</v>
      </c>
    </row>
    <row r="21869" customFormat="false" ht="15.75" hidden="true" customHeight="false" outlineLevel="0" collapsed="false">
      <c r="A21869" s="1" t="n">
        <f aca="false">A11076</f>
        <v>9507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24850</v>
      </c>
    </row>
    <row r="21870" customFormat="false" ht="15.75" hidden="true" customHeight="false" outlineLevel="0" collapsed="false">
      <c r="A21870" s="1" t="n">
        <f aca="false">IF(IFERROR((MATCH(G21870,$G$1:$G$12712,0)),0),INDEX($A$1:$A$12712,MATCH(G21870,$G$1:$G$12712,0)),MAX($A$2:$A21869)+1)</f>
        <v>17216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24850</v>
      </c>
    </row>
    <row r="21871" customFormat="false" ht="15.75" hidden="tru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24850</v>
      </c>
    </row>
    <row r="21872" customFormat="false" ht="15.75" hidden="tru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24850</v>
      </c>
    </row>
    <row r="21873" customFormat="false" ht="15.75" hidden="tru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24850</v>
      </c>
    </row>
    <row r="21874" customFormat="false" ht="15.75" hidden="tru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24850</v>
      </c>
    </row>
    <row r="21875" customFormat="false" ht="15.75" hidden="tru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.75" hidden="true" customHeight="false" outlineLevel="0" collapsed="false">
      <c r="A21876" s="1" t="n">
        <f aca="false">A12310</f>
        <v>10696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24850</v>
      </c>
    </row>
    <row r="21877" customFormat="false" ht="15.75" hidden="tru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24850</v>
      </c>
    </row>
    <row r="21878" customFormat="false" ht="15.75" hidden="tru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24850</v>
      </c>
    </row>
    <row r="21879" customFormat="false" ht="15.75" hidden="tru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24850</v>
      </c>
    </row>
    <row r="21880" customFormat="false" ht="15.75" hidden="true" customHeight="false" outlineLevel="0" collapsed="false">
      <c r="A21880" s="1" t="n">
        <f aca="false">A17972</f>
        <v>13736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24850</v>
      </c>
    </row>
    <row r="21881" customFormat="false" ht="15.75" hidden="true" customHeight="false" outlineLevel="0" collapsed="false">
      <c r="A21881" s="1" t="n">
        <f aca="false">A17929</f>
        <v>13693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24850</v>
      </c>
    </row>
    <row r="21882" customFormat="false" ht="15.75" hidden="tru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24850</v>
      </c>
    </row>
    <row r="21883" customFormat="false" ht="15.75" hidden="tru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24850</v>
      </c>
    </row>
    <row r="21884" customFormat="false" ht="15.75" hidden="true" customHeight="false" outlineLevel="0" collapsed="false">
      <c r="A21884" s="1" t="n">
        <f aca="false">A11100</f>
        <v>9517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24850</v>
      </c>
    </row>
    <row r="21885" customFormat="false" ht="15.75" hidden="tru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24850</v>
      </c>
    </row>
    <row r="21886" customFormat="false" ht="15.75" hidden="true" customHeight="false" outlineLevel="0" collapsed="false">
      <c r="A21886" s="1" t="n">
        <f aca="false">A15730</f>
        <v>11611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24850</v>
      </c>
    </row>
    <row r="21887" customFormat="false" ht="15.75" hidden="tru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24850</v>
      </c>
    </row>
    <row r="21888" customFormat="false" ht="15.75" hidden="tru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24850</v>
      </c>
    </row>
    <row r="21889" customFormat="false" ht="15.75" hidden="tru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24850</v>
      </c>
    </row>
    <row r="21890" customFormat="false" ht="15.75" hidden="tru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24850</v>
      </c>
    </row>
    <row r="21891" customFormat="false" ht="15.75" hidden="tru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24850</v>
      </c>
    </row>
    <row r="21892" customFormat="false" ht="15.75" hidden="true" customHeight="false" outlineLevel="0" collapsed="false">
      <c r="A21892" s="1" t="n">
        <f aca="false">A15731</f>
        <v>11612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24850</v>
      </c>
    </row>
    <row r="21893" customFormat="false" ht="15.75" hidden="true" customHeight="false" outlineLevel="0" collapsed="false">
      <c r="A21893" s="1" t="n">
        <f aca="false">A11101</f>
        <v>9518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24850</v>
      </c>
    </row>
    <row r="21894" customFormat="false" ht="15.75" hidden="true" customHeight="false" outlineLevel="0" collapsed="false">
      <c r="A21894" s="1" t="n">
        <f aca="false">A17827</f>
        <v>10694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24850</v>
      </c>
    </row>
    <row r="21895" customFormat="false" ht="15.75" hidden="true" customHeight="false" outlineLevel="0" collapsed="false">
      <c r="A21895" s="1" t="n">
        <f aca="false">A19586</f>
        <v>13607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24850</v>
      </c>
    </row>
    <row r="21896" customFormat="false" ht="15.75" hidden="true" customHeight="false" outlineLevel="0" collapsed="false">
      <c r="A21896" s="1" t="n">
        <f aca="false">IF(IFERROR((MATCH(G21896,$G$1:$G$12712,0)),0),INDEX($A$1:$A$12712,MATCH(G21896,$G$1:$G$12712,0)),MAX($A$2:$A21895)+1)</f>
        <v>17217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24850</v>
      </c>
    </row>
    <row r="21897" customFormat="false" ht="15.75" hidden="true" customHeight="false" outlineLevel="0" collapsed="false">
      <c r="A21897" s="1" t="n">
        <f aca="false">A17828</f>
        <v>13607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24850</v>
      </c>
    </row>
    <row r="21898" customFormat="false" ht="15.75" hidden="tru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24850</v>
      </c>
    </row>
    <row r="21899" customFormat="false" ht="15.75" hidden="tru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24850</v>
      </c>
    </row>
    <row r="21900" customFormat="false" ht="15.75" hidden="true" customHeight="false" outlineLevel="0" collapsed="false">
      <c r="A21900" s="1" t="n">
        <f aca="false">A12705</f>
        <v>10524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24850</v>
      </c>
    </row>
    <row r="21901" customFormat="false" ht="15.75" hidden="tru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24850</v>
      </c>
    </row>
    <row r="21902" customFormat="false" ht="15.75" hidden="true" customHeight="false" outlineLevel="0" collapsed="false">
      <c r="A21902" s="1" t="n">
        <f aca="false">A19589</f>
        <v>13695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24850</v>
      </c>
    </row>
    <row r="21903" customFormat="false" ht="15.75" hidden="tru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24850</v>
      </c>
    </row>
    <row r="21904" customFormat="false" ht="15.75" hidden="tru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24850</v>
      </c>
    </row>
    <row r="21905" customFormat="false" ht="15.75" hidden="tru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24850</v>
      </c>
    </row>
    <row r="21906" customFormat="false" ht="15.75" hidden="tru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24850</v>
      </c>
    </row>
    <row r="21907" customFormat="false" ht="15.75" hidden="true" customHeight="false" outlineLevel="0" collapsed="false">
      <c r="A21907" s="1" t="n">
        <f aca="false">IF(IFERROR((MATCH(G21907,$G$1:$G$12712,0)),0),INDEX($A$1:$A$12712,MATCH(G21907,$G$1:$G$12712,0)),MAX($A$2:$A21906)+1)</f>
        <v>17218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24850</v>
      </c>
    </row>
    <row r="21908" customFormat="false" ht="15.75" hidden="true" customHeight="false" outlineLevel="0" collapsed="false">
      <c r="A21908" s="1" t="n">
        <f aca="false">IF(IFERROR((MATCH(G21908,$G$1:$G$12712,0)),0),INDEX($A$1:$A$12712,MATCH(G21908,$G$1:$G$12712,0)),MAX($A$2:$A21907)+1)</f>
        <v>17219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24850</v>
      </c>
    </row>
    <row r="21909" customFormat="false" ht="15.75" hidden="true" customHeight="false" outlineLevel="0" collapsed="false">
      <c r="A21909" s="1" t="n">
        <f aca="false">A11146</f>
        <v>9511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24850</v>
      </c>
    </row>
    <row r="21910" customFormat="false" ht="15.75" hidden="true" customHeight="false" outlineLevel="0" collapsed="false">
      <c r="A21910" s="1" t="n">
        <f aca="false">A19533</f>
        <v>15201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24850</v>
      </c>
    </row>
    <row r="21911" customFormat="false" ht="15.75" hidden="true" customHeight="false" outlineLevel="0" collapsed="false">
      <c r="A21911" s="1" t="n">
        <f aca="false">A19534</f>
        <v>15202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24850</v>
      </c>
    </row>
    <row r="21912" customFormat="false" ht="15.75" hidden="tru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24850</v>
      </c>
    </row>
    <row r="21913" customFormat="false" ht="15.75" hidden="true" customHeight="false" outlineLevel="0" collapsed="false">
      <c r="A21913" s="1" t="n">
        <f aca="false">IF(IFERROR((MATCH(G21913,$G$1:$G$12712,0)),0),INDEX($A$1:$A$12712,MATCH(G21913,$G$1:$G$12712,0)),MAX($A$2:$A21912)+1)</f>
        <v>17220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24850</v>
      </c>
    </row>
    <row r="21914" customFormat="false" ht="15.75" hidden="true" customHeight="false" outlineLevel="0" collapsed="false">
      <c r="A21914" s="1" t="n">
        <f aca="false">IF(IFERROR((MATCH(G21914,$G$1:$G$12712,0)),0),INDEX($A$1:$A$12712,MATCH(G21914,$G$1:$G$12712,0)),MAX($A$2:$A21913)+1)</f>
        <v>17221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24850</v>
      </c>
    </row>
    <row r="21915" customFormat="false" ht="15.75" hidden="tru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24850</v>
      </c>
    </row>
    <row r="21916" customFormat="false" ht="15.75" hidden="tru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24850</v>
      </c>
    </row>
    <row r="21917" customFormat="false" ht="15.75" hidden="tru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24850</v>
      </c>
    </row>
    <row r="21918" customFormat="false" ht="15.75" hidden="tru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24850</v>
      </c>
    </row>
    <row r="21919" customFormat="false" ht="15.75" hidden="tru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24850</v>
      </c>
    </row>
    <row r="21920" customFormat="false" ht="15.75" hidden="tru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24850</v>
      </c>
    </row>
    <row r="21921" customFormat="false" ht="15.75" hidden="true" customHeight="false" outlineLevel="0" collapsed="false">
      <c r="A21921" s="1" t="n">
        <f aca="false">IF(IFERROR((MATCH(G21921,$G$1:$G$12712,0)),0),INDEX($A$1:$A$12712,MATCH(G21921,$G$1:$G$12712,0)),MAX($A$2:$A21920)+1)</f>
        <v>17222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24850</v>
      </c>
    </row>
    <row r="21922" customFormat="false" ht="15.75" hidden="true" customHeight="false" outlineLevel="0" collapsed="false">
      <c r="A21922" s="1" t="n">
        <f aca="false">A18068</f>
        <v>13831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24850</v>
      </c>
    </row>
    <row r="21923" customFormat="false" ht="15.75" hidden="tru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24850</v>
      </c>
    </row>
    <row r="21924" customFormat="false" ht="15.75" hidden="tru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24850</v>
      </c>
    </row>
    <row r="21925" customFormat="false" ht="15.75" hidden="tru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24850</v>
      </c>
    </row>
    <row r="21926" customFormat="false" ht="15.75" hidden="tru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24850</v>
      </c>
    </row>
    <row r="21927" customFormat="false" ht="15.75" hidden="tru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24850</v>
      </c>
    </row>
    <row r="21928" customFormat="false" ht="15.75" hidden="tru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24850</v>
      </c>
    </row>
    <row r="21929" customFormat="false" ht="15.75" hidden="tru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24850</v>
      </c>
    </row>
    <row r="21930" customFormat="false" ht="15.75" hidden="tru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24850</v>
      </c>
    </row>
    <row r="21931" customFormat="false" ht="15.75" hidden="tru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24850</v>
      </c>
    </row>
    <row r="21932" customFormat="false" ht="15.75" hidden="tru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24850</v>
      </c>
    </row>
    <row r="21933" customFormat="false" ht="15.75" hidden="tru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24850</v>
      </c>
    </row>
    <row r="21934" customFormat="false" ht="15.75" hidden="tru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24850</v>
      </c>
    </row>
    <row r="21935" customFormat="false" ht="15.75" hidden="tru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24850</v>
      </c>
    </row>
    <row r="21936" customFormat="false" ht="15.75" hidden="tru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24850</v>
      </c>
    </row>
    <row r="21937" customFormat="false" ht="15.75" hidden="tru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24850</v>
      </c>
    </row>
    <row r="21938" customFormat="false" ht="15.75" hidden="tru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24850</v>
      </c>
    </row>
    <row r="21939" customFormat="false" ht="15.75" hidden="tru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24850</v>
      </c>
    </row>
    <row r="21940" customFormat="false" ht="15.75" hidden="tru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24850</v>
      </c>
    </row>
    <row r="21941" customFormat="false" ht="15.75" hidden="tru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24850</v>
      </c>
    </row>
    <row r="21942" customFormat="false" ht="15.75" hidden="tru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24850</v>
      </c>
    </row>
    <row r="21943" customFormat="false" ht="15.75" hidden="tru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24850</v>
      </c>
    </row>
    <row r="21944" customFormat="false" ht="15.75" hidden="tru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24850</v>
      </c>
    </row>
    <row r="21945" customFormat="false" ht="15.75" hidden="tru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24850</v>
      </c>
    </row>
    <row r="21946" customFormat="false" ht="15.75" hidden="tru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24850</v>
      </c>
    </row>
    <row r="21947" customFormat="false" ht="15.75" hidden="tru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24850</v>
      </c>
    </row>
    <row r="21948" customFormat="false" ht="15.75" hidden="tru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24850</v>
      </c>
    </row>
    <row r="21949" customFormat="false" ht="15.75" hidden="tru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24850</v>
      </c>
    </row>
    <row r="21950" customFormat="false" ht="15.75" hidden="tru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24850</v>
      </c>
    </row>
    <row r="21951" customFormat="false" ht="15.75" hidden="tru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24850</v>
      </c>
    </row>
    <row r="21952" customFormat="false" ht="15.75" hidden="tru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24850</v>
      </c>
    </row>
    <row r="21953" customFormat="false" ht="15.75" hidden="tru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24850</v>
      </c>
    </row>
    <row r="21954" customFormat="false" ht="15.75" hidden="tru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24850</v>
      </c>
    </row>
    <row r="21955" customFormat="false" ht="15.75" hidden="tru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24850</v>
      </c>
    </row>
    <row r="21956" customFormat="false" ht="15.75" hidden="tru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24850</v>
      </c>
    </row>
    <row r="21957" customFormat="false" ht="15.75" hidden="tru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24850</v>
      </c>
    </row>
    <row r="21958" customFormat="false" ht="15.75" hidden="tru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24850</v>
      </c>
    </row>
    <row r="21959" customFormat="false" ht="15.75" hidden="tru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24850</v>
      </c>
    </row>
    <row r="21960" customFormat="false" ht="15.75" hidden="tru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24850</v>
      </c>
    </row>
    <row r="21961" customFormat="false" ht="15.75" hidden="tru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24850</v>
      </c>
    </row>
    <row r="21962" customFormat="false" ht="15.75" hidden="tru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24850</v>
      </c>
    </row>
    <row r="21963" customFormat="false" ht="15.75" hidden="tru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24850</v>
      </c>
    </row>
    <row r="21964" customFormat="false" ht="15.75" hidden="true" customHeight="false" outlineLevel="0" collapsed="false">
      <c r="A21964" s="1" t="n">
        <f aca="false">A12676</f>
        <v>11029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24850</v>
      </c>
    </row>
    <row r="21965" customFormat="false" ht="15.75" hidden="tru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24850</v>
      </c>
    </row>
    <row r="21966" customFormat="false" ht="15.75" hidden="tru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24850</v>
      </c>
    </row>
    <row r="21967" customFormat="false" ht="15.75" hidden="tru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24850</v>
      </c>
    </row>
    <row r="21968" customFormat="false" ht="15.75" hidden="tru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24850</v>
      </c>
    </row>
    <row r="21969" customFormat="false" ht="15.75" hidden="tru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24850</v>
      </c>
    </row>
    <row r="21970" customFormat="false" ht="15.75" hidden="tru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24850</v>
      </c>
    </row>
    <row r="21971" customFormat="false" ht="15.75" hidden="true" customHeight="false" outlineLevel="0" collapsed="false">
      <c r="A21971" s="1" t="n">
        <f aca="false">A11126</f>
        <v>9532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24850</v>
      </c>
    </row>
    <row r="21972" customFormat="false" ht="15.75" hidden="true" customHeight="false" outlineLevel="0" collapsed="false">
      <c r="A21972" s="1" t="n">
        <f aca="false">A12677</f>
        <v>11030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24850</v>
      </c>
    </row>
    <row r="21973" customFormat="false" ht="15.75" hidden="tru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24850</v>
      </c>
    </row>
    <row r="21974" customFormat="false" ht="15.75" hidden="true" customHeight="false" outlineLevel="0" collapsed="false">
      <c r="A21974" s="1" t="n">
        <f aca="false">A15670</f>
        <v>11581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24850</v>
      </c>
    </row>
    <row r="21975" customFormat="false" ht="15.75" hidden="tru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24850</v>
      </c>
    </row>
    <row r="21976" customFormat="false" ht="15.75" hidden="tru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24850</v>
      </c>
    </row>
    <row r="21977" customFormat="false" ht="15.75" hidden="tru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24850</v>
      </c>
    </row>
    <row r="21978" customFormat="false" ht="15.75" hidden="true" customHeight="false" outlineLevel="0" collapsed="false">
      <c r="A21978" s="1" t="n">
        <f aca="false">A11127</f>
        <v>9533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24850</v>
      </c>
    </row>
    <row r="21979" customFormat="false" ht="15.75" hidden="tru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24850</v>
      </c>
    </row>
    <row r="21980" customFormat="false" ht="15.75" hidden="tru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24850</v>
      </c>
    </row>
    <row r="21981" customFormat="false" ht="15.75" hidden="tru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24850</v>
      </c>
    </row>
    <row r="21982" customFormat="false" ht="15.75" hidden="tru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24850</v>
      </c>
    </row>
    <row r="21983" customFormat="false" ht="15.75" hidden="true" customHeight="false" outlineLevel="0" collapsed="false">
      <c r="A21983" s="1" t="n">
        <f aca="false">A12678</f>
        <v>11031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24850</v>
      </c>
    </row>
    <row r="21984" customFormat="false" ht="15.75" hidden="tru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24850</v>
      </c>
    </row>
    <row r="21985" customFormat="false" ht="15.75" hidden="tru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24850</v>
      </c>
    </row>
    <row r="21986" customFormat="false" ht="15.75" hidden="tru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24850</v>
      </c>
    </row>
    <row r="21987" customFormat="false" ht="15.75" hidden="tru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24850</v>
      </c>
    </row>
    <row r="21988" customFormat="false" ht="15.75" hidden="tru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24850</v>
      </c>
    </row>
    <row r="21989" customFormat="false" ht="15.75" hidden="tru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24850</v>
      </c>
    </row>
    <row r="21990" customFormat="false" ht="15.75" hidden="tru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24850</v>
      </c>
    </row>
    <row r="21991" customFormat="false" ht="15.75" hidden="tru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24850</v>
      </c>
    </row>
    <row r="21992" customFormat="false" ht="15.75" hidden="tru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24850</v>
      </c>
    </row>
    <row r="21993" customFormat="false" ht="15.75" hidden="tru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24850</v>
      </c>
    </row>
    <row r="21994" customFormat="false" ht="15.75" hidden="tru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24850</v>
      </c>
    </row>
    <row r="21995" customFormat="false" ht="15.75" hidden="tru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24850</v>
      </c>
    </row>
    <row r="21996" customFormat="false" ht="15.75" hidden="tru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24850</v>
      </c>
    </row>
    <row r="21997" customFormat="false" ht="15.75" hidden="tru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24850</v>
      </c>
    </row>
    <row r="21998" customFormat="false" ht="15.75" hidden="tru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24850</v>
      </c>
    </row>
    <row r="21999" customFormat="false" ht="15.75" hidden="tru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24850</v>
      </c>
    </row>
    <row r="22000" customFormat="false" ht="15.75" hidden="tru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24850</v>
      </c>
    </row>
    <row r="22001" customFormat="false" ht="15.75" hidden="tru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24850</v>
      </c>
    </row>
    <row r="22002" customFormat="false" ht="15.75" hidden="tru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24850</v>
      </c>
    </row>
    <row r="22003" customFormat="false" ht="15.75" hidden="tru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24850</v>
      </c>
    </row>
    <row r="22004" customFormat="false" ht="15.75" hidden="tru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24850</v>
      </c>
    </row>
    <row r="22005" customFormat="false" ht="15.75" hidden="tru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24850</v>
      </c>
    </row>
    <row r="22006" customFormat="false" ht="15.75" hidden="true" customHeight="false" outlineLevel="0" collapsed="false">
      <c r="A22006" s="1" t="n">
        <f aca="false">IF(IFERROR((MATCH(G22006,$G$1:$G$12712,0)),0),INDEX($A$1:$A$12712,MATCH(G22006,$G$1:$G$12712,0)),MAX($A$2:$A22005)+1)</f>
        <v>17223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5.75" hidden="tru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5.75" hidden="true" customHeight="false" outlineLevel="0" collapsed="false">
      <c r="A22008" s="1" t="n">
        <f aca="false">IF(IFERROR((MATCH(G22008,$G$1:$G$12712,0)),0),INDEX($A$1:$A$12712,MATCH(G22008,$G$1:$G$12712,0)),MAX($A$2:$A22007)+1)</f>
        <v>17224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5.75" hidden="tru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24850</v>
      </c>
    </row>
    <row r="22010" customFormat="false" ht="15.75" hidden="tru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24850</v>
      </c>
    </row>
    <row r="22011" customFormat="false" ht="15.75" hidden="tru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24850</v>
      </c>
    </row>
    <row r="22012" customFormat="false" ht="15.75" hidden="tru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.75" hidden="true" customHeight="false" outlineLevel="0" collapsed="false">
      <c r="A22013" s="1" t="n">
        <f aca="false">IF(IFERROR((MATCH(G22013,$G$1:$G$12712,0)),0),INDEX($A$1:$A$12712,MATCH(G22013,$G$1:$G$12712,0)),MAX($A$2:$A22012)+1)</f>
        <v>17225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.75" hidden="true" customHeight="false" outlineLevel="0" collapsed="false">
      <c r="A22014" s="1" t="n">
        <f aca="false">IF(IFERROR((MATCH(G22014,$G$1:$G$12712,0)),0),INDEX($A$1:$A$12712,MATCH(G22014,$G$1:$G$12712,0)),MAX($A$2:$A22013)+1)</f>
        <v>17226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3" t="s">
        <v>27261</v>
      </c>
      <c r="F22014" s="5" t="s">
        <v>17989</v>
      </c>
    </row>
    <row r="22015" customFormat="false" ht="15.75" hidden="tru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.75" hidden="tru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.75" hidden="tru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.75" hidden="true" customHeight="false" outlineLevel="0" collapsed="false">
      <c r="A22018" s="1" t="n">
        <f aca="false">IF(IFERROR((MATCH(G22018,$G$1:$G$12712,0)),0),INDEX($A$1:$A$12712,MATCH(G22018,$G$1:$G$12712,0)),MAX($A$2:$A22017)+1)</f>
        <v>17227</v>
      </c>
      <c r="B22018" s="1" t="e">
        <f aca="false">IF(COUNTIF($G$1:$G$12712,G22018&gt;0),0,INDEX($A$1:$A$12712,MATCH(G22018,$G$1:$G$12712,0)))</f>
        <v>#N/A</v>
      </c>
      <c r="C22018" s="1" t="str">
        <f aca="false">IF(H22018="",F22018,H22018)</f>
        <v>dania beach 7</v>
      </c>
      <c r="G22018" s="1" t="n">
        <v>65978</v>
      </c>
      <c r="H22018" s="3" t="s">
        <v>27831</v>
      </c>
      <c r="I22018" s="1" t="n">
        <v>6452</v>
      </c>
      <c r="J22018" s="1" t="s">
        <v>15369</v>
      </c>
      <c r="K22018" s="1" t="s">
        <v>27832</v>
      </c>
    </row>
    <row r="22019" customFormat="false" ht="15.75" hidden="true" customHeight="false" outlineLevel="0" collapsed="false">
      <c r="A22019" s="1" t="n">
        <f aca="false">IF(IFERROR((MATCH(G22019,$G$1:$G$12712,0)),0),INDEX($A$1:$A$12712,MATCH(G22019,$G$1:$G$12712,0)),MAX($A$2:$A22018)+1)</f>
        <v>17228</v>
      </c>
      <c r="B22019" s="1" t="e">
        <f aca="false">IF(COUNTIF($G$1:$G$12712,G22019&gt;0),0,INDEX($A$1:$A$12712,MATCH(G22019,$G$1:$G$12712,0)))</f>
        <v>#N/A</v>
      </c>
      <c r="C22019" s="1" t="str">
        <f aca="false">IF(H22019="",F22019,H22019)</f>
        <v>orange county advanced power station</v>
      </c>
      <c r="G22019" s="1" t="n">
        <v>66621</v>
      </c>
      <c r="H22019" s="3" t="s">
        <v>27833</v>
      </c>
      <c r="I22019" s="1" t="n">
        <v>55937</v>
      </c>
      <c r="J22019" s="1" t="s">
        <v>27834</v>
      </c>
      <c r="K22019" s="1" t="s">
        <v>27832</v>
      </c>
    </row>
    <row r="22020" customFormat="false" ht="15.75" hidden="true" customHeight="false" outlineLevel="0" collapsed="false">
      <c r="A22020" s="1" t="n">
        <f aca="false">IF(IFERROR((MATCH(G22020,$G$1:$G$12712,0)),0),INDEX($A$1:$A$12712,MATCH(G22020,$G$1:$G$12712,0)),MAX($A$2:$A22019)+1)</f>
        <v>17229</v>
      </c>
      <c r="B22020" s="1" t="e">
        <f aca="false">IF(COUNTIF($G$1:$G$12712,G22020&gt;0),0,INDEX($A$1:$A$12712,MATCH(G22020,$G$1:$G$12712,0)))</f>
        <v>#N/A</v>
      </c>
      <c r="C22020" s="1" t="str">
        <f aca="false">IF(H22020="",F22020,H22020)</f>
        <v>cedar island solar llc</v>
      </c>
      <c r="G22020" s="1" t="n">
        <v>66011</v>
      </c>
      <c r="H22020" s="3" t="s">
        <v>27835</v>
      </c>
      <c r="I22020" s="1" t="n">
        <v>65180</v>
      </c>
      <c r="K22020" s="1" t="s">
        <v>27832</v>
      </c>
    </row>
    <row r="22021" customFormat="false" ht="15.75" hidden="true" customHeight="false" outlineLevel="0" collapsed="false">
      <c r="A22021" s="1" t="n">
        <f aca="false">IF(IFERROR((MATCH(G22021,$G$1:$G$12712,0)),0),INDEX($A$1:$A$12712,MATCH(G22021,$G$1:$G$12712,0)),MAX($A$2:$A22020)+1)</f>
        <v>17230</v>
      </c>
      <c r="B22021" s="1" t="e">
        <f aca="false">IF(COUNTIF($G$1:$G$12712,G22021&gt;0),0,INDEX($A$1:$A$12712,MATCH(G22021,$G$1:$G$12712,0)))</f>
        <v>#N/A</v>
      </c>
      <c r="C22021" s="1" t="str">
        <f aca="false">IF(H22021="",F22021,H22021)</f>
        <v>high banks wind, llc</v>
      </c>
      <c r="G22021" s="1" t="n">
        <v>66156</v>
      </c>
      <c r="H22021" s="3" t="s">
        <v>27836</v>
      </c>
      <c r="I22021" s="1" t="n">
        <v>65295</v>
      </c>
      <c r="K22021" s="1" t="s">
        <v>27832</v>
      </c>
    </row>
    <row r="22022" customFormat="false" ht="15.75" hidden="true" customHeight="false" outlineLevel="0" collapsed="false">
      <c r="A22022" s="1" t="n">
        <f aca="false">IF(IFERROR((MATCH(G22022,$G$1:$G$12712,0)),0),INDEX($A$1:$A$12712,MATCH(G22022,$G$1:$G$12712,0)),MAX($A$2:$A22021)+1)</f>
        <v>17231</v>
      </c>
      <c r="B22022" s="1" t="e">
        <f aca="false">IF(COUNTIF($G$1:$G$12712,G22022&gt;0),0,INDEX($A$1:$A$12712,MATCH(G22022,$G$1:$G$12712,0)))</f>
        <v>#N/A</v>
      </c>
      <c r="C22022" s="1" t="str">
        <f aca="false">IF(H22022="",F22022,H22022)</f>
        <v>five wells solar center - hybrid</v>
      </c>
      <c r="G22022" s="1" t="n">
        <v>66420</v>
      </c>
      <c r="H22022" s="3" t="s">
        <v>27837</v>
      </c>
      <c r="I22022" s="1" t="n">
        <v>65502</v>
      </c>
      <c r="K22022" s="1" t="s">
        <v>27832</v>
      </c>
    </row>
    <row r="22023" customFormat="false" ht="15.75" hidden="true" customHeight="false" outlineLevel="0" collapsed="false">
      <c r="A22023" s="1" t="n">
        <f aca="false">IF(IFERROR((MATCH(G22023,$G$1:$G$12712,0)),0),INDEX($A$1:$A$12712,MATCH(G22023,$G$1:$G$12712,0)),MAX($A$2:$A22022)+1)</f>
        <v>17232</v>
      </c>
      <c r="B22023" s="1" t="e">
        <f aca="false">IF(COUNTIF($G$1:$G$12712,G22023&gt;0),0,INDEX($A$1:$A$12712,MATCH(G22023,$G$1:$G$12712,0)))</f>
        <v>#N/A</v>
      </c>
      <c r="C22023" s="1" t="str">
        <f aca="false">IF(H22023="",F22023,H22023)</f>
        <v>mammoth central solar project</v>
      </c>
      <c r="G22023" s="1" t="n">
        <v>66546</v>
      </c>
      <c r="H22023" s="3" t="s">
        <v>27838</v>
      </c>
      <c r="I22023" s="1" t="n">
        <v>65587</v>
      </c>
      <c r="K22023" s="1" t="s">
        <v>27832</v>
      </c>
    </row>
    <row r="22024" customFormat="false" ht="15.75" hidden="true" customHeight="false" outlineLevel="0" collapsed="false">
      <c r="A22024" s="1" t="n">
        <f aca="false">IF(IFERROR((MATCH(G22024,$G$1:$G$12712,0)),0),INDEX($A$1:$A$12712,MATCH(G22024,$G$1:$G$12712,0)),MAX($A$2:$A22023)+1)</f>
        <v>17233</v>
      </c>
      <c r="B22024" s="1" t="e">
        <f aca="false">IF(COUNTIF($G$1:$G$12712,G22024&gt;0),0,INDEX($A$1:$A$12712,MATCH(G22024,$G$1:$G$12712,0)))</f>
        <v>#N/A</v>
      </c>
      <c r="C22024" s="1" t="str">
        <f aca="false">IF(H22024="",F22024,H22024)</f>
        <v>menifee power bank</v>
      </c>
      <c r="G22024" s="1" t="n">
        <v>66494</v>
      </c>
      <c r="H22024" s="3" t="s">
        <v>27839</v>
      </c>
      <c r="I22024" s="1" t="n">
        <v>65550</v>
      </c>
      <c r="K22024" s="1" t="s">
        <v>27832</v>
      </c>
    </row>
    <row r="22025" customFormat="false" ht="15.75" hidden="true" customHeight="false" outlineLevel="0" collapsed="false">
      <c r="A22025" s="1" t="n">
        <f aca="false">IF(IFERROR((MATCH(G22025,$G$1:$G$12712,0)),0),INDEX($A$1:$A$12712,MATCH(G22025,$G$1:$G$12712,0)),MAX($A$2:$A22024)+1)</f>
        <v>17234</v>
      </c>
      <c r="B22025" s="1" t="e">
        <f aca="false">IF(COUNTIF($G$1:$G$12712,G22025&gt;0),0,INDEX($A$1:$A$12712,MATCH(G22025,$G$1:$G$12712,0)))</f>
        <v>#N/A</v>
      </c>
      <c r="C22025" s="1" t="str">
        <f aca="false">IF(H22025="",F22025,H22025)</f>
        <v>hecate energy ramsey storage</v>
      </c>
      <c r="G22025" s="1" t="n">
        <v>66414</v>
      </c>
      <c r="H22025" s="3" t="s">
        <v>27840</v>
      </c>
      <c r="I22025" s="1" t="n">
        <v>65483</v>
      </c>
      <c r="K22025" s="1" t="s">
        <v>27832</v>
      </c>
    </row>
    <row r="22026" customFormat="false" ht="15.75" hidden="true" customHeight="false" outlineLevel="0" collapsed="false">
      <c r="A22026" s="1" t="n">
        <f aca="false">IF(IFERROR((MATCH(G22026,$G$1:$G$12712,0)),0),INDEX($A$1:$A$12712,MATCH(G22026,$G$1:$G$12712,0)),MAX($A$2:$A22025)+1)</f>
        <v>17235</v>
      </c>
      <c r="B22026" s="1" t="e">
        <f aca="false">IF(COUNTIF($G$1:$G$12712,G22026&gt;0),0,INDEX($A$1:$A$12712,MATCH(G22026,$G$1:$G$12712,0)))</f>
        <v>#N/A</v>
      </c>
      <c r="C22026" s="1" t="str">
        <f aca="false">IF(H22026="",F22026,H22026)</f>
        <v>remy jade power station</v>
      </c>
      <c r="G22026" s="1" t="n">
        <v>66604</v>
      </c>
      <c r="H22026" s="3" t="s">
        <v>27841</v>
      </c>
      <c r="I22026" s="1" t="n">
        <v>65635</v>
      </c>
      <c r="K22026" s="1" t="s">
        <v>27832</v>
      </c>
    </row>
    <row r="22027" customFormat="false" ht="15.75" hidden="true" customHeight="false" outlineLevel="0" collapsed="false">
      <c r="A22027" s="1" t="n">
        <f aca="false">IF(IFERROR((MATCH(G22027,$G$1:$G$12712,0)),0),INDEX($A$1:$A$12712,MATCH(G22027,$G$1:$G$12712,0)),MAX($A$2:$A22026)+1)</f>
        <v>17236</v>
      </c>
      <c r="B22027" s="1" t="e">
        <f aca="false">IF(COUNTIF($G$1:$G$12712,G22027&gt;0),0,INDEX($A$1:$A$12712,MATCH(G22027,$G$1:$G$12712,0)))</f>
        <v>#N/A</v>
      </c>
      <c r="C22027" s="1" t="str">
        <f aca="false">IF(H22027="",F22027,H22027)</f>
        <v>oci hillsboro</v>
      </c>
      <c r="G22027" s="1" t="n">
        <v>66401</v>
      </c>
      <c r="H22027" s="3" t="s">
        <v>27842</v>
      </c>
      <c r="I22027" s="1" t="n">
        <v>58489</v>
      </c>
      <c r="J22027" s="1" t="s">
        <v>20874</v>
      </c>
      <c r="K22027" s="1" t="s">
        <v>27832</v>
      </c>
    </row>
    <row r="22028" customFormat="false" ht="15.75" hidden="true" customHeight="false" outlineLevel="0" collapsed="false">
      <c r="A22028" s="1" t="n">
        <f aca="false">IF(IFERROR((MATCH(G22028,$G$1:$G$12712,0)),0),INDEX($A$1:$A$12712,MATCH(G22028,$G$1:$G$12712,0)),MAX($A$2:$A22027)+1)</f>
        <v>17237</v>
      </c>
      <c r="B22028" s="1" t="e">
        <f aca="false">IF(COUNTIF($G$1:$G$12712,G22028&gt;0),0,INDEX($A$1:$A$12712,MATCH(G22028,$G$1:$G$12712,0)))</f>
        <v>#N/A</v>
      </c>
      <c r="C22028" s="1" t="str">
        <f aca="false">IF(H22028="",F22028,H22028)</f>
        <v>nrg thw gt electric generating station</v>
      </c>
      <c r="G22028" s="1" t="n">
        <v>66601</v>
      </c>
      <c r="H22028" s="3" t="s">
        <v>27843</v>
      </c>
      <c r="I22028" s="1" t="n">
        <v>65627</v>
      </c>
      <c r="K22028" s="1" t="s">
        <v>27832</v>
      </c>
    </row>
    <row r="22029" customFormat="false" ht="15.75" hidden="true" customHeight="false" outlineLevel="0" collapsed="false">
      <c r="A22029" s="1" t="n">
        <f aca="false">IF(IFERROR((MATCH(G22029,$G$1:$G$12712,0)),0),INDEX($A$1:$A$12712,MATCH(G22029,$G$1:$G$12712,0)),MAX($A$2:$A22028)+1)</f>
        <v>17238</v>
      </c>
      <c r="B22029" s="1" t="e">
        <f aca="false">IF(COUNTIF($G$1:$G$12712,G22029&gt;0),0,INDEX($A$1:$A$12712,MATCH(G22029,$G$1:$G$12712,0)))</f>
        <v>#N/A</v>
      </c>
      <c r="C22029" s="1" t="str">
        <f aca="false">IF(H22029="",F22029,H22029)</f>
        <v>peony solar 1</v>
      </c>
      <c r="G22029" s="1" t="n">
        <v>66131</v>
      </c>
      <c r="H22029" s="3" t="s">
        <v>27844</v>
      </c>
      <c r="I22029" s="1" t="n">
        <v>62842</v>
      </c>
      <c r="J22029" s="1" t="s">
        <v>22820</v>
      </c>
      <c r="K22029" s="1" t="s">
        <v>27832</v>
      </c>
    </row>
    <row r="22030" customFormat="false" ht="15.75" hidden="true" customHeight="false" outlineLevel="0" collapsed="false">
      <c r="A22030" s="1" t="n">
        <f aca="false">IF(IFERROR((MATCH(G22030,$G$1:$G$12712,0)),0),INDEX($A$1:$A$12712,MATCH(G22030,$G$1:$G$12712,0)),MAX($A$2:$A22029)+1)</f>
        <v>17239</v>
      </c>
      <c r="B22030" s="1" t="e">
        <f aca="false">IF(COUNTIF($G$1:$G$12712,G22030&gt;0),0,INDEX($A$1:$A$12712,MATCH(G22030,$G$1:$G$12712,0)))</f>
        <v>#N/A</v>
      </c>
      <c r="C22030" s="1" t="str">
        <f aca="false">IF(H22030="",F22030,H22030)</f>
        <v>ponderosa wind ii</v>
      </c>
      <c r="G22030" s="1" t="n">
        <v>66155</v>
      </c>
      <c r="H22030" s="3" t="s">
        <v>27845</v>
      </c>
      <c r="I22030" s="1" t="n">
        <v>65302</v>
      </c>
      <c r="K22030" s="1" t="s">
        <v>27832</v>
      </c>
    </row>
    <row r="22031" customFormat="false" ht="15.75" hidden="true" customHeight="false" outlineLevel="0" collapsed="false">
      <c r="A22031" s="1" t="n">
        <f aca="false">IF(IFERROR((MATCH(G22031,$G$1:$G$12712,0)),0),INDEX($A$1:$A$12712,MATCH(G22031,$G$1:$G$12712,0)),MAX($A$2:$A22030)+1)</f>
        <v>17240</v>
      </c>
      <c r="B22031" s="1" t="e">
        <f aca="false">IF(COUNTIF($G$1:$G$12712,G22031&gt;0),0,INDEX($A$1:$A$12712,MATCH(G22031,$G$1:$G$12712,0)))</f>
        <v>#N/A</v>
      </c>
      <c r="C22031" s="1" t="str">
        <f aca="false">IF(H22031="",F22031,H22031)</f>
        <v>proxima</v>
      </c>
      <c r="G22031" s="1" t="n">
        <v>66270</v>
      </c>
      <c r="H22031" s="3" t="s">
        <v>27846</v>
      </c>
      <c r="I22031" s="1" t="n">
        <v>65394</v>
      </c>
      <c r="K22031" s="1" t="s">
        <v>27832</v>
      </c>
    </row>
    <row r="22032" customFormat="false" ht="15.75" hidden="true" customHeight="false" outlineLevel="0" collapsed="false">
      <c r="A22032" s="1" t="n">
        <f aca="false">IF(IFERROR((MATCH(G22032,$G$1:$G$12712,0)),0),INDEX($A$1:$A$12712,MATCH(G22032,$G$1:$G$12712,0)),MAX($A$2:$A22031)+1)</f>
        <v>17241</v>
      </c>
      <c r="B22032" s="1" t="e">
        <f aca="false">IF(COUNTIF($G$1:$G$12712,G22032&gt;0),0,INDEX($A$1:$A$12712,MATCH(G22032,$G$1:$G$12712,0)))</f>
        <v>#N/A</v>
      </c>
      <c r="C22032" s="1" t="str">
        <f aca="false">IF(H22032="",F22032,H22032)</f>
        <v>red tailed hawk solar llc</v>
      </c>
      <c r="G22032" s="1" t="n">
        <v>66157</v>
      </c>
      <c r="H22032" s="3" t="s">
        <v>27847</v>
      </c>
      <c r="I22032" s="1" t="n">
        <v>57416</v>
      </c>
      <c r="J22032" s="1" t="s">
        <v>27848</v>
      </c>
      <c r="K22032" s="1" t="s">
        <v>27832</v>
      </c>
    </row>
    <row r="22033" customFormat="false" ht="15.75" hidden="true" customHeight="false" outlineLevel="0" collapsed="false">
      <c r="A22033" s="1" t="n">
        <f aca="false">IF(IFERROR((MATCH(G22033,$G$1:$G$12712,0)),0),INDEX($A$1:$A$12712,MATCH(G22033,$G$1:$G$12712,0)),MAX($A$2:$A22032)+1)</f>
        <v>17242</v>
      </c>
      <c r="B22033" s="1" t="e">
        <f aca="false">IF(COUNTIF($G$1:$G$12712,G22033&gt;0),0,INDEX($A$1:$A$12712,MATCH(G22033,$G$1:$G$12712,0)))</f>
        <v>#N/A</v>
      </c>
      <c r="C22033" s="1" t="str">
        <f aca="false">IF(H22033="",F22033,H22033)</f>
        <v>desert peak energy storage i</v>
      </c>
      <c r="G22033" s="1" t="n">
        <v>65987</v>
      </c>
      <c r="H22033" s="3" t="s">
        <v>27849</v>
      </c>
      <c r="I22033" s="1" t="n">
        <v>65168</v>
      </c>
      <c r="K22033" s="1" t="s">
        <v>27832</v>
      </c>
    </row>
    <row r="22034" customFormat="false" ht="15.75" hidden="true" customHeight="false" outlineLevel="0" collapsed="false">
      <c r="A22034" s="1" t="n">
        <f aca="false">IF(IFERROR((MATCH(G22034,$G$1:$G$12712,0)),0),INDEX($A$1:$A$12712,MATCH(G22034,$G$1:$G$12712,0)),MAX($A$2:$A22033)+1)</f>
        <v>17243</v>
      </c>
      <c r="B22034" s="1" t="e">
        <f aca="false">IF(COUNTIF($G$1:$G$12712,G22034&gt;0),0,INDEX($A$1:$A$12712,MATCH(G22034,$G$1:$G$12712,0)))</f>
        <v>#N/A</v>
      </c>
      <c r="C22034" s="1" t="str">
        <f aca="false">IF(H22034="",F22034,H22034)</f>
        <v>ash creek bess</v>
      </c>
      <c r="G22034" s="1" t="n">
        <v>66391</v>
      </c>
      <c r="H22034" s="3" t="s">
        <v>27850</v>
      </c>
      <c r="I22034" s="1" t="n">
        <v>65410</v>
      </c>
      <c r="K22034" s="1" t="s">
        <v>27832</v>
      </c>
    </row>
    <row r="22035" customFormat="false" ht="15.75" hidden="true" customHeight="false" outlineLevel="0" collapsed="false">
      <c r="A22035" s="1" t="n">
        <f aca="false">IF(IFERROR((MATCH(G22035,$G$1:$G$12712,0)),0),INDEX($A$1:$A$12712,MATCH(G22035,$G$1:$G$12712,0)),MAX($A$2:$A22034)+1)</f>
        <v>17244</v>
      </c>
      <c r="B22035" s="1" t="e">
        <f aca="false">IF(COUNTIF($G$1:$G$12712,G22035&gt;0),0,INDEX($A$1:$A$12712,MATCH(G22035,$G$1:$G$12712,0)))</f>
        <v>#N/A</v>
      </c>
      <c r="C22035" s="1" t="str">
        <f aca="false">IF(H22035="",F22035,H22035)</f>
        <v>seven cowboy wind project, llc</v>
      </c>
      <c r="G22035" s="1" t="n">
        <v>65971</v>
      </c>
      <c r="H22035" s="3" t="s">
        <v>27851</v>
      </c>
      <c r="I22035" s="1" t="n">
        <v>65148</v>
      </c>
      <c r="K22035" s="1" t="s">
        <v>27832</v>
      </c>
    </row>
    <row r="22036" customFormat="false" ht="15.75" hidden="true" customHeight="false" outlineLevel="0" collapsed="false">
      <c r="A22036" s="1" t="n">
        <f aca="false">IF(IFERROR((MATCH(G22036,$G$1:$G$12712,0)),0),INDEX($A$1:$A$12712,MATCH(G22036,$G$1:$G$12712,0)),MAX($A$2:$A22035)+1)</f>
        <v>17245</v>
      </c>
      <c r="B22036" s="1" t="e">
        <f aca="false">IF(COUNTIF($G$1:$G$12712,G22036&gt;0),0,INDEX($A$1:$A$12712,MATCH(G22036,$G$1:$G$12712,0)))</f>
        <v>#N/A</v>
      </c>
      <c r="C22036" s="1" t="str">
        <f aca="false">IF(H22036="",F22036,H22036)</f>
        <v>peregrine solar</v>
      </c>
      <c r="G22036" s="1" t="n">
        <v>65979</v>
      </c>
      <c r="H22036" s="3" t="s">
        <v>27852</v>
      </c>
      <c r="I22036" s="1" t="n">
        <v>56769</v>
      </c>
      <c r="J22036" s="1" t="s">
        <v>20683</v>
      </c>
      <c r="K22036" s="1" t="s">
        <v>27832</v>
      </c>
    </row>
    <row r="22037" customFormat="false" ht="15.75" hidden="true" customHeight="false" outlineLevel="0" collapsed="false">
      <c r="A22037" s="1" t="n">
        <f aca="false">IF(IFERROR((MATCH(G22037,$G$1:$G$12712,0)),0),INDEX($A$1:$A$12712,MATCH(G22037,$G$1:$G$12712,0)),MAX($A$2:$A22036)+1)</f>
        <v>17246</v>
      </c>
      <c r="B22037" s="1" t="e">
        <f aca="false">IF(COUNTIF($G$1:$G$12712,G22037&gt;0),0,INDEX($A$1:$A$12712,MATCH(G22037,$G$1:$G$12712,0)))</f>
        <v>#N/A</v>
      </c>
      <c r="C22037" s="1" t="str">
        <f aca="false">IF(H22037="",F22037,H22037)</f>
        <v>birch solar</v>
      </c>
      <c r="G22037" s="1" t="n">
        <v>66054</v>
      </c>
      <c r="H22037" s="3" t="s">
        <v>21349</v>
      </c>
      <c r="I22037" s="1" t="n">
        <v>62842</v>
      </c>
      <c r="J22037" s="1" t="s">
        <v>22820</v>
      </c>
      <c r="K22037" s="1" t="s">
        <v>27832</v>
      </c>
    </row>
    <row r="22038" customFormat="false" ht="15.75" hidden="true" customHeight="false" outlineLevel="0" collapsed="false">
      <c r="A22038" s="1" t="n">
        <f aca="false">IF(IFERROR((MATCH(G22038,$G$1:$G$12712,0)),0),INDEX($A$1:$A$12712,MATCH(G22038,$G$1:$G$12712,0)),MAX($A$2:$A22037)+1)</f>
        <v>17247</v>
      </c>
      <c r="B22038" s="1" t="e">
        <f aca="false">IF(COUNTIF($G$1:$G$12712,G22038&gt;0),0,INDEX($A$1:$A$12712,MATCH(G22038,$G$1:$G$12712,0)))</f>
        <v>#N/A</v>
      </c>
      <c r="C22038" s="1" t="str">
        <f aca="false">IF(H22038="",F22038,H22038)</f>
        <v>yaupon solar project (hybrid)</v>
      </c>
      <c r="G22038" s="1" t="n">
        <v>66216</v>
      </c>
      <c r="H22038" s="3" t="s">
        <v>27853</v>
      </c>
      <c r="I22038" s="1" t="n">
        <v>65329</v>
      </c>
      <c r="K22038" s="1" t="s">
        <v>27832</v>
      </c>
    </row>
    <row r="22039" customFormat="false" ht="15.75" hidden="true" customHeight="false" outlineLevel="0" collapsed="false">
      <c r="A22039" s="1" t="n">
        <f aca="false">IF(IFERROR((MATCH(G22039,$G$1:$G$12712,0)),0),INDEX($A$1:$A$12712,MATCH(G22039,$G$1:$G$12712,0)),MAX($A$2:$A22038)+1)</f>
        <v>17248</v>
      </c>
      <c r="B22039" s="1" t="e">
        <f aca="false">IF(COUNTIF($G$1:$G$12712,G22039&gt;0),0,INDEX($A$1:$A$12712,MATCH(G22039,$G$1:$G$12712,0)))</f>
        <v>#N/A</v>
      </c>
      <c r="C22039" s="1" t="str">
        <f aca="false">IF(H22039="",F22039,H22039)</f>
        <v>eleven mile solar center</v>
      </c>
      <c r="G22039" s="1" t="n">
        <v>66263</v>
      </c>
      <c r="H22039" s="3" t="s">
        <v>27854</v>
      </c>
      <c r="I22039" s="1" t="n">
        <v>65368</v>
      </c>
      <c r="K22039" s="1" t="s">
        <v>27832</v>
      </c>
    </row>
    <row r="22040" customFormat="false" ht="15.75" hidden="true" customHeight="false" outlineLevel="0" collapsed="false">
      <c r="A22040" s="1" t="n">
        <f aca="false">IF(IFERROR((MATCH(G22040,$G$1:$G$12712,0)),0),INDEX($A$1:$A$12712,MATCH(G22040,$G$1:$G$12712,0)),MAX($A$2:$A22039)+1)</f>
        <v>17249</v>
      </c>
      <c r="B22040" s="1" t="e">
        <f aca="false">IF(COUNTIF($G$1:$G$12712,G22040&gt;0),0,INDEX($A$1:$A$12712,MATCH(G22040,$G$1:$G$12712,0)))</f>
        <v>#N/A</v>
      </c>
      <c r="C22040" s="1" t="str">
        <f aca="false">IF(H22040="",F22040,H22040)</f>
        <v>uvalde solar 2</v>
      </c>
      <c r="G22040" s="1" t="n">
        <v>66309</v>
      </c>
      <c r="H22040" s="3" t="s">
        <v>27855</v>
      </c>
      <c r="I22040" s="1" t="n">
        <v>56769</v>
      </c>
      <c r="J22040" s="1" t="s">
        <v>20683</v>
      </c>
      <c r="K22040" s="1" t="s">
        <v>27832</v>
      </c>
    </row>
    <row r="22041" customFormat="false" ht="15.75" hidden="true" customHeight="false" outlineLevel="0" collapsed="false">
      <c r="A22041" s="1" t="n">
        <f aca="false">IF(IFERROR((MATCH(G22041,$G$1:$G$12712,0)),0),INDEX($A$1:$A$12712,MATCH(G22041,$G$1:$G$12712,0)),MAX($A$2:$A22040)+1)</f>
        <v>17250</v>
      </c>
      <c r="B22041" s="1" t="e">
        <f aca="false">IF(COUNTIF($G$1:$G$12712,G22041&gt;0),0,INDEX($A$1:$A$12712,MATCH(G22041,$G$1:$G$12712,0)))</f>
        <v>#N/A</v>
      </c>
      <c r="C22041" s="1" t="str">
        <f aca="false">IF(H22041="",F22041,H22041)</f>
        <v>utah solar 1</v>
      </c>
      <c r="G22041" s="1" t="n">
        <v>66426</v>
      </c>
      <c r="H22041" s="3" t="s">
        <v>27856</v>
      </c>
      <c r="I22041" s="1" t="n">
        <v>65516</v>
      </c>
      <c r="K22041" s="1" t="s">
        <v>27832</v>
      </c>
    </row>
    <row r="22042" customFormat="false" ht="15.75" hidden="true" customHeight="false" outlineLevel="0" collapsed="false">
      <c r="A22042" s="1" t="n">
        <f aca="false">IF(IFERROR((MATCH(G22042,$G$1:$G$12712,0)),0),INDEX($A$1:$A$12712,MATCH(G22042,$G$1:$G$12712,0)),MAX($A$2:$A22041)+1)</f>
        <v>17251</v>
      </c>
      <c r="B22042" s="1" t="e">
        <f aca="false">IF(COUNTIF($G$1:$G$12712,G22042&gt;0),0,INDEX($A$1:$A$12712,MATCH(G22042,$G$1:$G$12712,0)))</f>
        <v>#N/A</v>
      </c>
      <c r="C22042" s="1" t="str">
        <f aca="false">IF(H22042="",F22042,H22042)</f>
        <v>mammoth south solar project</v>
      </c>
      <c r="G22042" s="1" t="n">
        <v>66545</v>
      </c>
      <c r="H22042" s="3" t="s">
        <v>27857</v>
      </c>
      <c r="I22042" s="1" t="n">
        <v>65588</v>
      </c>
      <c r="K22042" s="1" t="s">
        <v>27832</v>
      </c>
    </row>
    <row r="22043" customFormat="false" ht="15.75" hidden="true" customHeight="false" outlineLevel="0" collapsed="false">
      <c r="A22043" s="1" t="n">
        <f aca="false">IF(IFERROR((MATCH(G22043,$G$1:$G$12712,0)),0),INDEX($A$1:$A$12712,MATCH(G22043,$G$1:$G$12712,0)),MAX($A$2:$A22042)+1)</f>
        <v>17252</v>
      </c>
      <c r="B22043" s="1" t="e">
        <f aca="false">IF(COUNTIF($G$1:$G$12712,G22043&gt;0),0,INDEX($A$1:$A$12712,MATCH(G22043,$G$1:$G$12712,0)))</f>
        <v>#N/A</v>
      </c>
      <c r="C22043" s="1" t="str">
        <f aca="false">IF(H22043="",F22043,H22043)</f>
        <v>wheatridge east wind</v>
      </c>
      <c r="G22043" s="1" t="n">
        <v>66560</v>
      </c>
      <c r="H22043" s="3" t="s">
        <v>27858</v>
      </c>
      <c r="I22043" s="1" t="n">
        <v>65601</v>
      </c>
      <c r="K22043" s="1" t="s">
        <v>27832</v>
      </c>
    </row>
    <row r="22044" customFormat="false" ht="15.75" hidden="true" customHeight="false" outlineLevel="0" collapsed="false">
      <c r="A22044" s="1" t="n">
        <f aca="false">IF(IFERROR((MATCH(G22044,$G$1:$G$12712,0)),0),INDEX($A$1:$A$12712,MATCH(G22044,$G$1:$G$12712,0)),MAX($A$2:$A22043)+1)</f>
        <v>17253</v>
      </c>
      <c r="B22044" s="1" t="e">
        <f aca="false">IF(COUNTIF($G$1:$G$12712,G22044&gt;0),0,INDEX($A$1:$A$12712,MATCH(G22044,$G$1:$G$12712,0)))</f>
        <v>#N/A</v>
      </c>
      <c r="C22044" s="1" t="str">
        <f aca="false">IF(H22044="",F22044,H22044)</f>
        <v>san juan solar i</v>
      </c>
      <c r="G22044" s="1" t="n">
        <v>66574</v>
      </c>
      <c r="H22044" s="3" t="s">
        <v>27859</v>
      </c>
      <c r="I22044" s="1" t="n">
        <v>65626</v>
      </c>
      <c r="K22044" s="1" t="s">
        <v>27832</v>
      </c>
    </row>
    <row r="22045" customFormat="false" ht="15.75" hidden="true" customHeight="false" outlineLevel="0" collapsed="false">
      <c r="A22045" s="1" t="n">
        <f aca="false">IF(IFERROR((MATCH(G22045,$G$1:$G$12712,0)),0),INDEX($A$1:$A$12712,MATCH(G22045,$G$1:$G$12712,0)),MAX($A$2:$A22044)+1)</f>
        <v>17254</v>
      </c>
      <c r="B22045" s="1" t="e">
        <f aca="false">IF(COUNTIF($G$1:$G$12712,G22045&gt;0),0,INDEX($A$1:$A$12712,MATCH(G22045,$G$1:$G$12712,0)))</f>
        <v>#N/A</v>
      </c>
      <c r="C22045" s="1" t="str">
        <f aca="false">IF(H22045="",F22045,H22045)</f>
        <v>hecate grid east valley storage</v>
      </c>
      <c r="G22045" s="1" t="n">
        <v>66411</v>
      </c>
      <c r="H22045" s="3" t="s">
        <v>27860</v>
      </c>
      <c r="I22045" s="1" t="n">
        <v>65485</v>
      </c>
      <c r="K22045" s="1" t="s">
        <v>27832</v>
      </c>
    </row>
    <row r="22046" customFormat="false" ht="15.75" hidden="true" customHeight="false" outlineLevel="0" collapsed="false">
      <c r="A22046" s="1" t="n">
        <f aca="false">IF(IFERROR((MATCH(G22046,$G$1:$G$12712,0)),0),INDEX($A$1:$A$12712,MATCH(G22046,$G$1:$G$12712,0)),MAX($A$2:$A22045)+1)</f>
        <v>17255</v>
      </c>
      <c r="B22046" s="1" t="e">
        <f aca="false">IF(COUNTIF($G$1:$G$12712,G22046&gt;0),0,INDEX($A$1:$A$12712,MATCH(G22046,$G$1:$G$12712,0)))</f>
        <v>#N/A</v>
      </c>
      <c r="C22046" s="1" t="str">
        <f aca="false">IF(H22046="",F22046,H22046)</f>
        <v>maple flats</v>
      </c>
      <c r="G22046" s="1" t="n">
        <v>66191</v>
      </c>
      <c r="H22046" s="3" t="s">
        <v>27861</v>
      </c>
      <c r="I22046" s="1" t="n">
        <v>49893</v>
      </c>
      <c r="J22046" s="1" t="s">
        <v>11655</v>
      </c>
      <c r="K22046" s="1" t="s">
        <v>27832</v>
      </c>
    </row>
    <row r="22047" customFormat="false" ht="15.75" hidden="true" customHeight="false" outlineLevel="0" collapsed="false">
      <c r="A22047" s="1" t="n">
        <f aca="false">IF(IFERROR((MATCH(G22047,$G$1:$G$12712,0)),0),INDEX($A$1:$A$12712,MATCH(G22047,$G$1:$G$12712,0)),MAX($A$2:$A22046)+1)</f>
        <v>17256</v>
      </c>
      <c r="B22047" s="1" t="e">
        <f aca="false">IF(COUNTIF($G$1:$G$12712,G22047&gt;0),0,INDEX($A$1:$A$12712,MATCH(G22047,$G$1:$G$12712,0)))</f>
        <v>#N/A</v>
      </c>
      <c r="C22047" s="1" t="str">
        <f aca="false">IF(H22047="",F22047,H22047)</f>
        <v>sierra estrella energy storage</v>
      </c>
      <c r="G22047" s="1" t="n">
        <v>66334</v>
      </c>
      <c r="H22047" s="3" t="s">
        <v>27862</v>
      </c>
      <c r="I22047" s="1" t="n">
        <v>65418</v>
      </c>
      <c r="K22047" s="1" t="s">
        <v>27832</v>
      </c>
    </row>
    <row r="22048" customFormat="false" ht="15.75" hidden="true" customHeight="false" outlineLevel="0" collapsed="false">
      <c r="A22048" s="1" t="n">
        <f aca="false">IF(IFERROR((MATCH(G22048,$G$1:$G$12712,0)),0),INDEX($A$1:$A$12712,MATCH(G22048,$G$1:$G$12712,0)),MAX($A$2:$A22047)+1)</f>
        <v>17257</v>
      </c>
      <c r="B22048" s="1" t="e">
        <f aca="false">IF(COUNTIF($G$1:$G$12712,G22048&gt;0),0,INDEX($A$1:$A$12712,MATCH(G22048,$G$1:$G$12712,0)))</f>
        <v>#N/A</v>
      </c>
      <c r="C22048" s="1" t="str">
        <f aca="false">IF(H22048="",F22048,H22048)</f>
        <v>true north solar, llc</v>
      </c>
      <c r="G22048" s="1" t="n">
        <v>65998</v>
      </c>
      <c r="H22048" s="3" t="s">
        <v>27863</v>
      </c>
      <c r="I22048" s="1" t="n">
        <v>15399</v>
      </c>
      <c r="J22048" s="1" t="s">
        <v>24350</v>
      </c>
      <c r="K22048" s="1" t="s">
        <v>27832</v>
      </c>
    </row>
    <row r="22049" customFormat="false" ht="15.75" hidden="true" customHeight="false" outlineLevel="0" collapsed="false">
      <c r="A22049" s="1" t="n">
        <f aca="false">IF(IFERROR((MATCH(G22049,$G$1:$G$12712,0)),0),INDEX($A$1:$A$12712,MATCH(G22049,$G$1:$G$12712,0)),MAX($A$2:$A22048)+1)</f>
        <v>17258</v>
      </c>
      <c r="B22049" s="1" t="e">
        <f aca="false">IF(COUNTIF($G$1:$G$12712,G22049&gt;0),0,INDEX($A$1:$A$12712,MATCH(G22049,$G$1:$G$12712,0)))</f>
        <v>#N/A</v>
      </c>
      <c r="C22049" s="1" t="str">
        <f aca="false">IF(H22049="",F22049,H22049)</f>
        <v>cattlemen solar park</v>
      </c>
      <c r="G22049" s="1" t="n">
        <v>66168</v>
      </c>
      <c r="H22049" s="3" t="s">
        <v>27864</v>
      </c>
      <c r="I22049" s="1" t="n">
        <v>65308</v>
      </c>
      <c r="K22049" s="1" t="s">
        <v>27832</v>
      </c>
    </row>
    <row r="22050" customFormat="false" ht="15.75" hidden="true" customHeight="false" outlineLevel="0" collapsed="false">
      <c r="A22050" s="1" t="n">
        <f aca="false">IF(IFERROR((MATCH(G22050,$G$1:$G$12712,0)),0),INDEX($A$1:$A$12712,MATCH(G22050,$G$1:$G$12712,0)),MAX($A$2:$A22049)+1)</f>
        <v>17259</v>
      </c>
      <c r="B22050" s="1" t="e">
        <f aca="false">IF(COUNTIF($G$1:$G$12712,G22050&gt;0),0,INDEX($A$1:$A$12712,MATCH(G22050,$G$1:$G$12712,0)))</f>
        <v>#N/A</v>
      </c>
      <c r="C22050" s="1" t="str">
        <f aca="false">IF(H22050="",F22050,H22050)</f>
        <v>eiffel solar project</v>
      </c>
      <c r="G22050" s="1" t="n">
        <v>66471</v>
      </c>
      <c r="H22050" s="3" t="s">
        <v>27865</v>
      </c>
      <c r="I22050" s="1" t="n">
        <v>65517</v>
      </c>
      <c r="K22050" s="1" t="s">
        <v>27832</v>
      </c>
    </row>
    <row r="22051" customFormat="false" ht="15.75" hidden="true" customHeight="false" outlineLevel="0" collapsed="false">
      <c r="A22051" s="1" t="n">
        <f aca="false">IF(IFERROR((MATCH(G22051,$G$1:$G$12712,0)),0),INDEX($A$1:$A$12712,MATCH(G22051,$G$1:$G$12712,0)),MAX($A$2:$A22050)+1)</f>
        <v>17260</v>
      </c>
      <c r="B22051" s="1" t="e">
        <f aca="false">IF(COUNTIF($G$1:$G$12712,G22051&gt;0),0,INDEX($A$1:$A$12712,MATCH(G22051,$G$1:$G$12712,0)))</f>
        <v>#N/A</v>
      </c>
      <c r="C22051" s="1" t="str">
        <f aca="false">IF(H22051="",F22051,H22051)</f>
        <v>chevelon butte wind farm</v>
      </c>
      <c r="G22051" s="1" t="n">
        <v>66001</v>
      </c>
      <c r="H22051" s="3" t="s">
        <v>27866</v>
      </c>
      <c r="I22051" s="1" t="n">
        <v>64904</v>
      </c>
      <c r="J22051" s="1" t="s">
        <v>26751</v>
      </c>
      <c r="K22051" s="1" t="s">
        <v>27832</v>
      </c>
    </row>
    <row r="22052" customFormat="false" ht="15.75" hidden="true" customHeight="false" outlineLevel="0" collapsed="false">
      <c r="A22052" s="1" t="n">
        <f aca="false">IF(IFERROR((MATCH(G22052,$G$1:$G$12712,0)),0),INDEX($A$1:$A$12712,MATCH(G22052,$G$1:$G$12712,0)),MAX($A$2:$A22051)+1)</f>
        <v>17261</v>
      </c>
      <c r="B22052" s="1" t="e">
        <f aca="false">IF(COUNTIF($G$1:$G$12712,G22052&gt;0),0,INDEX($A$1:$A$12712,MATCH(G22052,$G$1:$G$12712,0)))</f>
        <v>#N/A</v>
      </c>
      <c r="C22052" s="1" t="str">
        <f aca="false">IF(H22052="",F22052,H22052)</f>
        <v>despain solar</v>
      </c>
      <c r="G22052" s="1" t="n">
        <v>66421</v>
      </c>
      <c r="H22052" s="3" t="s">
        <v>27867</v>
      </c>
      <c r="I22052" s="1" t="n">
        <v>65482</v>
      </c>
      <c r="K22052" s="1" t="s">
        <v>27832</v>
      </c>
    </row>
    <row r="22053" customFormat="false" ht="15.75" hidden="true" customHeight="false" outlineLevel="0" collapsed="false">
      <c r="A22053" s="1" t="n">
        <f aca="false">IF(IFERROR((MATCH(G22053,$G$1:$G$12712,0)),0),INDEX($A$1:$A$12712,MATCH(G22053,$G$1:$G$12712,0)),MAX($A$2:$A22052)+1)</f>
        <v>17262</v>
      </c>
      <c r="B22053" s="1" t="e">
        <f aca="false">IF(COUNTIF($G$1:$G$12712,G22053&gt;0),0,INDEX($A$1:$A$12712,MATCH(G22053,$G$1:$G$12712,0)))</f>
        <v>#N/A</v>
      </c>
      <c r="C22053" s="1" t="str">
        <f aca="false">IF(H22053="",F22053,H22053)</f>
        <v>sunlight storage ii</v>
      </c>
      <c r="G22053" s="1" t="n">
        <v>66575</v>
      </c>
      <c r="H22053" s="3" t="s">
        <v>27868</v>
      </c>
      <c r="I22053" s="1" t="n">
        <v>65625</v>
      </c>
      <c r="K22053" s="1" t="s">
        <v>27832</v>
      </c>
    </row>
    <row r="22054" customFormat="false" ht="15.75" hidden="true" customHeight="false" outlineLevel="0" collapsed="false">
      <c r="A22054" s="1" t="n">
        <f aca="false">IF(IFERROR((MATCH(G22054,$G$1:$G$12712,0)),0),INDEX($A$1:$A$12712,MATCH(G22054,$G$1:$G$12712,0)),MAX($A$2:$A22053)+1)</f>
        <v>17263</v>
      </c>
      <c r="B22054" s="1" t="e">
        <f aca="false">IF(COUNTIF($G$1:$G$12712,G22054&gt;0),0,INDEX($A$1:$A$12712,MATCH(G22054,$G$1:$G$12712,0)))</f>
        <v>#N/A</v>
      </c>
      <c r="C22054" s="1" t="str">
        <f aca="false">IF(H22054="",F22054,H22054)</f>
        <v>gaia hybrid</v>
      </c>
      <c r="G22054" s="1" t="n">
        <v>66342</v>
      </c>
      <c r="H22054" s="3" t="s">
        <v>27869</v>
      </c>
      <c r="I22054" s="1" t="n">
        <v>65144</v>
      </c>
      <c r="K22054" s="1" t="s">
        <v>27832</v>
      </c>
    </row>
    <row r="22055" customFormat="false" ht="15.75" hidden="true" customHeight="false" outlineLevel="0" collapsed="false">
      <c r="A22055" s="1" t="n">
        <f aca="false">IF(IFERROR((MATCH(G22055,$G$1:$G$12712,0)),0),INDEX($A$1:$A$12712,MATCH(G22055,$G$1:$G$12712,0)),MAX($A$2:$A22054)+1)</f>
        <v>17264</v>
      </c>
      <c r="B22055" s="1" t="e">
        <f aca="false">IF(COUNTIF($G$1:$G$12712,G22055&gt;0),0,INDEX($A$1:$A$12712,MATCH(G22055,$G$1:$G$12712,0)))</f>
        <v>#N/A</v>
      </c>
      <c r="C22055" s="1" t="str">
        <f aca="false">IF(H22055="",F22055,H22055)</f>
        <v>trinity river solar 1</v>
      </c>
      <c r="G22055" s="1" t="n">
        <v>66132</v>
      </c>
      <c r="H22055" s="3" t="s">
        <v>27870</v>
      </c>
      <c r="I22055" s="1" t="n">
        <v>62842</v>
      </c>
      <c r="J22055" s="1" t="s">
        <v>22820</v>
      </c>
      <c r="K22055" s="1" t="s">
        <v>27832</v>
      </c>
    </row>
    <row r="22056" customFormat="false" ht="15.75" hidden="true" customHeight="false" outlineLevel="0" collapsed="false">
      <c r="A22056" s="1" t="n">
        <f aca="false">IF(IFERROR((MATCH(G22056,$G$1:$G$12712,0)),0),INDEX($A$1:$A$12712,MATCH(G22056,$G$1:$G$12712,0)),MAX($A$2:$A22055)+1)</f>
        <v>17265</v>
      </c>
      <c r="B22056" s="1" t="e">
        <f aca="false">IF(COUNTIF($G$1:$G$12712,G22056&gt;0),0,INDEX($A$1:$A$12712,MATCH(G22056,$G$1:$G$12712,0)))</f>
        <v>#N/A</v>
      </c>
      <c r="C22056" s="1" t="str">
        <f aca="false">IF(H22056="",F22056,H22056)</f>
        <v>baldy mesa solar &amp; storage</v>
      </c>
      <c r="G22056" s="1" t="n">
        <v>66598</v>
      </c>
      <c r="H22056" s="3" t="s">
        <v>27871</v>
      </c>
      <c r="I22056" s="1" t="n">
        <v>64904</v>
      </c>
      <c r="J22056" s="1" t="s">
        <v>26751</v>
      </c>
      <c r="K22056" s="1" t="s">
        <v>27832</v>
      </c>
    </row>
    <row r="22057" customFormat="false" ht="15.75" hidden="true" customHeight="false" outlineLevel="0" collapsed="false">
      <c r="A22057" s="1" t="n">
        <f aca="false">IF(IFERROR((MATCH(G22057,$G$1:$G$12712,0)),0),INDEX($A$1:$A$12712,MATCH(G22057,$G$1:$G$12712,0)),MAX($A$2:$A22056)+1)</f>
        <v>17266</v>
      </c>
      <c r="B22057" s="1" t="e">
        <f aca="false">IF(COUNTIF($G$1:$G$12712,G22057&gt;0),0,INDEX($A$1:$A$12712,MATCH(G22057,$G$1:$G$12712,0)))</f>
        <v>#N/A</v>
      </c>
      <c r="C22057" s="1" t="str">
        <f aca="false">IF(H22057="",F22057,H22057)</f>
        <v>mayapple solar 1</v>
      </c>
      <c r="G22057" s="1" t="n">
        <v>66138</v>
      </c>
      <c r="H22057" s="3" t="s">
        <v>27872</v>
      </c>
      <c r="I22057" s="1" t="n">
        <v>62842</v>
      </c>
      <c r="J22057" s="1" t="s">
        <v>22820</v>
      </c>
      <c r="K22057" s="1" t="s">
        <v>27832</v>
      </c>
    </row>
    <row r="22058" customFormat="false" ht="15.75" hidden="true" customHeight="false" outlineLevel="0" collapsed="false">
      <c r="A22058" s="1" t="n">
        <f aca="false">IF(IFERROR((MATCH(G22058,$G$1:$G$12712,0)),0),INDEX($A$1:$A$12712,MATCH(G22058,$G$1:$G$12712,0)),MAX($A$2:$A22057)+1)</f>
        <v>17267</v>
      </c>
      <c r="B22058" s="1" t="e">
        <f aca="false">IF(COUNTIF($G$1:$G$12712,G22058&gt;0),0,INDEX($A$1:$A$12712,MATCH(G22058,$G$1:$G$12712,0)))</f>
        <v>#N/A</v>
      </c>
      <c r="C22058" s="1" t="str">
        <f aca="false">IF(H22058="",F22058,H22058)</f>
        <v>shamrock wind</v>
      </c>
      <c r="G22058" s="1" t="n">
        <v>66540</v>
      </c>
      <c r="H22058" s="3" t="s">
        <v>27873</v>
      </c>
      <c r="I22058" s="1" t="n">
        <v>65578</v>
      </c>
      <c r="K22058" s="1" t="s">
        <v>27832</v>
      </c>
    </row>
    <row r="22059" customFormat="false" ht="15.75" hidden="true" customHeight="false" outlineLevel="0" collapsed="false">
      <c r="A22059" s="1" t="n">
        <f aca="false">IF(IFERROR((MATCH(G22059,$G$1:$G$12712,0)),0),INDEX($A$1:$A$12712,MATCH(G22059,$G$1:$G$12712,0)),MAX($A$2:$A22058)+1)</f>
        <v>17268</v>
      </c>
      <c r="B22059" s="1" t="e">
        <f aca="false">IF(COUNTIF($G$1:$G$12712,G22059&gt;0),0,INDEX($A$1:$A$12712,MATCH(G22059,$G$1:$G$12712,0)))</f>
        <v>#N/A</v>
      </c>
      <c r="C22059" s="1" t="str">
        <f aca="false">IF(H22059="",F22059,H22059)</f>
        <v>mrg goody solar project hybrid</v>
      </c>
      <c r="G22059" s="1" t="n">
        <v>66390</v>
      </c>
      <c r="H22059" s="3" t="s">
        <v>27874</v>
      </c>
      <c r="I22059" s="1" t="n">
        <v>65445</v>
      </c>
      <c r="K22059" s="1" t="s">
        <v>27832</v>
      </c>
    </row>
    <row r="22060" customFormat="false" ht="15.75" hidden="true" customHeight="false" outlineLevel="0" collapsed="false">
      <c r="A22060" s="1" t="n">
        <f aca="false">IF(IFERROR((MATCH(G22060,$G$1:$G$12712,0)),0),INDEX($A$1:$A$12712,MATCH(G22060,$G$1:$G$12712,0)),MAX($A$2:$A22059)+1)</f>
        <v>17269</v>
      </c>
      <c r="B22060" s="1" t="e">
        <f aca="false">IF(COUNTIF($G$1:$G$12712,G22060&gt;0),0,INDEX($A$1:$A$12712,MATCH(G22060,$G$1:$G$12712,0)))</f>
        <v>#N/A</v>
      </c>
      <c r="C22060" s="1" t="str">
        <f aca="false">IF(H22060="",F22060,H22060)</f>
        <v>jones city 1 solar</v>
      </c>
      <c r="G22060" s="1" t="n">
        <v>66559</v>
      </c>
      <c r="H22060" s="3" t="s">
        <v>27875</v>
      </c>
      <c r="I22060" s="1" t="n">
        <v>62842</v>
      </c>
      <c r="J22060" s="1" t="s">
        <v>22820</v>
      </c>
      <c r="K22060" s="1" t="s">
        <v>27832</v>
      </c>
    </row>
    <row r="22061" customFormat="false" ht="15.75" hidden="true" customHeight="false" outlineLevel="0" collapsed="false">
      <c r="A22061" s="1" t="n">
        <f aca="false">IF(IFERROR((MATCH(G22061,$G$1:$G$12712,0)),0),INDEX($A$1:$A$12712,MATCH(G22061,$G$1:$G$12712,0)),MAX($A$2:$A22060)+1)</f>
        <v>17270</v>
      </c>
      <c r="B22061" s="1" t="e">
        <f aca="false">IF(COUNTIF($G$1:$G$12712,G22061&gt;0),0,INDEX($A$1:$A$12712,MATCH(G22061,$G$1:$G$12712,0)))</f>
        <v>#N/A</v>
      </c>
      <c r="C22061" s="1" t="str">
        <f aca="false">IF(H22061="",F22061,H22061)</f>
        <v>king creek wind farm 2, llc</v>
      </c>
      <c r="G22061" s="1" t="n">
        <v>66323</v>
      </c>
      <c r="H22061" s="3" t="s">
        <v>27876</v>
      </c>
      <c r="I22061" s="1" t="n">
        <v>65409</v>
      </c>
      <c r="K22061" s="1" t="s">
        <v>27832</v>
      </c>
    </row>
    <row r="22062" customFormat="false" ht="15.75" hidden="true" customHeight="false" outlineLevel="0" collapsed="false">
      <c r="A22062" s="1" t="n">
        <f aca="false">IF(IFERROR((MATCH(G22062,$G$1:$G$12712,0)),0),INDEX($A$1:$A$12712,MATCH(G22062,$G$1:$G$12712,0)),MAX($A$2:$A22061)+1)</f>
        <v>17271</v>
      </c>
      <c r="B22062" s="1" t="e">
        <f aca="false">IF(COUNTIF($G$1:$G$12712,G22062&gt;0),0,INDEX($A$1:$A$12712,MATCH(G22062,$G$1:$G$12712,0)))</f>
        <v>#N/A</v>
      </c>
      <c r="C22062" s="1" t="str">
        <f aca="false">IF(H22062="",F22062,H22062)</f>
        <v>clearwater wind east</v>
      </c>
      <c r="G22062" s="1" t="n">
        <v>66183</v>
      </c>
      <c r="H22062" s="3" t="s">
        <v>27877</v>
      </c>
      <c r="I22062" s="1" t="n">
        <v>65311</v>
      </c>
      <c r="K22062" s="1" t="s">
        <v>27832</v>
      </c>
    </row>
    <row r="22063" customFormat="false" ht="15.75" hidden="true" customHeight="false" outlineLevel="0" collapsed="false">
      <c r="A22063" s="1" t="n">
        <f aca="false">IF(IFERROR((MATCH(G22063,$G$1:$G$12712,0)),0),INDEX($A$1:$A$12712,MATCH(G22063,$G$1:$G$12712,0)),MAX($A$2:$A22062)+1)</f>
        <v>17272</v>
      </c>
      <c r="B22063" s="1" t="e">
        <f aca="false">IF(COUNTIF($G$1:$G$12712,G22063&gt;0),0,INDEX($A$1:$A$12712,MATCH(G22063,$G$1:$G$12712,0)))</f>
        <v>#N/A</v>
      </c>
      <c r="C22063" s="1" t="str">
        <f aca="false">IF(H22063="",F22063,H22063)</f>
        <v>crossett power management llc</v>
      </c>
      <c r="G22063" s="1" t="n">
        <v>66009</v>
      </c>
      <c r="H22063" s="3" t="s">
        <v>27878</v>
      </c>
      <c r="I22063" s="1" t="n">
        <v>65184</v>
      </c>
      <c r="K22063" s="1" t="s">
        <v>27832</v>
      </c>
    </row>
    <row r="22064" customFormat="false" ht="15.75" hidden="true" customHeight="false" outlineLevel="0" collapsed="false">
      <c r="A22064" s="1" t="n">
        <f aca="false">IF(IFERROR((MATCH(G22064,$G$1:$G$12712,0)),0),INDEX($A$1:$A$12712,MATCH(G22064,$G$1:$G$12712,0)),MAX($A$2:$A22063)+1)</f>
        <v>17273</v>
      </c>
      <c r="B22064" s="1" t="e">
        <f aca="false">IF(COUNTIF($G$1:$G$12712,G22064&gt;0),0,INDEX($A$1:$A$12712,MATCH(G22064,$G$1:$G$12712,0)))</f>
        <v>#N/A</v>
      </c>
      <c r="C22064" s="1" t="str">
        <f aca="false">IF(H22064="",F22064,H22064)</f>
        <v>rowland solar ii</v>
      </c>
      <c r="G22064" s="1" t="n">
        <v>66262</v>
      </c>
      <c r="H22064" s="3" t="s">
        <v>27879</v>
      </c>
      <c r="I22064" s="1" t="n">
        <v>65361</v>
      </c>
      <c r="K22064" s="1" t="s">
        <v>27832</v>
      </c>
    </row>
    <row r="22065" customFormat="false" ht="15.75" hidden="true" customHeight="false" outlineLevel="0" collapsed="false">
      <c r="A22065" s="1" t="n">
        <f aca="false">IF(IFERROR((MATCH(G22065,$G$1:$G$12712,0)),0),INDEX($A$1:$A$12712,MATCH(G22065,$G$1:$G$12712,0)),MAX($A$2:$A22064)+1)</f>
        <v>17274</v>
      </c>
      <c r="B22065" s="1" t="e">
        <f aca="false">IF(COUNTIF($G$1:$G$12712,G22065&gt;0),0,INDEX($A$1:$A$12712,MATCH(G22065,$G$1:$G$12712,0)))</f>
        <v>#N/A</v>
      </c>
      <c r="C22065" s="1" t="str">
        <f aca="false">IF(H22065="",F22065,H22065)</f>
        <v>garcitas creek solar</v>
      </c>
      <c r="G22065" s="1" t="n">
        <v>65973</v>
      </c>
      <c r="H22065" s="3" t="s">
        <v>27880</v>
      </c>
      <c r="I22065" s="1" t="n">
        <v>65157</v>
      </c>
      <c r="K22065" s="1" t="s">
        <v>27832</v>
      </c>
    </row>
    <row r="22066" customFormat="false" ht="15.75" hidden="true" customHeight="false" outlineLevel="0" collapsed="false">
      <c r="A22066" s="1" t="n">
        <f aca="false">IF(IFERROR((MATCH(G22066,$G$1:$G$12712,0)),0),INDEX($A$1:$A$12712,MATCH(G22066,$G$1:$G$12712,0)),MAX($A$2:$A22065)+1)</f>
        <v>17275</v>
      </c>
      <c r="B22066" s="1" t="e">
        <f aca="false">IF(COUNTIF($G$1:$G$12712,G22066&gt;0),0,INDEX($A$1:$A$12712,MATCH(G22066,$G$1:$G$12712,0)))</f>
        <v>#N/A</v>
      </c>
      <c r="C22066" s="1" t="str">
        <f aca="false">IF(H22066="",F22066,H22066)</f>
        <v>zier solar</v>
      </c>
      <c r="G22066" s="1" t="n">
        <v>66137</v>
      </c>
      <c r="H22066" s="3" t="s">
        <v>27881</v>
      </c>
      <c r="I22066" s="1" t="n">
        <v>61060</v>
      </c>
      <c r="J22066" s="1" t="s">
        <v>22941</v>
      </c>
      <c r="K22066" s="1" t="s">
        <v>27832</v>
      </c>
    </row>
    <row r="22067" customFormat="false" ht="15.75" hidden="true" customHeight="false" outlineLevel="0" collapsed="false">
      <c r="A22067" s="1" t="n">
        <f aca="false">IF(IFERROR((MATCH(G22067,$G$1:$G$12712,0)),0),INDEX($A$1:$A$12712,MATCH(G22067,$G$1:$G$12712,0)),MAX($A$2:$A22066)+1)</f>
        <v>17276</v>
      </c>
      <c r="B22067" s="1" t="e">
        <f aca="false">IF(COUNTIF($G$1:$G$12712,G22067&gt;0),0,INDEX($A$1:$A$12712,MATCH(G22067,$G$1:$G$12712,0)))</f>
        <v>#N/A</v>
      </c>
      <c r="C22067" s="1" t="str">
        <f aca="false">IF(H22067="",F22067,H22067)</f>
        <v>ursa solar, llc</v>
      </c>
      <c r="G22067" s="1" t="n">
        <v>65964</v>
      </c>
      <c r="H22067" s="3" t="s">
        <v>27882</v>
      </c>
      <c r="I22067" s="1" t="n">
        <v>65144</v>
      </c>
      <c r="K22067" s="1" t="s">
        <v>27832</v>
      </c>
    </row>
    <row r="22068" customFormat="false" ht="15.75" hidden="true" customHeight="false" outlineLevel="0" collapsed="false">
      <c r="A22068" s="6" t="n">
        <f aca="false">A646</f>
        <v>440</v>
      </c>
      <c r="B22068" s="1" t="e">
        <f aca="false">IF(COUNTIF($G$1:$G$12712,G22068&gt;0),0,INDEX($A$1:$A$12712,MATCH(G22068,$G$1:$G$12712,0)))</f>
        <v>#N/A</v>
      </c>
      <c r="C22068" s="1" t="str">
        <f aca="false">IF(H22068="",F22068,H22068)</f>
        <v>paris solar</v>
      </c>
      <c r="G22068" s="1" t="n">
        <v>65967</v>
      </c>
      <c r="H22068" s="3" t="s">
        <v>17666</v>
      </c>
      <c r="I22068" s="1" t="n">
        <v>20847</v>
      </c>
      <c r="J22068" s="1" t="s">
        <v>25078</v>
      </c>
      <c r="K22068" s="1" t="s">
        <v>27832</v>
      </c>
    </row>
    <row r="22069" customFormat="false" ht="15.75" hidden="true" customHeight="false" outlineLevel="0" collapsed="false">
      <c r="A22069" s="1" t="n">
        <f aca="false">IF(IFERROR((MATCH(G22069,$G$1:$G$12712,0)),0),INDEX($A$1:$A$12712,MATCH(G22069,$G$1:$G$12712,0)),MAX($A$2:$A22068)+1)</f>
        <v>17277</v>
      </c>
      <c r="B22069" s="1" t="e">
        <f aca="false">IF(COUNTIF($G$1:$G$12712,G22069&gt;0),0,INDEX($A$1:$A$12712,MATCH(G22069,$G$1:$G$12712,0)))</f>
        <v>#N/A</v>
      </c>
      <c r="C22069" s="1" t="str">
        <f aca="false">IF(H22069="",F22069,H22069)</f>
        <v>bronco plains wind ii, llc</v>
      </c>
      <c r="G22069" s="1" t="n">
        <v>66014</v>
      </c>
      <c r="H22069" s="3" t="s">
        <v>27883</v>
      </c>
      <c r="I22069" s="1" t="n">
        <v>65166</v>
      </c>
      <c r="K22069" s="1" t="s">
        <v>27832</v>
      </c>
    </row>
    <row r="22070" customFormat="false" ht="15.75" hidden="true" customHeight="false" outlineLevel="0" collapsed="false">
      <c r="A22070" s="1" t="n">
        <f aca="false">IF(IFERROR((MATCH(G22070,$G$1:$G$12712,0)),0),INDEX($A$1:$A$12712,MATCH(G22070,$G$1:$G$12712,0)),MAX($A$2:$A22069)+1)</f>
        <v>17278</v>
      </c>
      <c r="B22070" s="1" t="e">
        <f aca="false">IF(COUNTIF($G$1:$G$12712,G22070&gt;0),0,INDEX($A$1:$A$12712,MATCH(G22070,$G$1:$G$12712,0)))</f>
        <v>#N/A</v>
      </c>
      <c r="C22070" s="1" t="str">
        <f aca="false">IF(H22070="",F22070,H22070)</f>
        <v>brazoria county solar project (danciger)</v>
      </c>
      <c r="G22070" s="1" t="n">
        <v>66046</v>
      </c>
      <c r="H22070" s="3" t="s">
        <v>27884</v>
      </c>
      <c r="I22070" s="1" t="n">
        <v>65221</v>
      </c>
      <c r="K22070" s="1" t="s">
        <v>27832</v>
      </c>
    </row>
    <row r="22071" customFormat="false" ht="15.75" hidden="true" customHeight="false" outlineLevel="0" collapsed="false">
      <c r="A22071" s="1" t="n">
        <f aca="false">IF(IFERROR((MATCH(G22071,$G$1:$G$12712,0)),0),INDEX($A$1:$A$12712,MATCH(G22071,$G$1:$G$12712,0)),MAX($A$2:$A22070)+1)</f>
        <v>17279</v>
      </c>
      <c r="B22071" s="1" t="e">
        <f aca="false">IF(COUNTIF($G$1:$G$12712,G22071&gt;0),0,INDEX($A$1:$A$12712,MATCH(G22071,$G$1:$G$12712,0)))</f>
        <v>#N/A</v>
      </c>
      <c r="C22071" s="1" t="str">
        <f aca="false">IF(H22071="",F22071,H22071)</f>
        <v>heartland farms</v>
      </c>
      <c r="G22071" s="1" t="n">
        <v>66192</v>
      </c>
      <c r="H22071" s="3" t="s">
        <v>27885</v>
      </c>
      <c r="I22071" s="1" t="n">
        <v>49893</v>
      </c>
      <c r="J22071" s="1" t="s">
        <v>11655</v>
      </c>
      <c r="K22071" s="1" t="s">
        <v>27832</v>
      </c>
    </row>
    <row r="22072" customFormat="false" ht="15.75" hidden="true" customHeight="false" outlineLevel="0" collapsed="false">
      <c r="A22072" s="1" t="n">
        <f aca="false">IF(IFERROR((MATCH(G22072,$G$1:$G$12712,0)),0),INDEX($A$1:$A$12712,MATCH(G22072,$G$1:$G$12712,0)),MAX($A$2:$A22071)+1)</f>
        <v>17280</v>
      </c>
      <c r="B22072" s="1" t="e">
        <f aca="false">IF(COUNTIF($G$1:$G$12712,G22072&gt;0),0,INDEX($A$1:$A$12712,MATCH(G22072,$G$1:$G$12712,0)))</f>
        <v>#N/A</v>
      </c>
      <c r="C22072" s="1" t="str">
        <f aca="false">IF(H22072="",F22072,H22072)</f>
        <v>oak ridge solar</v>
      </c>
      <c r="G22072" s="1" t="n">
        <v>66193</v>
      </c>
      <c r="H22072" s="3" t="s">
        <v>27886</v>
      </c>
      <c r="I22072" s="1" t="n">
        <v>64904</v>
      </c>
      <c r="J22072" s="1" t="s">
        <v>26751</v>
      </c>
      <c r="K22072" s="1" t="s">
        <v>27832</v>
      </c>
    </row>
    <row r="22073" customFormat="false" ht="15.75" hidden="true" customHeight="false" outlineLevel="0" collapsed="false">
      <c r="A22073" s="1" t="n">
        <f aca="false">IF(IFERROR((MATCH(G22073,$G$1:$G$12712,0)),0),INDEX($A$1:$A$12712,MATCH(G22073,$G$1:$G$12712,0)),MAX($A$2:$A22072)+1)</f>
        <v>17281</v>
      </c>
      <c r="B22073" s="1" t="e">
        <f aca="false">IF(COUNTIF($G$1:$G$12712,G22073&gt;0),0,INDEX($A$1:$A$12712,MATCH(G22073,$G$1:$G$12712,0)))</f>
        <v>#N/A</v>
      </c>
      <c r="C22073" s="1" t="str">
        <f aca="false">IF(H22073="",F22073,H22073)</f>
        <v>condor energy storage llc</v>
      </c>
      <c r="G22073" s="1" t="n">
        <v>66285</v>
      </c>
      <c r="H22073" s="3" t="s">
        <v>27887</v>
      </c>
      <c r="I22073" s="1" t="n">
        <v>65397</v>
      </c>
      <c r="K22073" s="1" t="s">
        <v>27832</v>
      </c>
    </row>
    <row r="22074" customFormat="false" ht="15.75" hidden="true" customHeight="false" outlineLevel="0" collapsed="false">
      <c r="A22074" s="1" t="n">
        <f aca="false">IF(IFERROR((MATCH(G22074,$G$1:$G$12712,0)),0),INDEX($A$1:$A$12712,MATCH(G22074,$G$1:$G$12712,0)),MAX($A$2:$A22073)+1)</f>
        <v>17282</v>
      </c>
      <c r="B22074" s="1" t="e">
        <f aca="false">IF(COUNTIF($G$1:$G$12712,G22074&gt;0),0,INDEX($A$1:$A$12712,MATCH(G22074,$G$1:$G$12712,0)))</f>
        <v>#N/A</v>
      </c>
      <c r="C22074" s="1" t="str">
        <f aca="false">IF(H22074="",F22074,H22074)</f>
        <v>peregrine energy storage llc</v>
      </c>
      <c r="G22074" s="1" t="n">
        <v>66286</v>
      </c>
      <c r="H22074" s="3" t="s">
        <v>27888</v>
      </c>
      <c r="I22074" s="1" t="n">
        <v>65398</v>
      </c>
      <c r="K22074" s="1" t="s">
        <v>27832</v>
      </c>
    </row>
    <row r="22075" customFormat="false" ht="15.75" hidden="true" customHeight="false" outlineLevel="0" collapsed="false">
      <c r="A22075" s="1" t="n">
        <f aca="false">IF(IFERROR((MATCH(G22075,$G$1:$G$12712,0)),0),INDEX($A$1:$A$12712,MATCH(G22075,$G$1:$G$12712,0)),MAX($A$2:$A22074)+1)</f>
        <v>17283</v>
      </c>
      <c r="B22075" s="1" t="e">
        <f aca="false">IF(COUNTIF($G$1:$G$12712,G22075&gt;0),0,INDEX($A$1:$A$12712,MATCH(G22075,$G$1:$G$12712,0)))</f>
        <v>#N/A</v>
      </c>
      <c r="C22075" s="1" t="str">
        <f aca="false">IF(H22075="",F22075,H22075)</f>
        <v>tidwell prairie storage 1</v>
      </c>
      <c r="G22075" s="1" t="n">
        <v>66337</v>
      </c>
      <c r="H22075" s="3" t="s">
        <v>27889</v>
      </c>
      <c r="I22075" s="1" t="n">
        <v>65427</v>
      </c>
      <c r="K22075" s="1" t="s">
        <v>27832</v>
      </c>
    </row>
    <row r="22076" customFormat="false" ht="15.75" hidden="true" customHeight="false" outlineLevel="0" collapsed="false">
      <c r="A22076" s="1" t="n">
        <f aca="false">IF(IFERROR((MATCH(G22076,$G$1:$G$12712,0)),0),INDEX($A$1:$A$12712,MATCH(G22076,$G$1:$G$12712,0)),MAX($A$2:$A22075)+1)</f>
        <v>17284</v>
      </c>
      <c r="B22076" s="1" t="e">
        <f aca="false">IF(COUNTIF($G$1:$G$12712,G22076&gt;0),0,INDEX($A$1:$A$12712,MATCH(G22076,$G$1:$G$12712,0)))</f>
        <v>#N/A</v>
      </c>
      <c r="C22076" s="1" t="str">
        <f aca="false">IF(H22076="",F22076,H22076)</f>
        <v>sweetland wind farm, llc</v>
      </c>
      <c r="G22076" s="1" t="n">
        <v>66496</v>
      </c>
      <c r="H22076" s="3" t="s">
        <v>27890</v>
      </c>
      <c r="I22076" s="1" t="n">
        <v>65553</v>
      </c>
      <c r="K22076" s="1" t="s">
        <v>27832</v>
      </c>
    </row>
    <row r="22077" customFormat="false" ht="15.75" hidden="true" customHeight="false" outlineLevel="0" collapsed="false">
      <c r="A22077" s="6" t="n">
        <f aca="false">IF(IFERROR((MATCH(G22077,$G$1:$G$12712,0)),0),INDEX($A$1:$A$12712,MATCH(G22077,$G$1:$G$12712,0)),MAX($A$2:$A22076)+1)</f>
        <v>17285</v>
      </c>
      <c r="B22077" s="1" t="e">
        <f aca="false">IF(COUNTIF($G$1:$G$12712,G22077&gt;0),0,INDEX($A$1:$A$12712,MATCH(G22077,$G$1:$G$12712,0)))</f>
        <v>#N/A</v>
      </c>
      <c r="C22077" s="1" t="str">
        <f aca="false">IF(H22077="",F22077,H22077)</f>
        <v>speedway solar, llc</v>
      </c>
      <c r="G22077" s="1" t="n">
        <v>66264</v>
      </c>
      <c r="H22077" s="3" t="s">
        <v>27891</v>
      </c>
      <c r="I22077" s="1" t="n">
        <v>65366</v>
      </c>
      <c r="K22077" s="1" t="s">
        <v>27832</v>
      </c>
    </row>
    <row r="22078" customFormat="false" ht="15.75" hidden="true" customHeight="false" outlineLevel="0" collapsed="false">
      <c r="A22078" s="1" t="n">
        <f aca="false">IF(IFERROR((MATCH(G22078,$G$1:$G$12712,0)),0),INDEX($A$1:$A$12712,MATCH(G22078,$G$1:$G$12712,0)),MAX($A$2:$A22077)+1)</f>
        <v>17286</v>
      </c>
      <c r="B22078" s="1" t="e">
        <f aca="false">IF(COUNTIF($G$1:$G$12712,G22078&gt;0),0,INDEX($A$1:$A$12712,MATCH(G22078,$G$1:$G$12712,0)))</f>
        <v>#N/A</v>
      </c>
      <c r="C22078" s="1" t="str">
        <f aca="false">IF(H22078="",F22078,H22078)</f>
        <v>goonies solar project</v>
      </c>
      <c r="G22078" s="1" t="n">
        <v>66547</v>
      </c>
      <c r="H22078" s="3" t="s">
        <v>27892</v>
      </c>
      <c r="I22078" s="1" t="n">
        <v>65586</v>
      </c>
      <c r="K22078" s="1" t="s">
        <v>27832</v>
      </c>
    </row>
    <row r="22079" customFormat="false" ht="15.75" hidden="true" customHeight="false" outlineLevel="0" collapsed="false">
      <c r="A22079" s="1" t="n">
        <f aca="false">IF(IFERROR((MATCH(G22079,$G$1:$G$12712,0)),0),INDEX($A$1:$A$12712,MATCH(G22079,$G$1:$G$12712,0)),MAX($A$2:$A22078)+1)</f>
        <v>17287</v>
      </c>
      <c r="B22079" s="1" t="e">
        <f aca="false">IF(COUNTIF($G$1:$G$12712,G22079&gt;0),0,INDEX($A$1:$A$12712,MATCH(G22079,$G$1:$G$12712,0)))</f>
        <v>#N/A</v>
      </c>
      <c r="C22079" s="1" t="str">
        <f aca="false">IF(H22079="",F22079,H22079)</f>
        <v>yellow pine solar</v>
      </c>
      <c r="G22079" s="1" t="n">
        <v>66357</v>
      </c>
      <c r="H22079" s="3" t="s">
        <v>27893</v>
      </c>
      <c r="I22079" s="1" t="n">
        <v>65453</v>
      </c>
      <c r="K22079" s="1" t="s">
        <v>27832</v>
      </c>
    </row>
    <row r="22080" customFormat="false" ht="15.75" hidden="true" customHeight="false" outlineLevel="0" collapsed="false">
      <c r="A22080" s="1" t="n">
        <f aca="false">IF(IFERROR((MATCH(G22080,$G$1:$G$12712,0)),0),INDEX($A$1:$A$12712,MATCH(G22080,$G$1:$G$12712,0)),MAX($A$2:$A22079)+1)</f>
        <v>17288</v>
      </c>
      <c r="B22080" s="1" t="e">
        <f aca="false">IF(COUNTIF($G$1:$G$12712,G22080&gt;0),0,INDEX($A$1:$A$12712,MATCH(G22080,$G$1:$G$12712,0)))</f>
        <v>#N/A</v>
      </c>
      <c r="C22080" s="1" t="str">
        <f aca="false">IF(H22080="",F22080,H22080)</f>
        <v>maxwell peaker plant</v>
      </c>
      <c r="G22080" s="1" t="n">
        <v>66335</v>
      </c>
      <c r="H22080" s="3" t="s">
        <v>27894</v>
      </c>
      <c r="I22080" s="1" t="n">
        <v>11269</v>
      </c>
      <c r="J22080" s="1" t="s">
        <v>27895</v>
      </c>
      <c r="K22080" s="1" t="s">
        <v>27832</v>
      </c>
    </row>
    <row r="22081" customFormat="false" ht="15.75" hidden="true" customHeight="false" outlineLevel="0" collapsed="false">
      <c r="A22081" s="1" t="n">
        <f aca="false">IF(IFERROR((MATCH(G22081,$G$1:$G$12712,0)),0),INDEX($A$1:$A$12712,MATCH(G22081,$G$1:$G$12712,0)),MAX($A$2:$A22080)+1)</f>
        <v>17289</v>
      </c>
      <c r="B22081" s="1" t="e">
        <f aca="false">IF(COUNTIF($G$1:$G$12712,G22081&gt;0),0,INDEX($A$1:$A$12712,MATCH(G22081,$G$1:$G$12712,0)))</f>
        <v>#N/A</v>
      </c>
      <c r="C22081" s="1" t="str">
        <f aca="false">IF(H22081="",F22081,H22081)</f>
        <v>kapolei energy storage</v>
      </c>
      <c r="G22081" s="1" t="n">
        <v>66067</v>
      </c>
      <c r="H22081" s="3" t="s">
        <v>27896</v>
      </c>
      <c r="I22081" s="1" t="n">
        <v>65234</v>
      </c>
      <c r="K22081" s="1" t="s">
        <v>27832</v>
      </c>
    </row>
    <row r="22082" customFormat="false" ht="15.75" hidden="true" customHeight="false" outlineLevel="0" collapsed="false">
      <c r="A22082" s="1" t="n">
        <f aca="false">IF(IFERROR((MATCH(G22082,$G$1:$G$12712,0)),0),INDEX($A$1:$A$12712,MATCH(G22082,$G$1:$G$12712,0)),MAX($A$2:$A22081)+1)</f>
        <v>17290</v>
      </c>
      <c r="B22082" s="1" t="e">
        <f aca="false">IF(COUNTIF($G$1:$G$12712,G22082&gt;0),0,INDEX($A$1:$A$12712,MATCH(G22082,$G$1:$G$12712,0)))</f>
        <v>#N/A</v>
      </c>
      <c r="C22082" s="1" t="str">
        <f aca="false">IF(H22082="",F22082,H22082)</f>
        <v>delta wind farm (ms)</v>
      </c>
      <c r="G22082" s="1" t="n">
        <v>66000</v>
      </c>
      <c r="H22082" s="3" t="s">
        <v>27897</v>
      </c>
      <c r="I22082" s="1" t="n">
        <v>64904</v>
      </c>
      <c r="J22082" s="1" t="s">
        <v>26751</v>
      </c>
      <c r="K22082" s="1" t="s">
        <v>27832</v>
      </c>
    </row>
    <row r="22083" customFormat="false" ht="15.75" hidden="true" customHeight="false" outlineLevel="0" collapsed="false">
      <c r="A22083" s="1" t="n">
        <f aca="false">IF(IFERROR((MATCH(G22083,$G$1:$G$12712,0)),0),INDEX($A$1:$A$12712,MATCH(G22083,$G$1:$G$12712,0)),MAX($A$2:$A22082)+1)</f>
        <v>17291</v>
      </c>
      <c r="B22083" s="1" t="e">
        <f aca="false">IF(COUNTIF($G$1:$G$12712,G22083&gt;0),0,INDEX($A$1:$A$12712,MATCH(G22083,$G$1:$G$12712,0)))</f>
        <v>#N/A</v>
      </c>
      <c r="C22083" s="1" t="str">
        <f aca="false">IF(H22083="",F22083,H22083)</f>
        <v>king creek wind farm 1, llc</v>
      </c>
      <c r="G22083" s="1" t="n">
        <v>66321</v>
      </c>
      <c r="H22083" s="3" t="s">
        <v>27898</v>
      </c>
      <c r="I22083" s="1" t="n">
        <v>65408</v>
      </c>
      <c r="K22083" s="1" t="s">
        <v>27832</v>
      </c>
    </row>
    <row r="22084" customFormat="false" ht="15.75" hidden="true" customHeight="false" outlineLevel="0" collapsed="false">
      <c r="A22084" s="1" t="n">
        <f aca="false">IF(IFERROR((MATCH(G22084,$G$1:$G$12712,0)),0),INDEX($A$1:$A$12712,MATCH(G22084,$G$1:$G$12712,0)),MAX($A$2:$A22083)+1)</f>
        <v>17292</v>
      </c>
      <c r="B22084" s="1" t="e">
        <f aca="false">IF(COUNTIF($G$1:$G$12712,G22084&gt;0),0,INDEX($A$1:$A$12712,MATCH(G22084,$G$1:$G$12712,0)))</f>
        <v>#N/A</v>
      </c>
      <c r="C22084" s="1" t="str">
        <f aca="false">IF(H22084="",F22084,H22084)</f>
        <v>naduah solar</v>
      </c>
      <c r="G22084" s="1" t="n">
        <v>66396</v>
      </c>
      <c r="H22084" s="3" t="s">
        <v>27899</v>
      </c>
      <c r="I22084" s="1" t="n">
        <v>65475</v>
      </c>
      <c r="K22084" s="1" t="s">
        <v>27832</v>
      </c>
    </row>
    <row r="22085" customFormat="false" ht="15.75" hidden="true" customHeight="false" outlineLevel="0" collapsed="false">
      <c r="A22085" s="1" t="n">
        <f aca="false">IF(IFERROR((MATCH(G22085,$G$1:$G$12712,0)),0),INDEX($A$1:$A$12712,MATCH(G22085,$G$1:$G$12712,0)),MAX($A$2:$A22084)+1)</f>
        <v>17293</v>
      </c>
      <c r="B22085" s="1" t="e">
        <f aca="false">IF(COUNTIF($G$1:$G$12712,G22085&gt;0),0,INDEX($A$1:$A$12712,MATCH(G22085,$G$1:$G$12712,0)))</f>
        <v>#N/A</v>
      </c>
      <c r="C22085" s="1" t="str">
        <f aca="false">IF(H22085="",F22085,H22085)</f>
        <v>newport solar project</v>
      </c>
      <c r="G22085" s="1" t="n">
        <v>66112</v>
      </c>
      <c r="H22085" s="3" t="s">
        <v>27900</v>
      </c>
      <c r="I22085" s="1" t="n">
        <v>65276</v>
      </c>
      <c r="K22085" s="1" t="s">
        <v>27832</v>
      </c>
    </row>
    <row r="22086" customFormat="false" ht="15.75" hidden="true" customHeight="false" outlineLevel="0" collapsed="false">
      <c r="A22086" s="1" t="n">
        <f aca="false">IF(IFERROR((MATCH(G22086,$G$1:$G$12712,0)),0),INDEX($A$1:$A$12712,MATCH(G22086,$G$1:$G$12712,0)),MAX($A$2:$A22085)+1)</f>
        <v>17294</v>
      </c>
      <c r="B22086" s="1" t="e">
        <f aca="false">IF(COUNTIF($G$1:$G$12712,G22086&gt;0),0,INDEX($A$1:$A$12712,MATCH(G22086,$G$1:$G$12712,0)))</f>
        <v>#N/A</v>
      </c>
      <c r="C22086" s="1" t="str">
        <f aca="false">IF(H22086="",F22086,H22086)</f>
        <v>madison fields solar project, llc</v>
      </c>
      <c r="G22086" s="1" t="n">
        <v>66198</v>
      </c>
      <c r="H22086" s="3" t="s">
        <v>27901</v>
      </c>
      <c r="I22086" s="1" t="n">
        <v>17058</v>
      </c>
      <c r="J22086" s="1" t="s">
        <v>27902</v>
      </c>
      <c r="K22086" s="1" t="s">
        <v>27832</v>
      </c>
    </row>
    <row r="22087" customFormat="false" ht="15.75" hidden="true" customHeight="false" outlineLevel="0" collapsed="false">
      <c r="A22087" s="1" t="n">
        <f aca="false">IF(IFERROR((MATCH(G22087,$G$1:$G$12712,0)),0),INDEX($A$1:$A$12712,MATCH(G22087,$G$1:$G$12712,0)),MAX($A$2:$A22086)+1)</f>
        <v>17295</v>
      </c>
      <c r="B22087" s="1" t="e">
        <f aca="false">IF(COUNTIF($G$1:$G$12712,G22087&gt;0),0,INDEX($A$1:$A$12712,MATCH(G22087,$G$1:$G$12712,0)))</f>
        <v>#N/A</v>
      </c>
      <c r="C22087" s="1" t="str">
        <f aca="false">IF(H22087="",F22087,H22087)</f>
        <v>sculpin solar</v>
      </c>
      <c r="G22087" s="1" t="n">
        <v>66238</v>
      </c>
      <c r="H22087" s="3" t="s">
        <v>27903</v>
      </c>
      <c r="I22087" s="1" t="n">
        <v>65343</v>
      </c>
      <c r="K22087" s="1" t="s">
        <v>27832</v>
      </c>
    </row>
    <row r="22088" customFormat="false" ht="15.75" hidden="true" customHeight="false" outlineLevel="0" collapsed="false">
      <c r="A22088" s="1" t="n">
        <f aca="false">IF(IFERROR((MATCH(G22088,$G$1:$G$12712,0)),0),INDEX($A$1:$A$12712,MATCH(G22088,$G$1:$G$12712,0)),MAX($A$2:$A22087)+1)</f>
        <v>17296</v>
      </c>
      <c r="B22088" s="1" t="e">
        <f aca="false">IF(COUNTIF($G$1:$G$12712,G22088&gt;0),0,INDEX($A$1:$A$12712,MATCH(G22088,$G$1:$G$12712,0)))</f>
        <v>#N/A</v>
      </c>
      <c r="C22088" s="1" t="str">
        <f aca="false">IF(H22088="",F22088,H22088)</f>
        <v>crooked lake solar, llc</v>
      </c>
      <c r="G22088" s="1" t="n">
        <v>66185</v>
      </c>
      <c r="H22088" s="3" t="s">
        <v>27904</v>
      </c>
      <c r="I22088" s="1" t="n">
        <v>65315</v>
      </c>
      <c r="K22088" s="1" t="s">
        <v>27832</v>
      </c>
    </row>
    <row r="22089" customFormat="false" ht="15.75" hidden="true" customHeight="false" outlineLevel="0" collapsed="false">
      <c r="A22089" s="1" t="n">
        <f aca="false">IF(IFERROR((MATCH(G22089,$G$1:$G$12712,0)),0),INDEX($A$1:$A$12712,MATCH(G22089,$G$1:$G$12712,0)),MAX($A$2:$A22088)+1)</f>
        <v>17297</v>
      </c>
      <c r="B22089" s="1" t="e">
        <f aca="false">IF(COUNTIF($G$1:$G$12712,G22089&gt;0),0,INDEX($A$1:$A$12712,MATCH(G22089,$G$1:$G$12712,0)))</f>
        <v>#N/A</v>
      </c>
      <c r="C22089" s="1" t="str">
        <f aca="false">IF(H22089="",F22089,H22089)</f>
        <v>pearl river solar park llc</v>
      </c>
      <c r="G22089" s="1" t="n">
        <v>66239</v>
      </c>
      <c r="H22089" s="3" t="s">
        <v>27905</v>
      </c>
      <c r="I22089" s="1" t="n">
        <v>65347</v>
      </c>
      <c r="K22089" s="1" t="s">
        <v>27832</v>
      </c>
    </row>
    <row r="22090" customFormat="false" ht="15.75" hidden="true" customHeight="false" outlineLevel="0" collapsed="false">
      <c r="A22090" s="1" t="n">
        <f aca="false">IF(IFERROR((MATCH(G22090,$G$1:$G$12712,0)),0),INDEX($A$1:$A$12712,MATCH(G22090,$G$1:$G$12712,0)),MAX($A$2:$A22089)+1)</f>
        <v>17298</v>
      </c>
      <c r="B22090" s="1" t="e">
        <f aca="false">IF(COUNTIF($G$1:$G$12712,G22090&gt;0),0,INDEX($A$1:$A$12712,MATCH(G22090,$G$1:$G$12712,0)))</f>
        <v>#N/A</v>
      </c>
      <c r="C22090" s="1" t="str">
        <f aca="false">IF(H22090="",F22090,H22090)</f>
        <v>tokio solar</v>
      </c>
      <c r="G22090" s="1" t="n">
        <v>66397</v>
      </c>
      <c r="H22090" s="3" t="s">
        <v>27906</v>
      </c>
      <c r="I22090" s="1" t="n">
        <v>65476</v>
      </c>
      <c r="K22090" s="1" t="s">
        <v>27832</v>
      </c>
    </row>
    <row r="22091" customFormat="false" ht="15.75" hidden="true" customHeight="false" outlineLevel="0" collapsed="false">
      <c r="A22091" s="1" t="n">
        <f aca="false">IF(IFERROR((MATCH(G22091,$G$1:$G$12712,0)),0),INDEX($A$1:$A$12712,MATCH(G22091,$G$1:$G$12712,0)),MAX($A$2:$A22090)+1)</f>
        <v>17299</v>
      </c>
      <c r="B22091" s="1" t="e">
        <f aca="false">IF(COUNTIF($G$1:$G$12712,G22091&gt;0),0,INDEX($A$1:$A$12712,MATCH(G22091,$G$1:$G$12712,0)))</f>
        <v>#N/A</v>
      </c>
      <c r="C22091" s="1" t="str">
        <f aca="false">IF(H22091="",F22091,H22091)</f>
        <v>cross town energy storage</v>
      </c>
      <c r="G22091" s="1" t="n">
        <v>66606</v>
      </c>
      <c r="H22091" s="3" t="s">
        <v>27907</v>
      </c>
      <c r="I22091" s="1" t="n">
        <v>65639</v>
      </c>
      <c r="K22091" s="1" t="s">
        <v>27832</v>
      </c>
    </row>
    <row r="22092" customFormat="false" ht="15.75" hidden="true" customHeight="false" outlineLevel="0" collapsed="false">
      <c r="A22092" s="1" t="n">
        <f aca="false">IF(IFERROR((MATCH(G22092,$G$1:$G$12712,0)),0),INDEX($A$1:$A$12712,MATCH(G22092,$G$1:$G$12712,0)),MAX($A$2:$A22091)+1)</f>
        <v>17300</v>
      </c>
      <c r="B22092" s="1" t="e">
        <f aca="false">IF(COUNTIF($G$1:$G$12712,G22092&gt;0),0,INDEX($A$1:$A$12712,MATCH(G22092,$G$1:$G$12712,0)))</f>
        <v>#N/A</v>
      </c>
      <c r="C22092" s="1" t="str">
        <f aca="false">IF(H22092="",F22092,H22092)</f>
        <v>moraine sands wind power</v>
      </c>
      <c r="G22092" s="1" t="n">
        <v>66093</v>
      </c>
      <c r="H22092" s="3" t="s">
        <v>27908</v>
      </c>
      <c r="I22092" s="1" t="n">
        <v>65268</v>
      </c>
      <c r="K22092" s="1" t="s">
        <v>27832</v>
      </c>
    </row>
    <row r="22093" customFormat="false" ht="15.75" hidden="true" customHeight="false" outlineLevel="0" collapsed="false">
      <c r="A22093" s="1" t="n">
        <f aca="false">IF(IFERROR((MATCH(G22093,$G$1:$G$12712,0)),0),INDEX($A$1:$A$12712,MATCH(G22093,$G$1:$G$12712,0)),MAX($A$2:$A22092)+1)</f>
        <v>17301</v>
      </c>
      <c r="B22093" s="1" t="e">
        <f aca="false">IF(COUNTIF($G$1:$G$12712,G22093&gt;0),0,INDEX($A$1:$A$12712,MATCH(G22093,$G$1:$G$12712,0)))</f>
        <v>#N/A</v>
      </c>
      <c r="C22093" s="1" t="str">
        <f aca="false">IF(H22093="",F22093,H22093)</f>
        <v>buena vista energy center</v>
      </c>
      <c r="G22093" s="1" t="n">
        <v>66408</v>
      </c>
      <c r="H22093" s="3" t="s">
        <v>27909</v>
      </c>
      <c r="I22093" s="1" t="n">
        <v>65486</v>
      </c>
      <c r="K22093" s="1" t="s">
        <v>27832</v>
      </c>
    </row>
    <row r="22094" customFormat="false" ht="15.75" hidden="true" customHeight="false" outlineLevel="0" collapsed="false">
      <c r="A22094" s="1" t="n">
        <f aca="false">IF(IFERROR((MATCH(G22094,$G$1:$G$12712,0)),0),INDEX($A$1:$A$12712,MATCH(G22094,$G$1:$G$12712,0)),MAX($A$2:$A22093)+1)</f>
        <v>17302</v>
      </c>
      <c r="B22094" s="1" t="e">
        <f aca="false">IF(COUNTIF($G$1:$G$12712,G22094&gt;0),0,INDEX($A$1:$A$12712,MATCH(G22094,$G$1:$G$12712,0)))</f>
        <v>#N/A</v>
      </c>
      <c r="C22094" s="1" t="str">
        <f aca="false">IF(H22094="",F22094,H22094)</f>
        <v>courthouse solar</v>
      </c>
      <c r="G22094" s="1" t="n">
        <v>66312</v>
      </c>
      <c r="H22094" s="3" t="s">
        <v>27910</v>
      </c>
      <c r="I22094" s="1" t="n">
        <v>5248</v>
      </c>
      <c r="J22094" s="1" t="s">
        <v>22707</v>
      </c>
      <c r="K22094" s="1" t="s">
        <v>27832</v>
      </c>
    </row>
    <row r="22095" customFormat="false" ht="15.75" hidden="true" customHeight="false" outlineLevel="0" collapsed="false">
      <c r="A22095" s="1" t="n">
        <f aca="false">IF(IFERROR((MATCH(G22095,$G$1:$G$12712,0)),0),INDEX($A$1:$A$12712,MATCH(G22095,$G$1:$G$12712,0)),MAX($A$2:$A22094)+1)</f>
        <v>17303</v>
      </c>
      <c r="B22095" s="1" t="e">
        <f aca="false">IF(COUNTIF($G$1:$G$12712,G22095&gt;0),0,INDEX($A$1:$A$12712,MATCH(G22095,$G$1:$G$12712,0)))</f>
        <v>#N/A</v>
      </c>
      <c r="C22095" s="1" t="str">
        <f aca="false">IF(H22095="",F22095,H22095)</f>
        <v>eagle springs hybrid</v>
      </c>
      <c r="G22095" s="1" t="n">
        <v>66341</v>
      </c>
      <c r="H22095" s="3" t="s">
        <v>27911</v>
      </c>
      <c r="I22095" s="1" t="n">
        <v>65144</v>
      </c>
      <c r="K22095" s="1" t="s">
        <v>27832</v>
      </c>
    </row>
    <row r="22096" customFormat="false" ht="15.75" hidden="true" customHeight="false" outlineLevel="0" collapsed="false">
      <c r="A22096" s="1" t="n">
        <f aca="false">IF(IFERROR((MATCH(G22096,$G$1:$G$12712,0)),0),INDEX($A$1:$A$12712,MATCH(G22096,$G$1:$G$12712,0)),MAX($A$2:$A22095)+1)</f>
        <v>17304</v>
      </c>
      <c r="B22096" s="1" t="e">
        <f aca="false">IF(COUNTIF($G$1:$G$12712,G22096&gt;0),0,INDEX($A$1:$A$12712,MATCH(G22096,$G$1:$G$12712,0)))</f>
        <v>#N/A</v>
      </c>
      <c r="C22096" s="1" t="str">
        <f aca="false">IF(H22096="",F22096,H22096)</f>
        <v>prairie switch wind llc</v>
      </c>
      <c r="G22096" s="1" t="n">
        <v>66123</v>
      </c>
      <c r="H22096" s="3" t="s">
        <v>27912</v>
      </c>
      <c r="I22096" s="1" t="n">
        <v>65282</v>
      </c>
      <c r="K22096" s="1" t="s">
        <v>27832</v>
      </c>
    </row>
    <row r="22097" customFormat="false" ht="15.75" hidden="true" customHeight="false" outlineLevel="0" collapsed="false">
      <c r="A22097" s="1" t="n">
        <f aca="false">IF(IFERROR((MATCH(G22097,$G$1:$G$12712,0)),0),INDEX($A$1:$A$12712,MATCH(G22097,$G$1:$G$12712,0)),MAX($A$2:$A22096)+1)</f>
        <v>17305</v>
      </c>
      <c r="B22097" s="1" t="e">
        <f aca="false">IF(COUNTIF($G$1:$G$12712,G22097&gt;0),0,INDEX($A$1:$A$12712,MATCH(G22097,$G$1:$G$12712,0)))</f>
        <v>#N/A</v>
      </c>
      <c r="C22097" s="1" t="str">
        <f aca="false">IF(H22097="",F22097,H22097)</f>
        <v>babbitt ranch energy center</v>
      </c>
      <c r="G22097" s="1" t="n">
        <v>66110</v>
      </c>
      <c r="H22097" s="3" t="s">
        <v>27913</v>
      </c>
      <c r="I22097" s="1" t="n">
        <v>65280</v>
      </c>
      <c r="K22097" s="1" t="s">
        <v>27832</v>
      </c>
    </row>
    <row r="22098" customFormat="false" ht="15.75" hidden="true" customHeight="false" outlineLevel="0" collapsed="false">
      <c r="A22098" s="1" t="n">
        <f aca="false">IF(IFERROR((MATCH(G22098,$G$1:$G$12712,0)),0),INDEX($A$1:$A$12712,MATCH(G22098,$G$1:$G$12712,0)),MAX($A$2:$A22097)+1)</f>
        <v>17306</v>
      </c>
      <c r="B22098" s="1" t="e">
        <f aca="false">IF(COUNTIF($G$1:$G$12712,G22098&gt;0),0,INDEX($A$1:$A$12712,MATCH(G22098,$G$1:$G$12712,0)))</f>
        <v>#N/A</v>
      </c>
      <c r="C22098" s="1" t="str">
        <f aca="false">IF(H22098="",F22098,H22098)</f>
        <v>mountain daisy</v>
      </c>
      <c r="G22098" s="1" t="n">
        <v>66557</v>
      </c>
      <c r="H22098" s="3" t="s">
        <v>27914</v>
      </c>
      <c r="I22098" s="1" t="n">
        <v>62842</v>
      </c>
      <c r="J22098" s="1" t="s">
        <v>22820</v>
      </c>
      <c r="K22098" s="1" t="s">
        <v>27832</v>
      </c>
    </row>
    <row r="22099" customFormat="false" ht="15.75" hidden="true" customHeight="false" outlineLevel="0" collapsed="false">
      <c r="A22099" s="1" t="n">
        <f aca="false">IF(IFERROR((MATCH(G22099,$G$1:$G$12712,0)),0),INDEX($A$1:$A$12712,MATCH(G22099,$G$1:$G$12712,0)),MAX($A$2:$A22098)+1)</f>
        <v>17307</v>
      </c>
      <c r="B22099" s="1" t="e">
        <f aca="false">IF(COUNTIF($G$1:$G$12712,G22099&gt;0),0,INDEX($A$1:$A$12712,MATCH(G22099,$G$1:$G$12712,0)))</f>
        <v>#N/A</v>
      </c>
      <c r="C22099" s="1" t="str">
        <f aca="false">IF(H22099="",F22099,H22099)</f>
        <v>bpl files solar</v>
      </c>
      <c r="G22099" s="1" t="n">
        <v>66324</v>
      </c>
      <c r="H22099" s="3" t="s">
        <v>27915</v>
      </c>
      <c r="I22099" s="1" t="n">
        <v>65412</v>
      </c>
      <c r="K22099" s="1" t="s">
        <v>27832</v>
      </c>
    </row>
    <row r="22100" customFormat="false" ht="15.75" hidden="true" customHeight="false" outlineLevel="0" collapsed="false">
      <c r="A22100" s="1" t="n">
        <f aca="false">IF(IFERROR((MATCH(G22100,$G$1:$G$12712,0)),0),INDEX($A$1:$A$12712,MATCH(G22100,$G$1:$G$12712,0)),MAX($A$2:$A22099)+1)</f>
        <v>17308</v>
      </c>
      <c r="B22100" s="1" t="e">
        <f aca="false">IF(COUNTIF($G$1:$G$12712,G22100&gt;0),0,INDEX($A$1:$A$12712,MATCH(G22100,$G$1:$G$12712,0)))</f>
        <v>#N/A</v>
      </c>
      <c r="C22100" s="1" t="str">
        <f aca="false">IF(H22100="",F22100,H22100)</f>
        <v>powell creek solar</v>
      </c>
      <c r="G22100" s="1" t="n">
        <v>65997</v>
      </c>
      <c r="H22100" s="3" t="s">
        <v>27916</v>
      </c>
      <c r="I22100" s="1" t="n">
        <v>15399</v>
      </c>
      <c r="J22100" s="1" t="s">
        <v>24350</v>
      </c>
      <c r="K22100" s="1" t="s">
        <v>27832</v>
      </c>
    </row>
    <row r="22101" customFormat="false" ht="15.75" hidden="true" customHeight="false" outlineLevel="0" collapsed="false">
      <c r="A22101" s="1" t="n">
        <f aca="false">IF(IFERROR((MATCH(G22101,$G$1:$G$12712,0)),0),INDEX($A$1:$A$12712,MATCH(G22101,$G$1:$G$12712,0)),MAX($A$2:$A22100)+1)</f>
        <v>17309</v>
      </c>
      <c r="B22101" s="1" t="e">
        <f aca="false">IF(COUNTIF($G$1:$G$12712,G22101&gt;0),0,INDEX($A$1:$A$12712,MATCH(G22101,$G$1:$G$12712,0)))</f>
        <v>#N/A</v>
      </c>
      <c r="C22101" s="1" t="str">
        <f aca="false">IF(H22101="",F22101,H22101)</f>
        <v>revolution</v>
      </c>
      <c r="G22101" s="1" t="n">
        <v>66170</v>
      </c>
      <c r="H22101" s="3" t="s">
        <v>27917</v>
      </c>
      <c r="I22101" s="1" t="n">
        <v>65313</v>
      </c>
      <c r="K22101" s="1" t="s">
        <v>27832</v>
      </c>
    </row>
    <row r="22102" customFormat="false" ht="15.75" hidden="true" customHeight="false" outlineLevel="0" collapsed="false">
      <c r="A22102" s="1" t="n">
        <f aca="false">IF(IFERROR((MATCH(G22102,$G$1:$G$12712,0)),0),INDEX($A$1:$A$12712,MATCH(G22102,$G$1:$G$12712,0)),MAX($A$2:$A22101)+1)</f>
        <v>17310</v>
      </c>
      <c r="B22102" s="1" t="e">
        <f aca="false">IF(COUNTIF($G$1:$G$12712,G22102&gt;0),0,INDEX($A$1:$A$12712,MATCH(G22102,$G$1:$G$12712,0)))</f>
        <v>#N/A</v>
      </c>
      <c r="C22102" s="1" t="str">
        <f aca="false">IF(H22102="",F22102,H22102)</f>
        <v>alamo 7 bess 1</v>
      </c>
      <c r="G22102" s="1" t="n">
        <v>66297</v>
      </c>
      <c r="H22102" s="3" t="s">
        <v>27918</v>
      </c>
      <c r="I22102" s="1" t="n">
        <v>56769</v>
      </c>
      <c r="J22102" s="1" t="s">
        <v>20683</v>
      </c>
      <c r="K22102" s="1" t="s">
        <v>27832</v>
      </c>
    </row>
    <row r="22103" customFormat="false" ht="15.75" hidden="true" customHeight="false" outlineLevel="0" collapsed="false">
      <c r="A22103" s="1" t="n">
        <f aca="false">IF(IFERROR((MATCH(G22103,$G$1:$G$12712,0)),0),INDEX($A$1:$A$12712,MATCH(G22103,$G$1:$G$12712,0)),MAX($A$2:$A22102)+1)</f>
        <v>17311</v>
      </c>
      <c r="B22103" s="1" t="e">
        <f aca="false">IF(COUNTIF($G$1:$G$12712,G22103&gt;0),0,INDEX($A$1:$A$12712,MATCH(G22103,$G$1:$G$12712,0)))</f>
        <v>#N/A</v>
      </c>
      <c r="C22103" s="1" t="str">
        <f aca="false">IF(H22103="",F22103,H22103)</f>
        <v>alamo 7 bess 2</v>
      </c>
      <c r="G22103" s="1" t="n">
        <v>66298</v>
      </c>
      <c r="H22103" s="3" t="s">
        <v>27919</v>
      </c>
      <c r="I22103" s="1" t="n">
        <v>56769</v>
      </c>
      <c r="J22103" s="1" t="s">
        <v>20683</v>
      </c>
      <c r="K22103" s="1" t="s">
        <v>27832</v>
      </c>
    </row>
    <row r="22104" customFormat="false" ht="15.75" hidden="true" customHeight="false" outlineLevel="0" collapsed="false">
      <c r="A22104" s="1" t="n">
        <f aca="false">IF(IFERROR((MATCH(G22104,$G$1:$G$12712,0)),0),INDEX($A$1:$A$12712,MATCH(G22104,$G$1:$G$12712,0)),MAX($A$2:$A22103)+1)</f>
        <v>17312</v>
      </c>
      <c r="B22104" s="1" t="e">
        <f aca="false">IF(COUNTIF($G$1:$G$12712,G22104&gt;0),0,INDEX($A$1:$A$12712,MATCH(G22104,$G$1:$G$12712,0)))</f>
        <v>#N/A</v>
      </c>
      <c r="C22104" s="1" t="str">
        <f aca="false">IF(H22104="",F22104,H22104)</f>
        <v>crane 2 bess 2</v>
      </c>
      <c r="G22104" s="1" t="n">
        <v>66300</v>
      </c>
      <c r="H22104" s="3" t="s">
        <v>27920</v>
      </c>
      <c r="I22104" s="1" t="n">
        <v>56769</v>
      </c>
      <c r="J22104" s="1" t="s">
        <v>20683</v>
      </c>
      <c r="K22104" s="1" t="s">
        <v>27832</v>
      </c>
    </row>
    <row r="22105" customFormat="false" ht="15.75" hidden="true" customHeight="false" outlineLevel="0" collapsed="false">
      <c r="A22105" s="1" t="n">
        <f aca="false">IF(IFERROR((MATCH(G22105,$G$1:$G$12712,0)),0),INDEX($A$1:$A$12712,MATCH(G22105,$G$1:$G$12712,0)),MAX($A$2:$A22104)+1)</f>
        <v>17313</v>
      </c>
      <c r="B22105" s="1" t="e">
        <f aca="false">IF(COUNTIF($G$1:$G$12712,G22105&gt;0),0,INDEX($A$1:$A$12712,MATCH(G22105,$G$1:$G$12712,0)))</f>
        <v>#N/A</v>
      </c>
      <c r="C22105" s="1" t="str">
        <f aca="false">IF(H22105="",F22105,H22105)</f>
        <v>peregrine bess 1</v>
      </c>
      <c r="G22105" s="1" t="n">
        <v>66301</v>
      </c>
      <c r="H22105" s="3" t="s">
        <v>27921</v>
      </c>
      <c r="I22105" s="1" t="n">
        <v>56769</v>
      </c>
      <c r="J22105" s="1" t="s">
        <v>20683</v>
      </c>
      <c r="K22105" s="1" t="s">
        <v>27832</v>
      </c>
    </row>
    <row r="22106" customFormat="false" ht="15.75" hidden="true" customHeight="false" outlineLevel="0" collapsed="false">
      <c r="A22106" s="1" t="n">
        <f aca="false">IF(IFERROR((MATCH(G22106,$G$1:$G$12712,0)),0),INDEX($A$1:$A$12712,MATCH(G22106,$G$1:$G$12712,0)),MAX($A$2:$A22105)+1)</f>
        <v>17314</v>
      </c>
      <c r="B22106" s="1" t="e">
        <f aca="false">IF(COUNTIF($G$1:$G$12712,G22106&gt;0),0,INDEX($A$1:$A$12712,MATCH(G22106,$G$1:$G$12712,0)))</f>
        <v>#N/A</v>
      </c>
      <c r="C22106" s="1" t="str">
        <f aca="false">IF(H22106="",F22106,H22106)</f>
        <v>peregrine bess 2</v>
      </c>
      <c r="G22106" s="1" t="n">
        <v>66302</v>
      </c>
      <c r="H22106" s="3" t="s">
        <v>27922</v>
      </c>
      <c r="I22106" s="1" t="n">
        <v>56769</v>
      </c>
      <c r="J22106" s="1" t="s">
        <v>20683</v>
      </c>
      <c r="K22106" s="1" t="s">
        <v>27832</v>
      </c>
    </row>
    <row r="22107" customFormat="false" ht="15.75" hidden="true" customHeight="false" outlineLevel="0" collapsed="false">
      <c r="A22107" s="1" t="n">
        <f aca="false">IF(IFERROR((MATCH(G22107,$G$1:$G$12712,0)),0),INDEX($A$1:$A$12712,MATCH(G22107,$G$1:$G$12712,0)),MAX($A$2:$A22106)+1)</f>
        <v>17315</v>
      </c>
      <c r="B22107" s="1" t="e">
        <f aca="false">IF(COUNTIF($G$1:$G$12712,G22107&gt;0),0,INDEX($A$1:$A$12712,MATCH(G22107,$G$1:$G$12712,0)))</f>
        <v>#N/A</v>
      </c>
      <c r="C22107" s="1" t="str">
        <f aca="false">IF(H22107="",F22107,H22107)</f>
        <v>upton bess 2</v>
      </c>
      <c r="G22107" s="1" t="n">
        <v>66303</v>
      </c>
      <c r="H22107" s="3" t="s">
        <v>27923</v>
      </c>
      <c r="I22107" s="1" t="n">
        <v>56769</v>
      </c>
      <c r="J22107" s="1" t="s">
        <v>20683</v>
      </c>
      <c r="K22107" s="1" t="s">
        <v>27832</v>
      </c>
    </row>
    <row r="22108" customFormat="false" ht="15.75" hidden="true" customHeight="false" outlineLevel="0" collapsed="false">
      <c r="A22108" s="1" t="n">
        <f aca="false">IF(IFERROR((MATCH(G22108,$G$1:$G$12712,0)),0),INDEX($A$1:$A$12712,MATCH(G22108,$G$1:$G$12712,0)),MAX($A$2:$A22107)+1)</f>
        <v>17316</v>
      </c>
      <c r="B22108" s="1" t="e">
        <f aca="false">IF(COUNTIF($G$1:$G$12712,G22108&gt;0),0,INDEX($A$1:$A$12712,MATCH(G22108,$G$1:$G$12712,0)))</f>
        <v>#N/A</v>
      </c>
      <c r="C22108" s="1" t="str">
        <f aca="false">IF(H22108="",F22108,H22108)</f>
        <v>uvalde 2 bess 2</v>
      </c>
      <c r="G22108" s="1" t="n">
        <v>66305</v>
      </c>
      <c r="H22108" s="3" t="s">
        <v>27924</v>
      </c>
      <c r="I22108" s="1" t="n">
        <v>56769</v>
      </c>
      <c r="J22108" s="1" t="s">
        <v>20683</v>
      </c>
      <c r="K22108" s="1" t="s">
        <v>27832</v>
      </c>
    </row>
    <row r="22109" customFormat="false" ht="15.75" hidden="true" customHeight="false" outlineLevel="0" collapsed="false">
      <c r="A22109" s="1" t="n">
        <f aca="false">IF(IFERROR((MATCH(G22109,$G$1:$G$12712,0)),0),INDEX($A$1:$A$12712,MATCH(G22109,$G$1:$G$12712,0)),MAX($A$2:$A22108)+1)</f>
        <v>17317</v>
      </c>
      <c r="B22109" s="1" t="e">
        <f aca="false">IF(COUNTIF($G$1:$G$12712,G22109&gt;0),0,INDEX($A$1:$A$12712,MATCH(G22109,$G$1:$G$12712,0)))</f>
        <v>#N/A</v>
      </c>
      <c r="C22109" s="1" t="str">
        <f aca="false">IF(H22109="",F22109,H22109)</f>
        <v>uvalde solar 1</v>
      </c>
      <c r="G22109" s="1" t="n">
        <v>66306</v>
      </c>
      <c r="H22109" s="3" t="s">
        <v>27925</v>
      </c>
      <c r="I22109" s="1" t="n">
        <v>56769</v>
      </c>
      <c r="J22109" s="1" t="s">
        <v>20683</v>
      </c>
      <c r="K22109" s="1" t="s">
        <v>27832</v>
      </c>
    </row>
    <row r="22110" customFormat="false" ht="15.75" hidden="true" customHeight="false" outlineLevel="0" collapsed="false">
      <c r="A22110" s="1" t="n">
        <f aca="false">IF(IFERROR((MATCH(G22110,$G$1:$G$12712,0)),0),INDEX($A$1:$A$12712,MATCH(G22110,$G$1:$G$12712,0)),MAX($A$2:$A22109)+1)</f>
        <v>17318</v>
      </c>
      <c r="B22110" s="1" t="e">
        <f aca="false">IF(COUNTIF($G$1:$G$12712,G22110&gt;0),0,INDEX($A$1:$A$12712,MATCH(G22110,$G$1:$G$12712,0)))</f>
        <v>#N/A</v>
      </c>
      <c r="C22110" s="1" t="str">
        <f aca="false">IF(H22110="",F22110,H22110)</f>
        <v>grover hill wind, llc</v>
      </c>
      <c r="G22110" s="1" t="n">
        <v>66359</v>
      </c>
      <c r="H22110" s="3" t="s">
        <v>27926</v>
      </c>
      <c r="I22110" s="1" t="n">
        <v>65439</v>
      </c>
      <c r="K22110" s="1" t="s">
        <v>27832</v>
      </c>
    </row>
    <row r="22111" customFormat="false" ht="15.75" hidden="true" customHeight="false" outlineLevel="0" collapsed="false">
      <c r="A22111" s="1" t="n">
        <f aca="false">IF(IFERROR((MATCH(G22111,$G$1:$G$12712,0)),0),INDEX($A$1:$A$12712,MATCH(G22111,$G$1:$G$12712,0)),MAX($A$2:$A22110)+1)</f>
        <v>17319</v>
      </c>
      <c r="B22111" s="1" t="e">
        <f aca="false">IF(COUNTIF($G$1:$G$12712,G22111&gt;0),0,INDEX($A$1:$A$12712,MATCH(G22111,$G$1:$G$12712,0)))</f>
        <v>#N/A</v>
      </c>
      <c r="C22111" s="1" t="str">
        <f aca="false">IF(H22111="",F22111,H22111)</f>
        <v>aragon energy storage</v>
      </c>
      <c r="G22111" s="1" t="n">
        <v>66431</v>
      </c>
      <c r="H22111" s="3" t="s">
        <v>27927</v>
      </c>
      <c r="I22111" s="1" t="n">
        <v>65511</v>
      </c>
      <c r="K22111" s="1" t="s">
        <v>27832</v>
      </c>
    </row>
    <row r="22112" customFormat="false" ht="15.75" hidden="true" customHeight="false" outlineLevel="0" collapsed="false">
      <c r="A22112" s="1" t="n">
        <f aca="false">IF(IFERROR((MATCH(G22112,$G$1:$G$12712,0)),0),INDEX($A$1:$A$12712,MATCH(G22112,$G$1:$G$12712,0)),MAX($A$2:$A22111)+1)</f>
        <v>17320</v>
      </c>
      <c r="B22112" s="1" t="e">
        <f aca="false">IF(COUNTIF($G$1:$G$12712,G22112&gt;0),0,INDEX($A$1:$A$12712,MATCH(G22112,$G$1:$G$12712,0)))</f>
        <v>#N/A</v>
      </c>
      <c r="C22112" s="1" t="str">
        <f aca="false">IF(H22112="",F22112,H22112)</f>
        <v>mowata solar</v>
      </c>
      <c r="G22112" s="1" t="n">
        <v>66558</v>
      </c>
      <c r="H22112" s="3" t="s">
        <v>27928</v>
      </c>
      <c r="I22112" s="1" t="n">
        <v>62842</v>
      </c>
      <c r="J22112" s="1" t="s">
        <v>22820</v>
      </c>
      <c r="K22112" s="1" t="s">
        <v>27832</v>
      </c>
    </row>
    <row r="22113" customFormat="false" ht="15.75" hidden="true" customHeight="false" outlineLevel="0" collapsed="false">
      <c r="A22113" s="1" t="n">
        <f aca="false">IF(IFERROR((MATCH(G22113,$G$1:$G$12712,0)),0),INDEX($A$1:$A$12712,MATCH(G22113,$G$1:$G$12712,0)),MAX($A$2:$A22112)+1)</f>
        <v>17321</v>
      </c>
      <c r="B22113" s="1" t="e">
        <f aca="false">IF(COUNTIF($G$1:$G$12712,G22113&gt;0),0,INDEX($A$1:$A$12712,MATCH(G22113,$G$1:$G$12712,0)))</f>
        <v>#N/A</v>
      </c>
      <c r="C22113" s="1" t="str">
        <f aca="false">IF(H22113="",F22113,H22113)</f>
        <v>wolf tank storage</v>
      </c>
      <c r="G22113" s="1" t="n">
        <v>66616</v>
      </c>
      <c r="H22113" s="3" t="s">
        <v>27929</v>
      </c>
      <c r="I22113" s="1" t="n">
        <v>65642</v>
      </c>
      <c r="K22113" s="1" t="s">
        <v>27832</v>
      </c>
    </row>
    <row r="22114" customFormat="false" ht="15.75" hidden="true" customHeight="false" outlineLevel="0" collapsed="false">
      <c r="A22114" s="1" t="n">
        <f aca="false">IF(IFERROR((MATCH(G22114,$G$1:$G$12712,0)),0),INDEX($A$1:$A$12712,MATCH(G22114,$G$1:$G$12712,0)),MAX($A$2:$A22113)+1)</f>
        <v>17322</v>
      </c>
      <c r="B22114" s="1" t="e">
        <f aca="false">IF(COUNTIF($G$1:$G$12712,G22114&gt;0),0,INDEX($A$1:$A$12712,MATCH(G22114,$G$1:$G$12712,0)))</f>
        <v>#N/A</v>
      </c>
      <c r="C22114" s="1" t="str">
        <f aca="false">IF(H22114="",F22114,H22114)</f>
        <v>pioneer hutt wind energy</v>
      </c>
      <c r="G22114" s="1" t="n">
        <v>66531</v>
      </c>
      <c r="H22114" s="3" t="s">
        <v>27930</v>
      </c>
      <c r="I22114" s="1" t="n">
        <v>65580</v>
      </c>
      <c r="K22114" s="1" t="s">
        <v>27832</v>
      </c>
    </row>
    <row r="22115" customFormat="false" ht="15.75" hidden="true" customHeight="false" outlineLevel="0" collapsed="false">
      <c r="A22115" s="1" t="n">
        <f aca="false">IF(IFERROR((MATCH(G22115,$G$1:$G$12712,0)),0),INDEX($A$1:$A$12712,MATCH(G22115,$G$1:$G$12712,0)),MAX($A$2:$A22114)+1)</f>
        <v>17323</v>
      </c>
      <c r="B22115" s="1" t="e">
        <f aca="false">IF(COUNTIF($G$1:$G$12712,G22115&gt;0),0,INDEX($A$1:$A$12712,MATCH(G22115,$G$1:$G$12712,0)))</f>
        <v>#N/A</v>
      </c>
      <c r="C22115" s="1" t="str">
        <f aca="false">IF(H22115="",F22115,H22115)</f>
        <v>starr solar ranch</v>
      </c>
      <c r="G22115" s="1" t="n">
        <v>65975</v>
      </c>
      <c r="H22115" s="3" t="s">
        <v>27931</v>
      </c>
      <c r="I22115" s="1" t="n">
        <v>62842</v>
      </c>
      <c r="J22115" s="1" t="s">
        <v>22820</v>
      </c>
      <c r="K22115" s="1" t="s">
        <v>27832</v>
      </c>
    </row>
    <row r="22116" customFormat="false" ht="15.75" hidden="true" customHeight="false" outlineLevel="0" collapsed="false">
      <c r="A22116" s="1" t="n">
        <f aca="false">IF(IFERROR((MATCH(G22116,$G$1:$G$12712,0)),0),INDEX($A$1:$A$12712,MATCH(G22116,$G$1:$G$12712,0)),MAX($A$2:$A22115)+1)</f>
        <v>17324</v>
      </c>
      <c r="B22116" s="1" t="e">
        <f aca="false">IF(COUNTIF($G$1:$G$12712,G22116&gt;0),0,INDEX($A$1:$A$12712,MATCH(G22116,$G$1:$G$12712,0)))</f>
        <v>#N/A</v>
      </c>
      <c r="C22116" s="1" t="str">
        <f aca="false">IF(H22116="",F22116,H22116)</f>
        <v>prairie ronde solar farm</v>
      </c>
      <c r="G22116" s="1" t="n">
        <v>65976</v>
      </c>
      <c r="H22116" s="3" t="s">
        <v>27932</v>
      </c>
      <c r="I22116" s="1" t="n">
        <v>62842</v>
      </c>
      <c r="J22116" s="1" t="s">
        <v>22820</v>
      </c>
      <c r="K22116" s="1" t="s">
        <v>27832</v>
      </c>
    </row>
    <row r="22117" customFormat="false" ht="15.75" hidden="true" customHeight="false" outlineLevel="0" collapsed="false">
      <c r="A22117" s="1" t="n">
        <f aca="false">IF(IFERROR((MATCH(G22117,$G$1:$G$12712,0)),0),INDEX($A$1:$A$12712,MATCH(G22117,$G$1:$G$12712,0)),MAX($A$2:$A22116)+1)</f>
        <v>17325</v>
      </c>
      <c r="B22117" s="1" t="e">
        <f aca="false">IF(COUNTIF($G$1:$G$12712,G22117&gt;0),0,INDEX($A$1:$A$12712,MATCH(G22117,$G$1:$G$12712,0)))</f>
        <v>#N/A</v>
      </c>
      <c r="C22117" s="1" t="str">
        <f aca="false">IF(H22117="",F22117,H22117)</f>
        <v>prairie violet wind llc</v>
      </c>
      <c r="G22117" s="1" t="n">
        <v>66343</v>
      </c>
      <c r="H22117" s="3" t="s">
        <v>27933</v>
      </c>
      <c r="I22117" s="1" t="n">
        <v>64540</v>
      </c>
      <c r="K22117" s="1" t="s">
        <v>27832</v>
      </c>
    </row>
    <row r="22118" customFormat="false" ht="15.75" hidden="true" customHeight="false" outlineLevel="0" collapsed="false">
      <c r="A22118" s="1" t="n">
        <f aca="false">IF(IFERROR((MATCH(G22118,$G$1:$G$12712,0)),0),INDEX($A$1:$A$12712,MATCH(G22118,$G$1:$G$12712,0)),MAX($A$2:$A22117)+1)</f>
        <v>17326</v>
      </c>
      <c r="B22118" s="1" t="e">
        <f aca="false">IF(COUNTIF($G$1:$G$12712,G22118&gt;0),0,INDEX($A$1:$A$12712,MATCH(G22118,$G$1:$G$12712,0)))</f>
        <v>#N/A</v>
      </c>
      <c r="C22118" s="1" t="str">
        <f aca="false">IF(H22118="",F22118,H22118)</f>
        <v>hecate grid gwent storage 1</v>
      </c>
      <c r="G22118" s="1" t="n">
        <v>66409</v>
      </c>
      <c r="H22118" s="3" t="s">
        <v>27934</v>
      </c>
      <c r="I22118" s="1" t="n">
        <v>65481</v>
      </c>
      <c r="K22118" s="1" t="s">
        <v>27832</v>
      </c>
    </row>
    <row r="22119" customFormat="false" ht="15.75" hidden="true" customHeight="false" outlineLevel="0" collapsed="false">
      <c r="A22119" s="1" t="n">
        <f aca="false">IF(IFERROR((MATCH(G22119,$G$1:$G$12712,0)),0),INDEX($A$1:$A$12712,MATCH(G22119,$G$1:$G$12712,0)),MAX($A$2:$A22118)+1)</f>
        <v>17327</v>
      </c>
      <c r="B22119" s="1" t="e">
        <f aca="false">IF(COUNTIF($G$1:$G$12712,G22119&gt;0),0,INDEX($A$1:$A$12712,MATCH(G22119,$G$1:$G$12712,0)))</f>
        <v>#N/A</v>
      </c>
      <c r="C22119" s="1" t="str">
        <f aca="false">IF(H22119="",F22119,H22119)</f>
        <v>ntec gas plant</v>
      </c>
      <c r="G22119" s="1" t="n">
        <v>66478</v>
      </c>
      <c r="H22119" s="3" t="s">
        <v>27935</v>
      </c>
      <c r="I22119" s="1" t="n">
        <v>65493</v>
      </c>
      <c r="K22119" s="1" t="s">
        <v>27832</v>
      </c>
    </row>
    <row r="22120" customFormat="false" ht="15.75" hidden="true" customHeight="false" outlineLevel="0" collapsed="false">
      <c r="A22120" s="1" t="n">
        <f aca="false">IF(IFERROR((MATCH(G22120,$G$1:$G$12712,0)),0),INDEX($A$1:$A$12712,MATCH(G22120,$G$1:$G$12712,0)),MAX($A$2:$A22119)+1)</f>
        <v>17328</v>
      </c>
      <c r="B22120" s="1" t="e">
        <f aca="false">IF(COUNTIF($G$1:$G$12712,G22120&gt;0),0,INDEX($A$1:$A$12712,MATCH(G22120,$G$1:$G$12712,0)))</f>
        <v>#N/A</v>
      </c>
      <c r="C22120" s="1" t="str">
        <f aca="false">IF(H22120="",F22120,H22120)</f>
        <v>north central valley</v>
      </c>
      <c r="G22120" s="1" t="n">
        <v>66208</v>
      </c>
      <c r="H22120" s="3" t="s">
        <v>27936</v>
      </c>
      <c r="I22120" s="1" t="n">
        <v>65339</v>
      </c>
      <c r="K22120" s="1" t="s">
        <v>27832</v>
      </c>
    </row>
    <row r="22121" customFormat="false" ht="15.75" hidden="true" customHeight="false" outlineLevel="0" collapsed="false">
      <c r="A22121" s="1" t="n">
        <f aca="false">IF(IFERROR((MATCH(G22121,$G$1:$G$12712,0)),0),INDEX($A$1:$A$12712,MATCH(G22121,$G$1:$G$12712,0)),MAX($A$2:$A22120)+1)</f>
        <v>17329</v>
      </c>
      <c r="B22121" s="1" t="e">
        <f aca="false">IF(COUNTIF($G$1:$G$12712,G22121&gt;0),0,INDEX($A$1:$A$12712,MATCH(G22121,$G$1:$G$12712,0)))</f>
        <v>#N/A</v>
      </c>
      <c r="C22121" s="1" t="str">
        <f aca="false">IF(H22121="",F22121,H22121)</f>
        <v>weston rice</v>
      </c>
      <c r="G22121" s="1" t="n">
        <v>66059</v>
      </c>
      <c r="H22121" s="3" t="s">
        <v>27937</v>
      </c>
      <c r="I22121" s="1" t="n">
        <v>20860</v>
      </c>
      <c r="J22121" s="1" t="s">
        <v>22957</v>
      </c>
      <c r="K22121" s="1" t="s">
        <v>27832</v>
      </c>
    </row>
    <row r="22122" customFormat="false" ht="15.75" hidden="true" customHeight="false" outlineLevel="0" collapsed="false">
      <c r="A22122" s="1" t="n">
        <f aca="false">IF(IFERROR((MATCH(G22122,$G$1:$G$12712,0)),0),INDEX($A$1:$A$12712,MATCH(G22122,$G$1:$G$12712,0)),MAX($A$2:$A22121)+1)</f>
        <v>17330</v>
      </c>
      <c r="B22122" s="1" t="e">
        <f aca="false">IF(COUNTIF($G$1:$G$12712,G22122&gt;0),0,INDEX($A$1:$A$12712,MATCH(G22122,$G$1:$G$12712,0)))</f>
        <v>#N/A</v>
      </c>
      <c r="C22122" s="1" t="str">
        <f aca="false">IF(H22122="",F22122,H22122)</f>
        <v>ced west side canal battery storage</v>
      </c>
      <c r="G22122" s="1" t="n">
        <v>65980</v>
      </c>
      <c r="H22122" s="3" t="s">
        <v>27938</v>
      </c>
      <c r="I22122" s="1" t="n">
        <v>56769</v>
      </c>
      <c r="J22122" s="1" t="s">
        <v>20683</v>
      </c>
      <c r="K22122" s="1" t="s">
        <v>27832</v>
      </c>
    </row>
    <row r="22123" customFormat="false" ht="15.75" hidden="true" customHeight="false" outlineLevel="0" collapsed="false">
      <c r="A22123" s="1" t="n">
        <f aca="false">IF(IFERROR((MATCH(G22123,$G$1:$G$12712,0)),0),INDEX($A$1:$A$12712,MATCH(G22123,$G$1:$G$12712,0)),MAX($A$2:$A22122)+1)</f>
        <v>17331</v>
      </c>
      <c r="B22123" s="1" t="e">
        <f aca="false">IF(COUNTIF($G$1:$G$12712,G22123&gt;0),0,INDEX($A$1:$A$12712,MATCH(G22123,$G$1:$G$12712,0)))</f>
        <v>#N/A</v>
      </c>
      <c r="C22123" s="1" t="str">
        <f aca="false">IF(H22123="",F22123,H22123)</f>
        <v>bartonsville energy facility, llc</v>
      </c>
      <c r="G22123" s="1" t="n">
        <v>66133</v>
      </c>
      <c r="H22123" s="3" t="s">
        <v>27939</v>
      </c>
      <c r="I22123" s="1" t="n">
        <v>65293</v>
      </c>
      <c r="K22123" s="1" t="s">
        <v>27832</v>
      </c>
    </row>
    <row r="22124" customFormat="false" ht="15.75" hidden="true" customHeight="false" outlineLevel="0" collapsed="false">
      <c r="A22124" s="1" t="n">
        <f aca="false">IF(IFERROR((MATCH(G22124,$G$1:$G$12712,0)),0),INDEX($A$1:$A$12712,MATCH(G22124,$G$1:$G$12712,0)),MAX($A$2:$A22123)+1)</f>
        <v>17332</v>
      </c>
      <c r="B22124" s="1" t="e">
        <f aca="false">IF(COUNTIF($G$1:$G$12712,G22124&gt;0),0,INDEX($A$1:$A$12712,MATCH(G22124,$G$1:$G$12712,0)))</f>
        <v>#N/A</v>
      </c>
      <c r="C22124" s="1" t="str">
        <f aca="false">IF(H22124="",F22124,H22124)</f>
        <v>lancaster area battery</v>
      </c>
      <c r="G22124" s="1" t="n">
        <v>66050</v>
      </c>
      <c r="H22124" s="3" t="s">
        <v>27940</v>
      </c>
      <c r="I22124" s="1" t="n">
        <v>61012</v>
      </c>
      <c r="J22124" s="1" t="s">
        <v>23025</v>
      </c>
      <c r="K22124" s="1" t="s">
        <v>27832</v>
      </c>
    </row>
    <row r="22125" customFormat="false" ht="15.75" hidden="true" customHeight="false" outlineLevel="0" collapsed="false">
      <c r="A22125" s="1" t="n">
        <f aca="false">IF(IFERROR((MATCH(G22125,$G$1:$G$12712,0)),0),INDEX($A$1:$A$12712,MATCH(G22125,$G$1:$G$12712,0)),MAX($A$2:$A22124)+1)</f>
        <v>17333</v>
      </c>
      <c r="B22125" s="1" t="e">
        <f aca="false">IF(COUNTIF($G$1:$G$12712,G22125&gt;0),0,INDEX($A$1:$A$12712,MATCH(G22125,$G$1:$G$12712,0)))</f>
        <v>#N/A</v>
      </c>
      <c r="C22125" s="1" t="str">
        <f aca="false">IF(H22125="",F22125,H22125)</f>
        <v>bookers mill solar</v>
      </c>
      <c r="G22125" s="1" t="n">
        <v>66314</v>
      </c>
      <c r="H22125" s="3" t="s">
        <v>27941</v>
      </c>
      <c r="I22125" s="1" t="n">
        <v>5248</v>
      </c>
      <c r="J22125" s="1" t="s">
        <v>22707</v>
      </c>
      <c r="K22125" s="1" t="s">
        <v>27832</v>
      </c>
    </row>
    <row r="22126" customFormat="false" ht="15.75" hidden="true" customHeight="false" outlineLevel="0" collapsed="false">
      <c r="A22126" s="1" t="n">
        <f aca="false">IF(IFERROR((MATCH(G22126,$G$1:$G$12712,0)),0),INDEX($A$1:$A$12712,MATCH(G22126,$G$1:$G$12712,0)),MAX($A$2:$A22125)+1)</f>
        <v>17334</v>
      </c>
      <c r="B22126" s="1" t="e">
        <f aca="false">IF(COUNTIF($G$1:$G$12712,G22126&gt;0),0,INDEX($A$1:$A$12712,MATCH(G22126,$G$1:$G$12712,0)))</f>
        <v>#N/A</v>
      </c>
      <c r="C22126" s="1" t="str">
        <f aca="false">IF(H22126="",F22126,H22126)</f>
        <v>elizabeth solar plant</v>
      </c>
      <c r="G22126" s="1" t="n">
        <v>66111</v>
      </c>
      <c r="H22126" s="3" t="s">
        <v>27942</v>
      </c>
      <c r="I22126" s="1" t="n">
        <v>65281</v>
      </c>
      <c r="K22126" s="1" t="s">
        <v>27832</v>
      </c>
    </row>
    <row r="22127" customFormat="false" ht="15.75" hidden="true" customHeight="false" outlineLevel="0" collapsed="false">
      <c r="A22127" s="1" t="n">
        <f aca="false">IF(IFERROR((MATCH(G22127,$G$1:$G$12712,0)),0),INDEX($A$1:$A$12712,MATCH(G22127,$G$1:$G$12712,0)),MAX($A$2:$A22126)+1)</f>
        <v>17335</v>
      </c>
      <c r="B22127" s="1" t="e">
        <f aca="false">IF(COUNTIF($G$1:$G$12712,G22127&gt;0),0,INDEX($A$1:$A$12712,MATCH(G22127,$G$1:$G$12712,0)))</f>
        <v>#N/A</v>
      </c>
      <c r="C22127" s="1" t="str">
        <f aca="false">IF(H22127="",F22127,H22127)</f>
        <v>woodruff county solar</v>
      </c>
      <c r="G22127" s="1" t="n">
        <v>66282</v>
      </c>
      <c r="H22127" s="3" t="s">
        <v>27943</v>
      </c>
      <c r="I22127" s="1" t="n">
        <v>65405</v>
      </c>
      <c r="K22127" s="1" t="s">
        <v>27832</v>
      </c>
    </row>
    <row r="22128" customFormat="false" ht="15.75" hidden="true" customHeight="false" outlineLevel="0" collapsed="false">
      <c r="A22128" s="1" t="n">
        <f aca="false">IF(IFERROR((MATCH(G22128,$G$1:$G$12712,0)),0),INDEX($A$1:$A$12712,MATCH(G22128,$G$1:$G$12712,0)),MAX($A$2:$A22127)+1)</f>
        <v>17336</v>
      </c>
      <c r="B22128" s="1" t="e">
        <f aca="false">IF(COUNTIF($G$1:$G$12712,G22128&gt;0),0,INDEX($A$1:$A$12712,MATCH(G22128,$G$1:$G$12712,0)))</f>
        <v>#N/A</v>
      </c>
      <c r="C22128" s="1" t="str">
        <f aca="false">IF(H22128="",F22128,H22128)</f>
        <v>desert vine solar</v>
      </c>
      <c r="G22128" s="1" t="n">
        <v>66493</v>
      </c>
      <c r="H22128" s="3" t="s">
        <v>27944</v>
      </c>
      <c r="I22128" s="1" t="n">
        <v>65543</v>
      </c>
      <c r="K22128" s="1" t="s">
        <v>27832</v>
      </c>
    </row>
    <row r="22129" customFormat="false" ht="15.75" hidden="true" customHeight="false" outlineLevel="0" collapsed="false">
      <c r="A22129" s="1" t="n">
        <f aca="false">IF(IFERROR((MATCH(G22129,$G$1:$G$12712,0)),0),INDEX($A$1:$A$12712,MATCH(G22129,$G$1:$G$12712,0)),MAX($A$2:$A22128)+1)</f>
        <v>17337</v>
      </c>
      <c r="B22129" s="1" t="e">
        <f aca="false">IF(COUNTIF($G$1:$G$12712,G22129&gt;0),0,INDEX($A$1:$A$12712,MATCH(G22129,$G$1:$G$12712,0)))</f>
        <v>#N/A</v>
      </c>
      <c r="C22129" s="1" t="str">
        <f aca="false">IF(H22129="",F22129,H22129)</f>
        <v>gravel pit solar, llc</v>
      </c>
      <c r="G22129" s="1" t="n">
        <v>66268</v>
      </c>
      <c r="H22129" s="3" t="s">
        <v>27945</v>
      </c>
      <c r="I22129" s="1" t="n">
        <v>65381</v>
      </c>
      <c r="K22129" s="1" t="s">
        <v>27832</v>
      </c>
    </row>
    <row r="22130" customFormat="false" ht="15.75" hidden="true" customHeight="false" outlineLevel="0" collapsed="false">
      <c r="A22130" s="1" t="n">
        <f aca="false">IF(IFERROR((MATCH(G22130,$G$1:$G$12712,0)),0),INDEX($A$1:$A$12712,MATCH(G22130,$G$1:$G$12712,0)),MAX($A$2:$A22129)+1)</f>
        <v>17338</v>
      </c>
      <c r="B22130" s="1" t="e">
        <f aca="false">IF(COUNTIF($G$1:$G$12712,G22130&gt;0),0,INDEX($A$1:$A$12712,MATCH(G22130,$G$1:$G$12712,0)))</f>
        <v>#N/A</v>
      </c>
      <c r="C22130" s="1" t="str">
        <f aca="false">IF(H22130="",F22130,H22130)</f>
        <v>chesapeake solar project</v>
      </c>
      <c r="G22130" s="1" t="n">
        <v>66541</v>
      </c>
      <c r="H22130" s="3" t="s">
        <v>27946</v>
      </c>
      <c r="I22130" s="1" t="n">
        <v>65507</v>
      </c>
      <c r="K22130" s="1" t="s">
        <v>27832</v>
      </c>
    </row>
    <row r="22131" customFormat="false" ht="15.75" hidden="true" customHeight="false" outlineLevel="0" collapsed="false">
      <c r="A22131" s="1" t="n">
        <f aca="false">IF(IFERROR((MATCH(G22131,$G$1:$G$12712,0)),0),INDEX($A$1:$A$12712,MATCH(G22131,$G$1:$G$12712,0)),MAX($A$2:$A22130)+1)</f>
        <v>17339</v>
      </c>
      <c r="B22131" s="1" t="e">
        <f aca="false">IF(COUNTIF($G$1:$G$12712,G22131&gt;0),0,INDEX($A$1:$A$12712,MATCH(G22131,$G$1:$G$12712,0)))</f>
        <v>#N/A</v>
      </c>
      <c r="C22131" s="1" t="str">
        <f aca="false">IF(H22131="",F22131,H22131)</f>
        <v>beaumont bess</v>
      </c>
      <c r="G22131" s="1" t="n">
        <v>66461</v>
      </c>
      <c r="H22131" s="3" t="s">
        <v>27947</v>
      </c>
      <c r="I22131" s="1" t="n">
        <v>65552</v>
      </c>
      <c r="K22131" s="1" t="s">
        <v>27832</v>
      </c>
    </row>
    <row r="22132" customFormat="false" ht="15.75" hidden="true" customHeight="false" outlineLevel="0" collapsed="false">
      <c r="A22132" s="1" t="n">
        <f aca="false">IF(IFERROR((MATCH(G22132,$G$1:$G$12712,0)),0),INDEX($A$1:$A$12712,MATCH(G22132,$G$1:$G$12712,0)),MAX($A$2:$A22131)+1)</f>
        <v>17340</v>
      </c>
      <c r="B22132" s="1" t="e">
        <f aca="false">IF(COUNTIF($G$1:$G$12712,G22132&gt;0),0,INDEX($A$1:$A$12712,MATCH(G22132,$G$1:$G$12712,0)))</f>
        <v>#N/A</v>
      </c>
      <c r="C22132" s="1" t="str">
        <f aca="false">IF(H22132="",F22132,H22132)</f>
        <v>boulder flats solar</v>
      </c>
      <c r="G22132" s="1" t="n">
        <v>65977</v>
      </c>
      <c r="H22132" s="3" t="s">
        <v>27948</v>
      </c>
      <c r="I22132" s="1" t="n">
        <v>65165</v>
      </c>
      <c r="K22132" s="1" t="s">
        <v>27832</v>
      </c>
    </row>
    <row r="22133" customFormat="false" ht="15.75" hidden="true" customHeight="false" outlineLevel="0" collapsed="false">
      <c r="A22133" s="1" t="n">
        <f aca="false">IF(IFERROR((MATCH(G22133,$G$1:$G$12712,0)),0),INDEX($A$1:$A$12712,MATCH(G22133,$G$1:$G$12712,0)),MAX($A$2:$A22132)+1)</f>
        <v>17341</v>
      </c>
      <c r="B22133" s="1" t="e">
        <f aca="false">IF(COUNTIF($G$1:$G$12712,G22133&gt;0),0,INDEX($A$1:$A$12712,MATCH(G22133,$G$1:$G$12712,0)))</f>
        <v>#N/A</v>
      </c>
      <c r="C22133" s="1" t="str">
        <f aca="false">IF(H22133="",F22133,H22133)</f>
        <v>cutlass solar 1 llc</v>
      </c>
      <c r="G22133" s="1" t="n">
        <v>66310</v>
      </c>
      <c r="H22133" s="3" t="s">
        <v>27949</v>
      </c>
      <c r="I22133" s="1" t="n">
        <v>65370</v>
      </c>
      <c r="K22133" s="1" t="s">
        <v>27832</v>
      </c>
    </row>
    <row r="22134" customFormat="false" ht="15.75" hidden="true" customHeight="false" outlineLevel="0" collapsed="false">
      <c r="A22134" s="1" t="n">
        <f aca="false">IF(IFERROR((MATCH(G22134,$G$1:$G$12712,0)),0),INDEX($A$1:$A$12712,MATCH(G22134,$G$1:$G$12712,0)),MAX($A$2:$A22133)+1)</f>
        <v>17342</v>
      </c>
      <c r="B22134" s="1" t="e">
        <f aca="false">IF(COUNTIF($G$1:$G$12712,G22134&gt;0),0,INDEX($A$1:$A$12712,MATCH(G22134,$G$1:$G$12712,0)))</f>
        <v>#N/A</v>
      </c>
      <c r="C22134" s="1" t="str">
        <f aca="false">IF(H22134="",F22134,H22134)</f>
        <v>grizzly ridge solar</v>
      </c>
      <c r="G22134" s="1" t="n">
        <v>66410</v>
      </c>
      <c r="H22134" s="3" t="s">
        <v>27950</v>
      </c>
      <c r="I22134" s="1" t="n">
        <v>65451</v>
      </c>
      <c r="K22134" s="1" t="s">
        <v>27832</v>
      </c>
    </row>
    <row r="22135" customFormat="false" ht="15.75" hidden="true" customHeight="false" outlineLevel="0" collapsed="false">
      <c r="A22135" s="1" t="n">
        <f aca="false">IF(IFERROR((MATCH(G22135,$G$1:$G$12712,0)),0),INDEX($A$1:$A$12712,MATCH(G22135,$G$1:$G$12712,0)),MAX($A$2:$A22134)+1)</f>
        <v>17343</v>
      </c>
      <c r="B22135" s="1" t="e">
        <f aca="false">IF(COUNTIF($G$1:$G$12712,G22135&gt;0),0,INDEX($A$1:$A$12712,MATCH(G22135,$G$1:$G$12712,0)))</f>
        <v>#N/A</v>
      </c>
      <c r="C22135" s="1" t="str">
        <f aca="false">IF(H22135="",F22135,H22135)</f>
        <v>shady oaks wind 2</v>
      </c>
      <c r="G22135" s="1" t="n">
        <v>66568</v>
      </c>
      <c r="H22135" s="3" t="s">
        <v>27951</v>
      </c>
      <c r="I22135" s="1" t="n">
        <v>65614</v>
      </c>
      <c r="K22135" s="1" t="s">
        <v>27832</v>
      </c>
    </row>
    <row r="22136" customFormat="false" ht="15.75" hidden="true" customHeight="false" outlineLevel="0" collapsed="false">
      <c r="A22136" s="1" t="n">
        <f aca="false">IF(IFERROR((MATCH(G22136,$G$1:$G$12712,0)),0),INDEX($A$1:$A$12712,MATCH(G22136,$G$1:$G$12712,0)),MAX($A$2:$A22135)+1)</f>
        <v>17344</v>
      </c>
      <c r="B22136" s="1" t="e">
        <f aca="false">IF(COUNTIF($G$1:$G$12712,G22136&gt;0),0,INDEX($A$1:$A$12712,MATCH(G22136,$G$1:$G$12712,0)))</f>
        <v>#N/A</v>
      </c>
      <c r="C22136" s="1" t="str">
        <f aca="false">IF(H22136="",F22136,H22136)</f>
        <v>sr snipesville iii</v>
      </c>
      <c r="G22136" s="1" t="n">
        <v>66171</v>
      </c>
      <c r="H22136" s="3" t="s">
        <v>27952</v>
      </c>
      <c r="I22136" s="1" t="n">
        <v>65307</v>
      </c>
      <c r="K22136" s="1" t="s">
        <v>27832</v>
      </c>
    </row>
    <row r="22137" customFormat="false" ht="15.75" hidden="true" customHeight="false" outlineLevel="0" collapsed="false">
      <c r="A22137" s="1" t="n">
        <f aca="false">IF(IFERROR((MATCH(G22137,$G$1:$G$12712,0)),0),INDEX($A$1:$A$12712,MATCH(G22137,$G$1:$G$12712,0)),MAX($A$2:$A22136)+1)</f>
        <v>17345</v>
      </c>
      <c r="B22137" s="1" t="e">
        <f aca="false">IF(COUNTIF($G$1:$G$12712,G22137&gt;0),0,INDEX($A$1:$A$12712,MATCH(G22137,$G$1:$G$12712,0)))</f>
        <v>#N/A</v>
      </c>
      <c r="C22137" s="1" t="str">
        <f aca="false">IF(H22137="",F22137,H22137)</f>
        <v>clearwater wind ii</v>
      </c>
      <c r="G22137" s="1" t="n">
        <v>66184</v>
      </c>
      <c r="H22137" s="3" t="s">
        <v>27953</v>
      </c>
      <c r="I22137" s="1" t="n">
        <v>65312</v>
      </c>
      <c r="K22137" s="1" t="s">
        <v>27832</v>
      </c>
    </row>
    <row r="22138" customFormat="false" ht="15.75" hidden="true" customHeight="false" outlineLevel="0" collapsed="false">
      <c r="A22138" s="1" t="n">
        <f aca="false">IF(IFERROR((MATCH(G22138,$G$1:$G$12712,0)),0),INDEX($A$1:$A$12712,MATCH(G22138,$G$1:$G$12712,0)),MAX($A$2:$A22137)+1)</f>
        <v>17346</v>
      </c>
      <c r="B22138" s="1" t="e">
        <f aca="false">IF(COUNTIF($G$1:$G$12712,G22138&gt;0),0,INDEX($A$1:$A$12712,MATCH(G22138,$G$1:$G$12712,0)))</f>
        <v>#N/A</v>
      </c>
      <c r="C22138" s="1" t="str">
        <f aca="false">IF(H22138="",F22138,H22138)</f>
        <v>st. gall energy storage i</v>
      </c>
      <c r="G22138" s="1" t="n">
        <v>66336</v>
      </c>
      <c r="H22138" s="3" t="s">
        <v>27954</v>
      </c>
      <c r="I22138" s="1" t="n">
        <v>65426</v>
      </c>
      <c r="K22138" s="1" t="s">
        <v>27832</v>
      </c>
    </row>
    <row r="22139" customFormat="false" ht="15.75" hidden="true" customHeight="false" outlineLevel="0" collapsed="false">
      <c r="A22139" s="1" t="n">
        <f aca="false">IF(IFERROR((MATCH(G22139,$G$1:$G$12712,0)),0),INDEX($A$1:$A$12712,MATCH(G22139,$G$1:$G$12712,0)),MAX($A$2:$A22138)+1)</f>
        <v>17347</v>
      </c>
      <c r="B22139" s="1" t="e">
        <f aca="false">IF(COUNTIF($G$1:$G$12712,G22139&gt;0),0,INDEX($A$1:$A$12712,MATCH(G22139,$G$1:$G$12712,0)))</f>
        <v>#N/A</v>
      </c>
      <c r="C22139" s="1" t="str">
        <f aca="false">IF(H22139="",F22139,H22139)</f>
        <v>callisto i energy center</v>
      </c>
      <c r="G22139" s="1" t="n">
        <v>66338</v>
      </c>
      <c r="H22139" s="3" t="s">
        <v>27955</v>
      </c>
      <c r="I22139" s="1" t="n">
        <v>65428</v>
      </c>
      <c r="K22139" s="1" t="s">
        <v>27832</v>
      </c>
    </row>
    <row r="22140" customFormat="false" ht="15.75" hidden="true" customHeight="false" outlineLevel="0" collapsed="false">
      <c r="A22140" s="1" t="n">
        <f aca="false">IF(IFERROR((MATCH(G22140,$G$1:$G$12712,0)),0),INDEX($A$1:$A$12712,MATCH(G22140,$G$1:$G$12712,0)),MAX($A$2:$A22139)+1)</f>
        <v>17348</v>
      </c>
      <c r="B22140" s="1" t="e">
        <f aca="false">IF(COUNTIF($G$1:$G$12712,G22140&gt;0),0,INDEX($A$1:$A$12712,MATCH(G22140,$G$1:$G$12712,0)))</f>
        <v>#N/A</v>
      </c>
      <c r="C22140" s="1" t="str">
        <f aca="false">IF(H22140="",F22140,H22140)</f>
        <v>eight point wind</v>
      </c>
      <c r="G22140" s="1" t="n">
        <v>66052</v>
      </c>
      <c r="H22140" s="3" t="s">
        <v>27956</v>
      </c>
      <c r="I22140" s="1" t="n">
        <v>65225</v>
      </c>
      <c r="K22140" s="1" t="s">
        <v>27832</v>
      </c>
    </row>
    <row r="22141" customFormat="false" ht="15.75" hidden="true" customHeight="false" outlineLevel="0" collapsed="false">
      <c r="A22141" s="1" t="n">
        <f aca="false">IF(IFERROR((MATCH(G22141,$G$1:$G$12712,0)),0),INDEX($A$1:$A$12712,MATCH(G22141,$G$1:$G$12712,0)),MAX($A$2:$A22140)+1)</f>
        <v>17349</v>
      </c>
      <c r="B22141" s="1" t="e">
        <f aca="false">IF(COUNTIF($G$1:$G$12712,G22141&gt;0),0,INDEX($A$1:$A$12712,MATCH(G22141,$G$1:$G$12712,0)))</f>
        <v>#N/A</v>
      </c>
      <c r="C22141" s="1" t="str">
        <f aca="false">IF(H22141="",F22141,H22141)</f>
        <v>flower valley ii</v>
      </c>
      <c r="G22141" s="1" t="n">
        <v>66007</v>
      </c>
      <c r="H22141" s="3" t="s">
        <v>27957</v>
      </c>
      <c r="I22141" s="1" t="n">
        <v>65182</v>
      </c>
      <c r="K22141" s="1" t="s">
        <v>27832</v>
      </c>
    </row>
    <row r="22142" customFormat="false" ht="15.75" hidden="true" customHeight="false" outlineLevel="0" collapsed="false">
      <c r="A22142" s="1" t="n">
        <f aca="false">IF(IFERROR((MATCH(G22142,$G$1:$G$12712,0)),0),INDEX($A$1:$A$12712,MATCH(G22142,$G$1:$G$12712,0)),MAX($A$2:$A22141)+1)</f>
        <v>17350</v>
      </c>
      <c r="B22142" s="1" t="e">
        <f aca="false">IF(COUNTIF($G$1:$G$12712,G22142&gt;0),0,INDEX($A$1:$A$12712,MATCH(G22142,$G$1:$G$12712,0)))</f>
        <v>#N/A</v>
      </c>
      <c r="C22142" s="1" t="str">
        <f aca="false">IF(H22142="",F22142,H22142)</f>
        <v>swoose ii</v>
      </c>
      <c r="G22142" s="1" t="n">
        <v>66008</v>
      </c>
      <c r="H22142" s="3" t="s">
        <v>27958</v>
      </c>
      <c r="I22142" s="1" t="n">
        <v>65183</v>
      </c>
      <c r="K22142" s="1" t="s">
        <v>27832</v>
      </c>
    </row>
    <row r="22143" customFormat="false" ht="15.75" hidden="true" customHeight="false" outlineLevel="0" collapsed="false">
      <c r="A22143" s="1" t="n">
        <f aca="false">IF(IFERROR((MATCH(G22143,$G$1:$G$12712,0)),0),INDEX($A$1:$A$12712,MATCH(G22143,$G$1:$G$12712,0)),MAX($A$2:$A22142)+1)</f>
        <v>17351</v>
      </c>
      <c r="B22143" s="1" t="e">
        <f aca="false">IF(COUNTIF($G$1:$G$12712,G22143&gt;0),0,INDEX($A$1:$A$12712,MATCH(G22143,$G$1:$G$12712,0)))</f>
        <v>#N/A</v>
      </c>
      <c r="C22143" s="1" t="str">
        <f aca="false">IF(H22143="",F22143,H22143)</f>
        <v>second division solar</v>
      </c>
      <c r="G22143" s="1" t="n">
        <v>65981</v>
      </c>
      <c r="H22143" s="3" t="s">
        <v>27959</v>
      </c>
      <c r="I22143" s="1" t="n">
        <v>62842</v>
      </c>
      <c r="J22143" s="1" t="s">
        <v>22820</v>
      </c>
      <c r="K22143" s="1" t="s">
        <v>27832</v>
      </c>
    </row>
    <row r="22144" customFormat="false" ht="15.75" hidden="true" customHeight="false" outlineLevel="0" collapsed="false">
      <c r="A22144" s="1" t="n">
        <f aca="false">IF(IFERROR((MATCH(G22144,$G$1:$G$12712,0)),0),INDEX($A$1:$A$12712,MATCH(G22144,$G$1:$G$12712,0)),MAX($A$2:$A22143)+1)</f>
        <v>17352</v>
      </c>
      <c r="B22144" s="1" t="e">
        <f aca="false">IF(COUNTIF($G$1:$G$12712,G22144&gt;0),0,INDEX($A$1:$A$12712,MATCH(G22144,$G$1:$G$12712,0)))</f>
        <v>#N/A</v>
      </c>
      <c r="C22144" s="1" t="str">
        <f aca="false">IF(H22144="",F22144,H22144)</f>
        <v>brogdon family solar park</v>
      </c>
      <c r="G22144" s="1" t="n">
        <v>66012</v>
      </c>
      <c r="H22144" s="3" t="s">
        <v>27960</v>
      </c>
      <c r="I22144" s="1" t="n">
        <v>65179</v>
      </c>
      <c r="K22144" s="1" t="s">
        <v>27832</v>
      </c>
    </row>
    <row r="22145" customFormat="false" ht="15.75" hidden="true" customHeight="false" outlineLevel="0" collapsed="false">
      <c r="A22145" s="1" t="n">
        <f aca="false">IF(IFERROR((MATCH(G22145,$G$1:$G$12712,0)),0),INDEX($A$1:$A$12712,MATCH(G22145,$G$1:$G$12712,0)),MAX($A$2:$A22144)+1)</f>
        <v>17353</v>
      </c>
      <c r="B22145" s="1" t="e">
        <f aca="false">IF(COUNTIF($G$1:$G$12712,G22145&gt;0),0,INDEX($A$1:$A$12712,MATCH(G22145,$G$1:$G$12712,0)))</f>
        <v>#N/A</v>
      </c>
      <c r="C22145" s="1" t="str">
        <f aca="false">IF(H22145="",F22145,H22145)</f>
        <v>big elk solar</v>
      </c>
      <c r="G22145" s="1" t="n">
        <v>66113</v>
      </c>
      <c r="H22145" s="3" t="s">
        <v>27961</v>
      </c>
      <c r="I22145" s="1" t="n">
        <v>62842</v>
      </c>
      <c r="J22145" s="1" t="s">
        <v>22820</v>
      </c>
      <c r="K22145" s="1" t="s">
        <v>27832</v>
      </c>
    </row>
    <row r="22146" customFormat="false" ht="15.75" hidden="true" customHeight="false" outlineLevel="0" collapsed="false">
      <c r="A22146" s="1" t="n">
        <f aca="false">IF(IFERROR((MATCH(G22146,$G$1:$G$12712,0)),0),INDEX($A$1:$A$12712,MATCH(G22146,$G$1:$G$12712,0)),MAX($A$2:$A22145)+1)</f>
        <v>17354</v>
      </c>
      <c r="B22146" s="1" t="e">
        <f aca="false">IF(COUNTIF($G$1:$G$12712,G22146&gt;0),0,INDEX($A$1:$A$12712,MATCH(G22146,$G$1:$G$12712,0)))</f>
        <v>#N/A</v>
      </c>
      <c r="C22146" s="1" t="str">
        <f aca="false">IF(H22146="",F22146,H22146)</f>
        <v>merrillville solar</v>
      </c>
      <c r="G22146" s="1" t="n">
        <v>66114</v>
      </c>
      <c r="H22146" s="3" t="s">
        <v>27962</v>
      </c>
      <c r="I22146" s="1" t="n">
        <v>62842</v>
      </c>
      <c r="J22146" s="1" t="s">
        <v>22820</v>
      </c>
      <c r="K22146" s="1" t="s">
        <v>27832</v>
      </c>
    </row>
    <row r="22147" customFormat="false" ht="15.75" hidden="true" customHeight="false" outlineLevel="0" collapsed="false">
      <c r="A22147" s="1" t="n">
        <f aca="false">IF(IFERROR((MATCH(G22147,$G$1:$G$12712,0)),0),INDEX($A$1:$A$12712,MATCH(G22147,$G$1:$G$12712,0)),MAX($A$2:$A22146)+1)</f>
        <v>17355</v>
      </c>
      <c r="B22147" s="1" t="e">
        <f aca="false">IF(COUNTIF($G$1:$G$12712,G22147&gt;0),0,INDEX($A$1:$A$12712,MATCH(G22147,$G$1:$G$12712,0)))</f>
        <v>#N/A</v>
      </c>
      <c r="C22147" s="1" t="str">
        <f aca="false">IF(H22147="",F22147,H22147)</f>
        <v>west line solar, llc</v>
      </c>
      <c r="G22147" s="1" t="n">
        <v>66125</v>
      </c>
      <c r="H22147" s="3" t="s">
        <v>27963</v>
      </c>
      <c r="I22147" s="1" t="n">
        <v>65288</v>
      </c>
      <c r="K22147" s="1" t="s">
        <v>27832</v>
      </c>
    </row>
    <row r="22148" customFormat="false" ht="15.75" hidden="true" customHeight="false" outlineLevel="0" collapsed="false">
      <c r="A22148" s="1" t="n">
        <f aca="false">IF(IFERROR((MATCH(G22148,$G$1:$G$12712,0)),0),INDEX($A$1:$A$12712,MATCH(G22148,$G$1:$G$12712,0)),MAX($A$2:$A22147)+1)</f>
        <v>17356</v>
      </c>
      <c r="B22148" s="1" t="e">
        <f aca="false">IF(COUNTIF($G$1:$G$12712,G22148&gt;0),0,INDEX($A$1:$A$12712,MATCH(G22148,$G$1:$G$12712,0)))</f>
        <v>#N/A</v>
      </c>
      <c r="C22148" s="1" t="str">
        <f aca="false">IF(H22148="",F22148,H22148)</f>
        <v>ragsdale solar llc</v>
      </c>
      <c r="G22148" s="1" t="n">
        <v>66240</v>
      </c>
      <c r="H22148" s="3" t="s">
        <v>27964</v>
      </c>
      <c r="I22148" s="1" t="n">
        <v>65348</v>
      </c>
      <c r="K22148" s="1" t="s">
        <v>27832</v>
      </c>
    </row>
    <row r="22149" customFormat="false" ht="15.75" hidden="true" customHeight="false" outlineLevel="0" collapsed="false">
      <c r="A22149" s="1" t="n">
        <f aca="false">IF(IFERROR((MATCH(G22149,$G$1:$G$12712,0)),0),INDEX($A$1:$A$12712,MATCH(G22149,$G$1:$G$12712,0)),MAX($A$2:$A22148)+1)</f>
        <v>17357</v>
      </c>
      <c r="B22149" s="1" t="e">
        <f aca="false">IF(COUNTIF($G$1:$G$12712,G22149&gt;0),0,INDEX($A$1:$A$12712,MATCH(G22149,$G$1:$G$12712,0)))</f>
        <v>#N/A</v>
      </c>
      <c r="C22149" s="1" t="str">
        <f aca="false">IF(H22149="",F22149,H22149)</f>
        <v>riverstart solar park iii</v>
      </c>
      <c r="G22149" s="1" t="n">
        <v>66269</v>
      </c>
      <c r="H22149" s="3" t="s">
        <v>27965</v>
      </c>
      <c r="I22149" s="1" t="n">
        <v>65392</v>
      </c>
      <c r="K22149" s="1" t="s">
        <v>27832</v>
      </c>
    </row>
    <row r="22150" customFormat="false" ht="15.75" hidden="true" customHeight="false" outlineLevel="0" collapsed="false">
      <c r="A22150" s="1" t="n">
        <f aca="false">IF(IFERROR((MATCH(G22150,$G$1:$G$12712,0)),0),INDEX($A$1:$A$12712,MATCH(G22150,$G$1:$G$12712,0)),MAX($A$2:$A22149)+1)</f>
        <v>17358</v>
      </c>
      <c r="B22150" s="1" t="e">
        <f aca="false">IF(COUNTIF($G$1:$G$12712,G22150&gt;0),0,INDEX($A$1:$A$12712,MATCH(G22150,$G$1:$G$12712,0)))</f>
        <v>#N/A</v>
      </c>
      <c r="C22150" s="1" t="str">
        <f aca="false">IF(H22150="",F22150,H22150)</f>
        <v>alamo 3 bess 2</v>
      </c>
      <c r="G22150" s="1" t="n">
        <v>66293</v>
      </c>
      <c r="H22150" s="3" t="s">
        <v>27966</v>
      </c>
      <c r="I22150" s="1" t="n">
        <v>56769</v>
      </c>
      <c r="J22150" s="1" t="s">
        <v>20683</v>
      </c>
      <c r="K22150" s="1" t="s">
        <v>27832</v>
      </c>
    </row>
    <row r="22151" customFormat="false" ht="15.75" hidden="true" customHeight="false" outlineLevel="0" collapsed="false">
      <c r="A22151" s="1" t="n">
        <f aca="false">IF(IFERROR((MATCH(G22151,$G$1:$G$12712,0)),0),INDEX($A$1:$A$12712,MATCH(G22151,$G$1:$G$12712,0)),MAX($A$2:$A22150)+1)</f>
        <v>17359</v>
      </c>
      <c r="B22151" s="1" t="e">
        <f aca="false">IF(COUNTIF($G$1:$G$12712,G22151&gt;0),0,INDEX($A$1:$A$12712,MATCH(G22151,$G$1:$G$12712,0)))</f>
        <v>#N/A</v>
      </c>
      <c r="C22151" s="1" t="str">
        <f aca="false">IF(H22151="",F22151,H22151)</f>
        <v>alamo 4 bess</v>
      </c>
      <c r="G22151" s="1" t="n">
        <v>66294</v>
      </c>
      <c r="H22151" s="3" t="s">
        <v>27967</v>
      </c>
      <c r="I22151" s="1" t="n">
        <v>56769</v>
      </c>
      <c r="J22151" s="1" t="s">
        <v>20683</v>
      </c>
      <c r="K22151" s="1" t="s">
        <v>27832</v>
      </c>
    </row>
    <row r="22152" customFormat="false" ht="15.75" hidden="true" customHeight="false" outlineLevel="0" collapsed="false">
      <c r="A22152" s="1" t="n">
        <f aca="false">IF(IFERROR((MATCH(G22152,$G$1:$G$12712,0)),0),INDEX($A$1:$A$12712,MATCH(G22152,$G$1:$G$12712,0)),MAX($A$2:$A22151)+1)</f>
        <v>17360</v>
      </c>
      <c r="B22152" s="1" t="e">
        <f aca="false">IF(COUNTIF($G$1:$G$12712,G22152&gt;0),0,INDEX($A$1:$A$12712,MATCH(G22152,$G$1:$G$12712,0)))</f>
        <v>#N/A</v>
      </c>
      <c r="C22152" s="1" t="str">
        <f aca="false">IF(H22152="",F22152,H22152)</f>
        <v>alamo 5 bess 1</v>
      </c>
      <c r="G22152" s="1" t="n">
        <v>66295</v>
      </c>
      <c r="H22152" s="3" t="s">
        <v>27968</v>
      </c>
      <c r="I22152" s="1" t="n">
        <v>56769</v>
      </c>
      <c r="J22152" s="1" t="s">
        <v>20683</v>
      </c>
      <c r="K22152" s="1" t="s">
        <v>27832</v>
      </c>
    </row>
    <row r="22153" customFormat="false" ht="15.75" hidden="true" customHeight="false" outlineLevel="0" collapsed="false">
      <c r="A22153" s="1" t="n">
        <f aca="false">IF(IFERROR((MATCH(G22153,$G$1:$G$12712,0)),0),INDEX($A$1:$A$12712,MATCH(G22153,$G$1:$G$12712,0)),MAX($A$2:$A22152)+1)</f>
        <v>17361</v>
      </c>
      <c r="B22153" s="1" t="e">
        <f aca="false">IF(COUNTIF($G$1:$G$12712,G22153&gt;0),0,INDEX($A$1:$A$12712,MATCH(G22153,$G$1:$G$12712,0)))</f>
        <v>#N/A</v>
      </c>
      <c r="C22153" s="1" t="str">
        <f aca="false">IF(H22153="",F22153,H22153)</f>
        <v>alamo 5 bess 2</v>
      </c>
      <c r="G22153" s="1" t="n">
        <v>66296</v>
      </c>
      <c r="H22153" s="3" t="s">
        <v>27969</v>
      </c>
      <c r="I22153" s="1" t="n">
        <v>56769</v>
      </c>
      <c r="J22153" s="1" t="s">
        <v>20683</v>
      </c>
      <c r="K22153" s="1" t="s">
        <v>27832</v>
      </c>
    </row>
    <row r="22154" customFormat="false" ht="15.75" hidden="true" customHeight="false" outlineLevel="0" collapsed="false">
      <c r="A22154" s="1" t="n">
        <f aca="false">IF(IFERROR((MATCH(G22154,$G$1:$G$12712,0)),0),INDEX($A$1:$A$12712,MATCH(G22154,$G$1:$G$12712,0)),MAX($A$2:$A22153)+1)</f>
        <v>17362</v>
      </c>
      <c r="B22154" s="1" t="e">
        <f aca="false">IF(COUNTIF($G$1:$G$12712,G22154&gt;0),0,INDEX($A$1:$A$12712,MATCH(G22154,$G$1:$G$12712,0)))</f>
        <v>#N/A</v>
      </c>
      <c r="C22154" s="1" t="str">
        <f aca="false">IF(H22154="",F22154,H22154)</f>
        <v>wildflower solar, llc (ms)</v>
      </c>
      <c r="G22154" s="1" t="n">
        <v>66369</v>
      </c>
      <c r="H22154" s="3" t="s">
        <v>27970</v>
      </c>
      <c r="I22154" s="1" t="n">
        <v>65411</v>
      </c>
      <c r="K22154" s="1" t="s">
        <v>27832</v>
      </c>
    </row>
    <row r="22155" customFormat="false" ht="15.75" hidden="true" customHeight="false" outlineLevel="0" collapsed="false">
      <c r="A22155" s="1" t="n">
        <f aca="false">IF(IFERROR((MATCH(G22155,$G$1:$G$12712,0)),0),INDEX($A$1:$A$12712,MATCH(G22155,$G$1:$G$12712,0)),MAX($A$2:$A22154)+1)</f>
        <v>17363</v>
      </c>
      <c r="B22155" s="1" t="e">
        <f aca="false">IF(COUNTIF($G$1:$G$12712,G22155&gt;0),0,INDEX($A$1:$A$12712,MATCH(G22155,$G$1:$G$12712,0)))</f>
        <v>#N/A</v>
      </c>
      <c r="C22155" s="1" t="str">
        <f aca="false">IF(H22155="",F22155,H22155)</f>
        <v>cereal city solar, llc</v>
      </c>
      <c r="G22155" s="1" t="n">
        <v>66389</v>
      </c>
      <c r="H22155" s="3" t="s">
        <v>27971</v>
      </c>
      <c r="I22155" s="1" t="n">
        <v>65458</v>
      </c>
      <c r="K22155" s="1" t="s">
        <v>27832</v>
      </c>
    </row>
    <row r="22156" customFormat="false" ht="15.75" hidden="true" customHeight="false" outlineLevel="0" collapsed="false">
      <c r="A22156" s="1" t="n">
        <f aca="false">IF(IFERROR((MATCH(G22156,$G$1:$G$12712,0)),0),INDEX($A$1:$A$12712,MATCH(G22156,$G$1:$G$12712,0)),MAX($A$2:$A22155)+1)</f>
        <v>17364</v>
      </c>
      <c r="B22156" s="1" t="e">
        <f aca="false">IF(COUNTIF($G$1:$G$12712,G22156&gt;0),0,INDEX($A$1:$A$12712,MATCH(G22156,$G$1:$G$12712,0)))</f>
        <v>#N/A</v>
      </c>
      <c r="C22156" s="1" t="str">
        <f aca="false">IF(H22156="",F22156,H22156)</f>
        <v>oci lone sun</v>
      </c>
      <c r="G22156" s="1" t="n">
        <v>66399</v>
      </c>
      <c r="H22156" s="3" t="s">
        <v>27972</v>
      </c>
      <c r="I22156" s="1" t="n">
        <v>58489</v>
      </c>
      <c r="J22156" s="1" t="s">
        <v>20874</v>
      </c>
      <c r="K22156" s="1" t="s">
        <v>27832</v>
      </c>
    </row>
    <row r="22157" customFormat="false" ht="15.75" hidden="true" customHeight="false" outlineLevel="0" collapsed="false">
      <c r="A22157" s="1" t="n">
        <f aca="false">IF(IFERROR((MATCH(G22157,$G$1:$G$12712,0)),0),INDEX($A$1:$A$12712,MATCH(G22157,$G$1:$G$12712,0)),MAX($A$2:$A22156)+1)</f>
        <v>17365</v>
      </c>
      <c r="B22157" s="1" t="e">
        <f aca="false">IF(COUNTIF($G$1:$G$12712,G22157&gt;0),0,INDEX($A$1:$A$12712,MATCH(G22157,$G$1:$G$12712,0)))</f>
        <v>#N/A</v>
      </c>
      <c r="C22157" s="1" t="str">
        <f aca="false">IF(H22157="",F22157,H22157)</f>
        <v>bexar ess</v>
      </c>
      <c r="G22157" s="1" t="n">
        <v>66400</v>
      </c>
      <c r="H22157" s="3" t="s">
        <v>27973</v>
      </c>
      <c r="I22157" s="1" t="n">
        <v>58489</v>
      </c>
      <c r="J22157" s="1" t="s">
        <v>20874</v>
      </c>
      <c r="K22157" s="1" t="s">
        <v>27832</v>
      </c>
    </row>
    <row r="22158" customFormat="false" ht="15.75" hidden="true" customHeight="false" outlineLevel="0" collapsed="false">
      <c r="A22158" s="1" t="n">
        <f aca="false">IF(IFERROR((MATCH(G22158,$G$1:$G$12712,0)),0),INDEX($A$1:$A$12712,MATCH(G22158,$G$1:$G$12712,0)),MAX($A$2:$A22157)+1)</f>
        <v>17366</v>
      </c>
      <c r="B22158" s="1" t="e">
        <f aca="false">IF(COUNTIF($G$1:$G$12712,G22158&gt;0),0,INDEX($A$1:$A$12712,MATCH(G22158,$G$1:$G$12712,0)))</f>
        <v>#N/A</v>
      </c>
      <c r="C22158" s="1" t="str">
        <f aca="false">IF(H22158="",F22158,H22158)</f>
        <v>crossvine solar</v>
      </c>
      <c r="G22158" s="1" t="n">
        <v>66441</v>
      </c>
      <c r="H22158" s="3" t="s">
        <v>27974</v>
      </c>
      <c r="I22158" s="1" t="n">
        <v>62842</v>
      </c>
      <c r="J22158" s="1" t="s">
        <v>22820</v>
      </c>
      <c r="K22158" s="1" t="s">
        <v>27832</v>
      </c>
    </row>
    <row r="22159" customFormat="false" ht="15.75" hidden="true" customHeight="false" outlineLevel="0" collapsed="false">
      <c r="A22159" s="1" t="n">
        <f aca="false">IF(IFERROR((MATCH(G22159,$G$1:$G$12712,0)),0),INDEX($A$1:$A$12712,MATCH(G22159,$G$1:$G$12712,0)),MAX($A$2:$A22158)+1)</f>
        <v>17367</v>
      </c>
      <c r="B22159" s="1" t="e">
        <f aca="false">IF(COUNTIF($G$1:$G$12712,G22159&gt;0),0,INDEX($A$1:$A$12712,MATCH(G22159,$G$1:$G$12712,0)))</f>
        <v>#N/A</v>
      </c>
      <c r="C22159" s="1" t="str">
        <f aca="false">IF(H22159="",F22159,H22159)</f>
        <v>cald bess</v>
      </c>
      <c r="G22159" s="1" t="n">
        <v>66617</v>
      </c>
      <c r="H22159" s="3" t="s">
        <v>27975</v>
      </c>
      <c r="I22159" s="1" t="n">
        <v>65643</v>
      </c>
      <c r="K22159" s="1" t="s">
        <v>27832</v>
      </c>
    </row>
    <row r="22160" customFormat="false" ht="15.75" hidden="true" customHeight="false" outlineLevel="0" collapsed="false">
      <c r="A22160" s="1" t="n">
        <f aca="false">IF(IFERROR((MATCH(G22160,$G$1:$G$12712,0)),0),INDEX($A$1:$A$12712,MATCH(G22160,$G$1:$G$12712,0)),MAX($A$2:$A22159)+1)</f>
        <v>17368</v>
      </c>
      <c r="B22160" s="1" t="e">
        <f aca="false">IF(COUNTIF($G$1:$G$12712,G22160&gt;0),0,INDEX($A$1:$A$12712,MATCH(G22160,$G$1:$G$12712,0)))</f>
        <v>#N/A</v>
      </c>
      <c r="C22160" s="1" t="str">
        <f aca="false">IF(H22160="",F22160,H22160)</f>
        <v>blake solar plant</v>
      </c>
      <c r="G22160" s="1" t="n">
        <v>66276</v>
      </c>
      <c r="H22160" s="3" t="s">
        <v>27976</v>
      </c>
      <c r="I22160" s="1" t="n">
        <v>65400</v>
      </c>
      <c r="K22160" s="1" t="s">
        <v>27832</v>
      </c>
    </row>
    <row r="22161" customFormat="false" ht="15.75" hidden="true" customHeight="false" outlineLevel="0" collapsed="false">
      <c r="A22161" s="1" t="n">
        <f aca="false">IF(IFERROR((MATCH(G22161,$G$1:$G$12712,0)),0),INDEX($A$1:$A$12712,MATCH(G22161,$G$1:$G$12712,0)),MAX($A$2:$A22160)+1)</f>
        <v>17369</v>
      </c>
      <c r="B22161" s="1" t="e">
        <f aca="false">IF(COUNTIF($G$1:$G$12712,G22161&gt;0),0,INDEX($A$1:$A$12712,MATCH(G22161,$G$1:$G$12712,0)))</f>
        <v>#N/A</v>
      </c>
      <c r="C22161" s="1" t="str">
        <f aca="false">IF(H22161="",F22161,H22161)</f>
        <v>glen canyon solar a, llc</v>
      </c>
      <c r="G22161" s="1" t="n">
        <v>66484</v>
      </c>
      <c r="H22161" s="3" t="s">
        <v>27977</v>
      </c>
      <c r="I22161" s="1" t="n">
        <v>61012</v>
      </c>
      <c r="J22161" s="1" t="s">
        <v>23025</v>
      </c>
      <c r="K22161" s="1" t="s">
        <v>27832</v>
      </c>
    </row>
    <row r="22162" customFormat="false" ht="15.75" hidden="true" customHeight="false" outlineLevel="0" collapsed="false">
      <c r="A22162" s="1" t="n">
        <f aca="false">IF(IFERROR((MATCH(G22162,$G$1:$G$12712,0)),0),INDEX($A$1:$A$12712,MATCH(G22162,$G$1:$G$12712,0)),MAX($A$2:$A22161)+1)</f>
        <v>17370</v>
      </c>
      <c r="B22162" s="1" t="e">
        <f aca="false">IF(COUNTIF($G$1:$G$12712,G22162&gt;0),0,INDEX($A$1:$A$12712,MATCH(G22162,$G$1:$G$12712,0)))</f>
        <v>#N/A</v>
      </c>
      <c r="C22162" s="1" t="str">
        <f aca="false">IF(H22162="",F22162,H22162)</f>
        <v>clover creek solar</v>
      </c>
      <c r="G22162" s="1" t="n">
        <v>66315</v>
      </c>
      <c r="H22162" s="3" t="s">
        <v>22962</v>
      </c>
      <c r="I22162" s="1" t="n">
        <v>5248</v>
      </c>
      <c r="J22162" s="1" t="s">
        <v>22707</v>
      </c>
      <c r="K22162" s="1" t="s">
        <v>27832</v>
      </c>
    </row>
    <row r="22163" customFormat="false" ht="15.75" hidden="true" customHeight="false" outlineLevel="0" collapsed="false">
      <c r="A22163" s="1" t="n">
        <f aca="false">IF(IFERROR((MATCH(G22163,$G$1:$G$12712,0)),0),INDEX($A$1:$A$12712,MATCH(G22163,$G$1:$G$12712,0)),MAX($A$2:$A22162)+1)</f>
        <v>17371</v>
      </c>
      <c r="B22163" s="1" t="e">
        <f aca="false">IF(COUNTIF($G$1:$G$12712,G22163&gt;0),0,INDEX($A$1:$A$12712,MATCH(G22163,$G$1:$G$12712,0)))</f>
        <v>#N/A</v>
      </c>
      <c r="C22163" s="1" t="str">
        <f aca="false">IF(H22163="",F22163,H22163)</f>
        <v>superstition energy storage</v>
      </c>
      <c r="G22163" s="1" t="n">
        <v>66333</v>
      </c>
      <c r="H22163" s="3" t="s">
        <v>27978</v>
      </c>
      <c r="I22163" s="1" t="n">
        <v>65419</v>
      </c>
      <c r="K22163" s="1" t="s">
        <v>27832</v>
      </c>
    </row>
    <row r="22164" customFormat="false" ht="15.75" hidden="true" customHeight="false" outlineLevel="0" collapsed="false">
      <c r="A22164" s="1" t="n">
        <f aca="false">IF(IFERROR((MATCH(G22164,$G$1:$G$12712,0)),0),INDEX($A$1:$A$12712,MATCH(G22164,$G$1:$G$12712,0)),MAX($A$2:$A22163)+1)</f>
        <v>17372</v>
      </c>
      <c r="B22164" s="1" t="e">
        <f aca="false">IF(COUNTIF($G$1:$G$12712,G22164&gt;0),0,INDEX($A$1:$A$12712,MATCH(G22164,$G$1:$G$12712,0)))</f>
        <v>#N/A</v>
      </c>
      <c r="C22164" s="1" t="str">
        <f aca="false">IF(H22164="",F22164,H22164)</f>
        <v>placerita ess</v>
      </c>
      <c r="G22164" s="1" t="n">
        <v>66462</v>
      </c>
      <c r="H22164" s="3" t="s">
        <v>27979</v>
      </c>
      <c r="I22164" s="1" t="n">
        <v>65552</v>
      </c>
      <c r="K22164" s="1" t="s">
        <v>27832</v>
      </c>
    </row>
    <row r="22165" customFormat="false" ht="15.75" hidden="true" customHeight="false" outlineLevel="0" collapsed="false">
      <c r="A22165" s="1" t="n">
        <f aca="false">IF(IFERROR((MATCH(G22165,$G$1:$G$12712,0)),0),INDEX($A$1:$A$12712,MATCH(G22165,$G$1:$G$12712,0)),MAX($A$2:$A22164)+1)</f>
        <v>17373</v>
      </c>
      <c r="B22165" s="1" t="e">
        <f aca="false">IF(COUNTIF($G$1:$G$12712,G22165&gt;0),0,INDEX($A$1:$A$12712,MATCH(G22165,$G$1:$G$12712,0)))</f>
        <v>#N/A</v>
      </c>
      <c r="C22165" s="1" t="str">
        <f aca="false">IF(H22165="",F22165,H22165)</f>
        <v>resurgence solar ii</v>
      </c>
      <c r="G22165" s="1" t="n">
        <v>66620</v>
      </c>
      <c r="H22165" s="3" t="s">
        <v>27980</v>
      </c>
      <c r="I22165" s="1" t="n">
        <v>65647</v>
      </c>
      <c r="K22165" s="1" t="s">
        <v>27832</v>
      </c>
    </row>
    <row r="22166" customFormat="false" ht="15.75" hidden="true" customHeight="false" outlineLevel="0" collapsed="false">
      <c r="A22166" s="1" t="n">
        <f aca="false">IF(IFERROR((MATCH(G22166,$G$1:$G$12712,0)),0),INDEX($A$1:$A$12712,MATCH(G22166,$G$1:$G$12712,0)),MAX($A$2:$A22165)+1)</f>
        <v>17374</v>
      </c>
      <c r="B22166" s="1" t="e">
        <f aca="false">IF(COUNTIF($G$1:$G$12712,G22166&gt;0),0,INDEX($A$1:$A$12712,MATCH(G22166,$G$1:$G$12712,0)))</f>
        <v>#N/A</v>
      </c>
      <c r="C22166" s="1" t="str">
        <f aca="false">IF(H22166="",F22166,H22166)</f>
        <v>valley center 85</v>
      </c>
      <c r="G22166" s="1" t="n">
        <v>66500</v>
      </c>
      <c r="H22166" s="3" t="s">
        <v>27981</v>
      </c>
      <c r="I22166" s="1" t="n">
        <v>65552</v>
      </c>
      <c r="K22166" s="1" t="s">
        <v>27832</v>
      </c>
    </row>
    <row r="22167" customFormat="false" ht="15.75" hidden="true" customHeight="false" outlineLevel="0" collapsed="false">
      <c r="A22167" s="1" t="n">
        <f aca="false">IF(IFERROR((MATCH(G22167,$G$1:$G$12712,0)),0),INDEX($A$1:$A$12712,MATCH(G22167,$G$1:$G$12712,0)),MAX($A$2:$A22166)+1)</f>
        <v>17375</v>
      </c>
      <c r="B22167" s="1" t="e">
        <f aca="false">IF(COUNTIF($G$1:$G$12712,G22167&gt;0),0,INDEX($A$1:$A$12712,MATCH(G22167,$G$1:$G$12712,0)))</f>
        <v>#N/A</v>
      </c>
      <c r="C22167" s="1" t="str">
        <f aca="false">IF(H22167="",F22167,H22167)</f>
        <v>blackwater solar</v>
      </c>
      <c r="G22167" s="1" t="n">
        <v>66025</v>
      </c>
      <c r="H22167" s="3" t="s">
        <v>27982</v>
      </c>
      <c r="I22167" s="1" t="n">
        <v>65211</v>
      </c>
      <c r="K22167" s="1" t="s">
        <v>27832</v>
      </c>
    </row>
    <row r="22168" customFormat="false" ht="15.75" hidden="true" customHeight="false" outlineLevel="0" collapsed="false">
      <c r="A22168" s="1" t="n">
        <f aca="false">IF(IFERROR((MATCH(G22168,$G$1:$G$12712,0)),0),INDEX($A$1:$A$12712,MATCH(G22168,$G$1:$G$12712,0)),MAX($A$2:$A22167)+1)</f>
        <v>17376</v>
      </c>
      <c r="B22168" s="1" t="e">
        <f aca="false">IF(COUNTIF($G$1:$G$12712,G22168&gt;0),0,INDEX($A$1:$A$12712,MATCH(G22168,$G$1:$G$12712,0)))</f>
        <v>#N/A</v>
      </c>
      <c r="C22168" s="1" t="str">
        <f aca="false">IF(H22168="",F22168,H22168)</f>
        <v>sr ailey</v>
      </c>
      <c r="G22168" s="1" t="n">
        <v>66173</v>
      </c>
      <c r="H22168" s="3" t="s">
        <v>27983</v>
      </c>
      <c r="I22168" s="1" t="n">
        <v>65304</v>
      </c>
      <c r="K22168" s="1" t="s">
        <v>27832</v>
      </c>
    </row>
    <row r="22169" customFormat="false" ht="15.75" hidden="true" customHeight="false" outlineLevel="0" collapsed="false">
      <c r="A22169" s="1" t="n">
        <f aca="false">IF(IFERROR((MATCH(G22169,$G$1:$G$12712,0)),0),INDEX($A$1:$A$12712,MATCH(G22169,$G$1:$G$12712,0)),MAX($A$2:$A22168)+1)</f>
        <v>17377</v>
      </c>
      <c r="B22169" s="1" t="e">
        <f aca="false">IF(COUNTIF($G$1:$G$12712,G22169&gt;0),0,INDEX($A$1:$A$12712,MATCH(G22169,$G$1:$G$12712,0)))</f>
        <v>#N/A</v>
      </c>
      <c r="C22169" s="1" t="str">
        <f aca="false">IF(H22169="",F22169,H22169)</f>
        <v>steel solar llc</v>
      </c>
      <c r="G22169" s="1" t="n">
        <v>66267</v>
      </c>
      <c r="H22169" s="3" t="s">
        <v>27984</v>
      </c>
      <c r="I22169" s="1" t="n">
        <v>65380</v>
      </c>
      <c r="K22169" s="1" t="s">
        <v>27832</v>
      </c>
    </row>
    <row r="22170" customFormat="false" ht="15.75" hidden="true" customHeight="false" outlineLevel="0" collapsed="false">
      <c r="A22170" s="1" t="n">
        <f aca="false">IF(IFERROR((MATCH(G22170,$G$1:$G$12712,0)),0),INDEX($A$1:$A$12712,MATCH(G22170,$G$1:$G$12712,0)),MAX($A$2:$A22169)+1)</f>
        <v>17378</v>
      </c>
      <c r="B22170" s="1" t="e">
        <f aca="false">IF(COUNTIF($G$1:$G$12712,G22170&gt;0),0,INDEX($A$1:$A$12712,MATCH(G22170,$G$1:$G$12712,0)))</f>
        <v>#N/A</v>
      </c>
      <c r="C22170" s="1" t="str">
        <f aca="false">IF(H22170="",F22170,H22170)</f>
        <v>hemmingway bess</v>
      </c>
      <c r="G22170" s="1" t="n">
        <v>66325</v>
      </c>
      <c r="H22170" s="3" t="s">
        <v>27985</v>
      </c>
      <c r="I22170" s="1" t="n">
        <v>9191</v>
      </c>
      <c r="J22170" s="1" t="s">
        <v>27986</v>
      </c>
      <c r="K22170" s="1" t="s">
        <v>27832</v>
      </c>
    </row>
    <row r="22171" customFormat="false" ht="15.75" hidden="true" customHeight="false" outlineLevel="0" collapsed="false">
      <c r="A22171" s="1" t="n">
        <f aca="false">IF(IFERROR((MATCH(G22171,$G$1:$G$12712,0)),0),INDEX($A$1:$A$12712,MATCH(G22171,$G$1:$G$12712,0)),MAX($A$2:$A22170)+1)</f>
        <v>17379</v>
      </c>
      <c r="B22171" s="1" t="e">
        <f aca="false">IF(COUNTIF($G$1:$G$12712,G22171&gt;0),0,INDEX($A$1:$A$12712,MATCH(G22171,$G$1:$G$12712,0)))</f>
        <v>#N/A</v>
      </c>
      <c r="C22171" s="1" t="str">
        <f aca="false">IF(H22171="",F22171,H22171)</f>
        <v>black walnut solar, llc</v>
      </c>
      <c r="G22171" s="1" t="n">
        <v>66363</v>
      </c>
      <c r="H22171" s="3" t="s">
        <v>27987</v>
      </c>
      <c r="I22171" s="1" t="n">
        <v>65441</v>
      </c>
      <c r="K22171" s="1" t="s">
        <v>27832</v>
      </c>
    </row>
    <row r="22172" customFormat="false" ht="15.75" hidden="true" customHeight="false" outlineLevel="0" collapsed="false">
      <c r="A22172" s="1" t="n">
        <f aca="false">IF(IFERROR((MATCH(G22172,$G$1:$G$12712,0)),0),INDEX($A$1:$A$12712,MATCH(G22172,$G$1:$G$12712,0)),MAX($A$2:$A22171)+1)</f>
        <v>17380</v>
      </c>
      <c r="B22172" s="1" t="e">
        <f aca="false">IF(COUNTIF($G$1:$G$12712,G22172&gt;0),0,INDEX($A$1:$A$12712,MATCH(G22172,$G$1:$G$12712,0)))</f>
        <v>#N/A</v>
      </c>
      <c r="C22172" s="1" t="str">
        <f aca="false">IF(H22172="",F22172,H22172)</f>
        <v>hyco solar llc</v>
      </c>
      <c r="G22172" s="1" t="n">
        <v>66383</v>
      </c>
      <c r="H22172" s="3" t="s">
        <v>27988</v>
      </c>
      <c r="I22172" s="1" t="n">
        <v>65455</v>
      </c>
      <c r="K22172" s="1" t="s">
        <v>27832</v>
      </c>
    </row>
    <row r="22173" customFormat="false" ht="15.75" hidden="true" customHeight="false" outlineLevel="0" collapsed="false">
      <c r="A22173" s="1" t="n">
        <f aca="false">IF(IFERROR((MATCH(G22173,$G$1:$G$12712,0)),0),INDEX($A$1:$A$12712,MATCH(G22173,$G$1:$G$12712,0)),MAX($A$2:$A22172)+1)</f>
        <v>17381</v>
      </c>
      <c r="B22173" s="1" t="e">
        <f aca="false">IF(COUNTIF($G$1:$G$12712,G22173&gt;0),0,INDEX($A$1:$A$12712,MATCH(G22173,$G$1:$G$12712,0)))</f>
        <v>#N/A</v>
      </c>
      <c r="C22173" s="1" t="str">
        <f aca="false">IF(H22173="",F22173,H22173)</f>
        <v>ostrea solar, llc</v>
      </c>
      <c r="G22173" s="1" t="n">
        <v>66384</v>
      </c>
      <c r="H22173" s="3" t="s">
        <v>27989</v>
      </c>
      <c r="I22173" s="1" t="n">
        <v>65456</v>
      </c>
      <c r="K22173" s="1" t="s">
        <v>27832</v>
      </c>
    </row>
    <row r="22174" customFormat="false" ht="15.75" hidden="true" customHeight="false" outlineLevel="0" collapsed="false">
      <c r="A22174" s="1" t="n">
        <f aca="false">IF(IFERROR((MATCH(G22174,$G$1:$G$12712,0)),0),INDEX($A$1:$A$12712,MATCH(G22174,$G$1:$G$12712,0)),MAX($A$2:$A22173)+1)</f>
        <v>17382</v>
      </c>
      <c r="B22174" s="1" t="e">
        <f aca="false">IF(COUNTIF($G$1:$G$12712,G22174&gt;0),0,INDEX($A$1:$A$12712,MATCH(G22174,$G$1:$G$12712,0)))</f>
        <v>#N/A</v>
      </c>
      <c r="C22174" s="1" t="str">
        <f aca="false">IF(H22174="",F22174,H22174)</f>
        <v>panther branch solar, llc</v>
      </c>
      <c r="G22174" s="1" t="n">
        <v>66385</v>
      </c>
      <c r="H22174" s="3" t="s">
        <v>27990</v>
      </c>
      <c r="I22174" s="1" t="n">
        <v>65457</v>
      </c>
      <c r="K22174" s="1" t="s">
        <v>27832</v>
      </c>
    </row>
    <row r="22175" customFormat="false" ht="15.75" hidden="true" customHeight="false" outlineLevel="0" collapsed="false">
      <c r="A22175" s="1" t="n">
        <f aca="false">IF(IFERROR((MATCH(G22175,$G$1:$G$12712,0)),0),INDEX($A$1:$A$12712,MATCH(G22175,$G$1:$G$12712,0)),MAX($A$2:$A22174)+1)</f>
        <v>17383</v>
      </c>
      <c r="B22175" s="1" t="e">
        <f aca="false">IF(COUNTIF($G$1:$G$12712,G22175&gt;0),0,INDEX($A$1:$A$12712,MATCH(G22175,$G$1:$G$12712,0)))</f>
        <v>#N/A</v>
      </c>
      <c r="C22175" s="1" t="str">
        <f aca="false">IF(H22175="",F22175,H22175)</f>
        <v>bulldog solar llc</v>
      </c>
      <c r="G22175" s="1" t="n">
        <v>66542</v>
      </c>
      <c r="H22175" s="3" t="s">
        <v>27991</v>
      </c>
      <c r="I22175" s="1" t="n">
        <v>65589</v>
      </c>
      <c r="K22175" s="1" t="s">
        <v>27832</v>
      </c>
    </row>
    <row r="22176" customFormat="false" ht="15.75" hidden="true" customHeight="false" outlineLevel="0" collapsed="false">
      <c r="A22176" s="1" t="n">
        <f aca="false">IF(IFERROR((MATCH(G22176,$G$1:$G$12712,0)),0),INDEX($A$1:$A$12712,MATCH(G22176,$G$1:$G$12712,0)),MAX($A$2:$A22175)+1)</f>
        <v>17384</v>
      </c>
      <c r="B22176" s="1" t="e">
        <f aca="false">IF(COUNTIF($G$1:$G$12712,G22176&gt;0),0,INDEX($A$1:$A$12712,MATCH(G22176,$G$1:$G$12712,0)))</f>
        <v>#N/A</v>
      </c>
      <c r="C22176" s="1" t="str">
        <f aca="false">IF(H22176="",F22176,H22176)</f>
        <v>cane creek</v>
      </c>
      <c r="G22176" s="1" t="n">
        <v>66543</v>
      </c>
      <c r="H22176" s="3" t="s">
        <v>27992</v>
      </c>
      <c r="I22176" s="1" t="n">
        <v>65591</v>
      </c>
      <c r="K22176" s="1" t="s">
        <v>27832</v>
      </c>
    </row>
    <row r="22177" customFormat="false" ht="15.75" hidden="true" customHeight="false" outlineLevel="0" collapsed="false">
      <c r="A22177" s="1" t="n">
        <f aca="false">IF(IFERROR((MATCH(G22177,$G$1:$G$12712,0)),0),INDEX($A$1:$A$12712,MATCH(G22177,$G$1:$G$12712,0)),MAX($A$2:$A22176)+1)</f>
        <v>17385</v>
      </c>
      <c r="B22177" s="1" t="e">
        <f aca="false">IF(COUNTIF($G$1:$G$12712,G22177&gt;0),0,INDEX($A$1:$A$12712,MATCH(G22177,$G$1:$G$12712,0)))</f>
        <v>#N/A</v>
      </c>
      <c r="C22177" s="1" t="str">
        <f aca="false">IF(H22177="",F22177,H22177)</f>
        <v>moonshot</v>
      </c>
      <c r="G22177" s="1" t="n">
        <v>66544</v>
      </c>
      <c r="H22177" s="3" t="s">
        <v>27993</v>
      </c>
      <c r="I22177" s="1" t="n">
        <v>65592</v>
      </c>
      <c r="K22177" s="1" t="s">
        <v>27832</v>
      </c>
    </row>
    <row r="22178" customFormat="false" ht="15.75" hidden="true" customHeight="false" outlineLevel="0" collapsed="false">
      <c r="A22178" s="1" t="n">
        <f aca="false">IF(IFERROR((MATCH(G22178,$G$1:$G$12712,0)),0),INDEX($A$1:$A$12712,MATCH(G22178,$G$1:$G$12712,0)),MAX($A$2:$A22177)+1)</f>
        <v>17386</v>
      </c>
      <c r="B22178" s="1" t="e">
        <f aca="false">IF(COUNTIF($G$1:$G$12712,G22178&gt;0),0,INDEX($A$1:$A$12712,MATCH(G22178,$G$1:$G$12712,0)))</f>
        <v>#N/A</v>
      </c>
      <c r="C22178" s="1" t="str">
        <f aca="false">IF(H22178="",F22178,H22178)</f>
        <v>eytcheson solar</v>
      </c>
      <c r="G22178" s="1" t="n">
        <v>66398</v>
      </c>
      <c r="H22178" s="3" t="s">
        <v>27994</v>
      </c>
      <c r="I22178" s="1" t="n">
        <v>65478</v>
      </c>
      <c r="K22178" s="1" t="s">
        <v>27832</v>
      </c>
    </row>
    <row r="22179" customFormat="false" ht="15.75" hidden="true" customHeight="false" outlineLevel="0" collapsed="false">
      <c r="A22179" s="1" t="n">
        <f aca="false">IF(IFERROR((MATCH(G22179,$G$1:$G$12712,0)),0),INDEX($A$1:$A$12712,MATCH(G22179,$G$1:$G$12712,0)),MAX($A$2:$A22178)+1)</f>
        <v>17387</v>
      </c>
      <c r="B22179" s="1" t="e">
        <f aca="false">IF(COUNTIF($G$1:$G$12712,G22179&gt;0),0,INDEX($A$1:$A$12712,MATCH(G22179,$G$1:$G$12712,0)))</f>
        <v>#N/A</v>
      </c>
      <c r="C22179" s="1" t="str">
        <f aca="false">IF(H22179="",F22179,H22179)</f>
        <v>desert peak energy storage ii</v>
      </c>
      <c r="G22179" s="1" t="n">
        <v>65988</v>
      </c>
      <c r="H22179" s="3" t="s">
        <v>27995</v>
      </c>
      <c r="I22179" s="1" t="n">
        <v>65169</v>
      </c>
      <c r="K22179" s="1" t="s">
        <v>27832</v>
      </c>
    </row>
    <row r="22180" customFormat="false" ht="15.75" hidden="true" customHeight="false" outlineLevel="0" collapsed="false">
      <c r="A22180" s="1" t="n">
        <f aca="false">IF(IFERROR((MATCH(G22180,$G$1:$G$12712,0)),0),INDEX($A$1:$A$12712,MATCH(G22180,$G$1:$G$12712,0)),MAX($A$2:$A22179)+1)</f>
        <v>17388</v>
      </c>
      <c r="B22180" s="1" t="e">
        <f aca="false">IF(COUNTIF($G$1:$G$12712,G22180&gt;0),0,INDEX($A$1:$A$12712,MATCH(G22180,$G$1:$G$12712,0)))</f>
        <v>#N/A</v>
      </c>
      <c r="C22180" s="1" t="str">
        <f aca="false">IF(H22180="",F22180,H22180)</f>
        <v>uvalde 2 bess 1</v>
      </c>
      <c r="G22180" s="1" t="n">
        <v>66304</v>
      </c>
      <c r="H22180" s="3" t="s">
        <v>27996</v>
      </c>
      <c r="I22180" s="1" t="n">
        <v>56769</v>
      </c>
      <c r="J22180" s="1" t="s">
        <v>20683</v>
      </c>
      <c r="K22180" s="1" t="s">
        <v>27832</v>
      </c>
    </row>
    <row r="22181" customFormat="false" ht="15.75" hidden="true" customHeight="false" outlineLevel="0" collapsed="false">
      <c r="A22181" s="1" t="n">
        <f aca="false">IF(IFERROR((MATCH(G22181,$G$1:$G$12712,0)),0),INDEX($A$1:$A$12712,MATCH(G22181,$G$1:$G$12712,0)),MAX($A$2:$A22180)+1)</f>
        <v>17389</v>
      </c>
      <c r="B22181" s="1" t="e">
        <f aca="false">IF(COUNTIF($G$1:$G$12712,G22181&gt;0),0,INDEX($A$1:$A$12712,MATCH(G22181,$G$1:$G$12712,0)))</f>
        <v>#N/A</v>
      </c>
      <c r="C22181" s="1" t="str">
        <f aca="false">IF(H22181="",F22181,H22181)</f>
        <v>winquepin renewable energy center</v>
      </c>
      <c r="G22181" s="1" t="n">
        <v>66553</v>
      </c>
      <c r="H22181" s="3" t="s">
        <v>27997</v>
      </c>
      <c r="I22181" s="1" t="n">
        <v>6455</v>
      </c>
      <c r="J22181" s="1" t="s">
        <v>20986</v>
      </c>
      <c r="K22181" s="1" t="s">
        <v>27832</v>
      </c>
    </row>
    <row r="22182" customFormat="false" ht="15.75" hidden="true" customHeight="false" outlineLevel="0" collapsed="false">
      <c r="A22182" s="1" t="n">
        <f aca="false">IF(IFERROR((MATCH(G22182,$G$1:$G$12712,0)),0),INDEX($A$1:$A$12712,MATCH(G22182,$G$1:$G$12712,0)),MAX($A$2:$A22181)+1)</f>
        <v>17390</v>
      </c>
      <c r="B22182" s="1" t="e">
        <f aca="false">IF(COUNTIF($G$1:$G$12712,G22182&gt;0),0,INDEX($A$1:$A$12712,MATCH(G22182,$G$1:$G$12712,0)))</f>
        <v>#N/A</v>
      </c>
      <c r="C22182" s="1" t="str">
        <f aca="false">IF(H22182="",F22182,H22182)</f>
        <v>lake mabel solar</v>
      </c>
      <c r="G22182" s="1" t="n">
        <v>66128</v>
      </c>
      <c r="H22182" s="3" t="s">
        <v>27998</v>
      </c>
      <c r="I22182" s="1" t="n">
        <v>18454</v>
      </c>
      <c r="J22182" s="1" t="s">
        <v>20516</v>
      </c>
      <c r="K22182" s="1" t="s">
        <v>27832</v>
      </c>
    </row>
    <row r="22183" customFormat="false" ht="15.75" hidden="true" customHeight="false" outlineLevel="0" collapsed="false">
      <c r="A22183" s="1" t="n">
        <f aca="false">IF(IFERROR((MATCH(G22183,$G$1:$G$12712,0)),0),INDEX($A$1:$A$12712,MATCH(G22183,$G$1:$G$12712,0)),MAX($A$2:$A22182)+1)</f>
        <v>17391</v>
      </c>
      <c r="B22183" s="1" t="e">
        <f aca="false">IF(COUNTIF($G$1:$G$12712,G22183&gt;0),0,INDEX($A$1:$A$12712,MATCH(G22183,$G$1:$G$12712,0)))</f>
        <v>#N/A</v>
      </c>
      <c r="C22183" s="1" t="str">
        <f aca="false">IF(H22183="",F22183,H22183)</f>
        <v>misenheimer solar llc</v>
      </c>
      <c r="G22183" s="1" t="n">
        <v>66237</v>
      </c>
      <c r="H22183" s="3" t="s">
        <v>27999</v>
      </c>
      <c r="I22183" s="1" t="n">
        <v>65344</v>
      </c>
      <c r="K22183" s="1" t="s">
        <v>27832</v>
      </c>
    </row>
    <row r="22184" customFormat="false" ht="15.75" hidden="true" customHeight="false" outlineLevel="0" collapsed="false">
      <c r="A22184" s="1" t="n">
        <f aca="false">IF(IFERROR((MATCH(G22184,$G$1:$G$12712,0)),0),INDEX($A$1:$A$12712,MATCH(G22184,$G$1:$G$12712,0)),MAX($A$2:$A22183)+1)</f>
        <v>17392</v>
      </c>
      <c r="B22184" s="1" t="e">
        <f aca="false">IF(COUNTIF($G$1:$G$12712,G22184&gt;0),0,INDEX($A$1:$A$12712,MATCH(G22184,$G$1:$G$12712,0)))</f>
        <v>#N/A</v>
      </c>
      <c r="C22184" s="1" t="str">
        <f aca="false">IF(H22184="",F22184,H22184)</f>
        <v>bear point solar, llc</v>
      </c>
      <c r="G22184" s="1" t="n">
        <v>66362</v>
      </c>
      <c r="H22184" s="3" t="s">
        <v>28000</v>
      </c>
      <c r="I22184" s="1" t="n">
        <v>65440</v>
      </c>
      <c r="K22184" s="1" t="s">
        <v>27832</v>
      </c>
    </row>
    <row r="22185" customFormat="false" ht="15.75" hidden="true" customHeight="false" outlineLevel="0" collapsed="false">
      <c r="A22185" s="1" t="n">
        <f aca="false">IF(IFERROR((MATCH(G22185,$G$1:$G$12712,0)),0),INDEX($A$1:$A$12712,MATCH(G22185,$G$1:$G$12712,0)),MAX($A$2:$A22184)+1)</f>
        <v>17393</v>
      </c>
      <c r="B22185" s="1" t="e">
        <f aca="false">IF(COUNTIF($G$1:$G$12712,G22185&gt;0),0,INDEX($A$1:$A$12712,MATCH(G22185,$G$1:$G$12712,0)))</f>
        <v>#N/A</v>
      </c>
      <c r="C22185" s="1" t="str">
        <f aca="false">IF(H22185="",F22185,H22185)</f>
        <v>house mountain</v>
      </c>
      <c r="G22185" s="1" t="n">
        <v>66006</v>
      </c>
      <c r="H22185" s="3" t="s">
        <v>28001</v>
      </c>
      <c r="I22185" s="1" t="n">
        <v>65181</v>
      </c>
      <c r="K22185" s="1" t="s">
        <v>27832</v>
      </c>
    </row>
    <row r="22186" customFormat="false" ht="15.75" hidden="true" customHeight="false" outlineLevel="0" collapsed="false">
      <c r="A22186" s="1" t="n">
        <f aca="false">IF(IFERROR((MATCH(G22186,$G$1:$G$12712,0)),0),INDEX($A$1:$A$12712,MATCH(G22186,$G$1:$G$12712,0)),MAX($A$2:$A22185)+1)</f>
        <v>17394</v>
      </c>
      <c r="B22186" s="1" t="e">
        <f aca="false">IF(COUNTIF($G$1:$G$12712,G22186&gt;0),0,INDEX($A$1:$A$12712,MATCH(G22186,$G$1:$G$12712,0)))</f>
        <v>#N/A</v>
      </c>
      <c r="C22186" s="1" t="str">
        <f aca="false">IF(H22186="",F22186,H22186)</f>
        <v>red mesa solar project</v>
      </c>
      <c r="G22186" s="1" t="n">
        <v>66404</v>
      </c>
      <c r="H22186" s="3" t="s">
        <v>28002</v>
      </c>
      <c r="I22186" s="1" t="n">
        <v>65488</v>
      </c>
      <c r="K22186" s="1" t="s">
        <v>27832</v>
      </c>
    </row>
    <row r="22187" customFormat="false" ht="15.75" hidden="true" customHeight="false" outlineLevel="0" collapsed="false">
      <c r="A22187" s="1" t="n">
        <f aca="false">IF(IFERROR((MATCH(G22187,$G$1:$G$12712,0)),0),INDEX($A$1:$A$12712,MATCH(G22187,$G$1:$G$12712,0)),MAX($A$2:$A22186)+1)</f>
        <v>17395</v>
      </c>
      <c r="B22187" s="1" t="e">
        <f aca="false">IF(COUNTIF($G$1:$G$12712,G22187&gt;0),0,INDEX($A$1:$A$12712,MATCH(G22187,$G$1:$G$12712,0)))</f>
        <v>#N/A</v>
      </c>
      <c r="C22187" s="1" t="str">
        <f aca="false">IF(H22187="",F22187,H22187)</f>
        <v>great cove solar</v>
      </c>
      <c r="G22187" s="1" t="n">
        <v>65999</v>
      </c>
      <c r="H22187" s="3" t="s">
        <v>28003</v>
      </c>
      <c r="I22187" s="1" t="n">
        <v>61012</v>
      </c>
      <c r="J22187" s="1" t="s">
        <v>23025</v>
      </c>
      <c r="K22187" s="1" t="s">
        <v>27832</v>
      </c>
    </row>
    <row r="22188" customFormat="false" ht="15.75" hidden="true" customHeight="false" outlineLevel="0" collapsed="false">
      <c r="A22188" s="1" t="n">
        <f aca="false">IF(IFERROR((MATCH(G22188,$G$1:$G$12712,0)),0),INDEX($A$1:$A$12712,MATCH(G22188,$G$1:$G$12712,0)),MAX($A$2:$A22187)+1)</f>
        <v>17396</v>
      </c>
      <c r="B22188" s="1" t="e">
        <f aca="false">IF(COUNTIF($G$1:$G$12712,G22188&gt;0),0,INDEX($A$1:$A$12712,MATCH(G22188,$G$1:$G$12712,0)))</f>
        <v>#N/A</v>
      </c>
      <c r="C22188" s="1" t="str">
        <f aca="false">IF(H22188="",F22188,H22188)</f>
        <v>hobnail solar</v>
      </c>
      <c r="G22188" s="1" t="n">
        <v>66026</v>
      </c>
      <c r="H22188" s="3" t="s">
        <v>28004</v>
      </c>
      <c r="I22188" s="1" t="n">
        <v>65212</v>
      </c>
      <c r="K22188" s="1" t="s">
        <v>27832</v>
      </c>
    </row>
    <row r="22189" customFormat="false" ht="15.75" hidden="true" customHeight="false" outlineLevel="0" collapsed="false">
      <c r="A22189" s="1" t="n">
        <f aca="false">IF(IFERROR((MATCH(G22189,$G$1:$G$12712,0)),0),INDEX($A$1:$A$12712,MATCH(G22189,$G$1:$G$12712,0)),MAX($A$2:$A22188)+1)</f>
        <v>17397</v>
      </c>
      <c r="B22189" s="1" t="e">
        <f aca="false">IF(COUNTIF($G$1:$G$12712,G22189&gt;0),0,INDEX($A$1:$A$12712,MATCH(G22189,$G$1:$G$12712,0)))</f>
        <v>#N/A</v>
      </c>
      <c r="C22189" s="1" t="str">
        <f aca="false">IF(H22189="",F22189,H22189)</f>
        <v>switchgrass solar, llc</v>
      </c>
      <c r="G22189" s="1" t="n">
        <v>66124</v>
      </c>
      <c r="H22189" s="3" t="s">
        <v>28005</v>
      </c>
      <c r="I22189" s="1" t="n">
        <v>56769</v>
      </c>
      <c r="J22189" s="1" t="s">
        <v>20683</v>
      </c>
      <c r="K22189" s="1" t="s">
        <v>27832</v>
      </c>
    </row>
    <row r="22190" customFormat="false" ht="15.75" hidden="true" customHeight="false" outlineLevel="0" collapsed="false">
      <c r="A22190" s="1" t="n">
        <f aca="false">IF(IFERROR((MATCH(G22190,$G$1:$G$12712,0)),0),INDEX($A$1:$A$12712,MATCH(G22190,$G$1:$G$12712,0)),MAX($A$2:$A22189)+1)</f>
        <v>17398</v>
      </c>
      <c r="B22190" s="1" t="e">
        <f aca="false">IF(COUNTIF($G$1:$G$12712,G22190&gt;0),0,INDEX($A$1:$A$12712,MATCH(G22190,$G$1:$G$12712,0)))</f>
        <v>#N/A</v>
      </c>
      <c r="C22190" s="1" t="str">
        <f aca="false">IF(H22190="",F22190,H22190)</f>
        <v>jicarilla solar 1 llc</v>
      </c>
      <c r="G22190" s="1" t="n">
        <v>66163</v>
      </c>
      <c r="H22190" s="3" t="s">
        <v>28006</v>
      </c>
      <c r="I22190" s="1" t="n">
        <v>65265</v>
      </c>
      <c r="K22190" s="1" t="s">
        <v>27832</v>
      </c>
    </row>
    <row r="22191" customFormat="false" ht="15.75" hidden="true" customHeight="false" outlineLevel="0" collapsed="false">
      <c r="A22191" s="1" t="n">
        <f aca="false">IF(IFERROR((MATCH(G22191,$G$1:$G$12712,0)),0),INDEX($A$1:$A$12712,MATCH(G22191,$G$1:$G$12712,0)),MAX($A$2:$A22190)+1)</f>
        <v>17399</v>
      </c>
      <c r="B22191" s="1" t="e">
        <f aca="false">IF(COUNTIF($G$1:$G$12712,G22191&gt;0),0,INDEX($A$1:$A$12712,MATCH(G22191,$G$1:$G$12712,0)))</f>
        <v>#N/A</v>
      </c>
      <c r="C22191" s="1" t="str">
        <f aca="false">IF(H22191="",F22191,H22191)</f>
        <v>granite hill solar</v>
      </c>
      <c r="G22191" s="1" t="n">
        <v>66440</v>
      </c>
      <c r="H22191" s="3" t="s">
        <v>28007</v>
      </c>
      <c r="I22191" s="1" t="n">
        <v>62842</v>
      </c>
      <c r="J22191" s="1" t="s">
        <v>22820</v>
      </c>
      <c r="K22191" s="1" t="s">
        <v>27832</v>
      </c>
    </row>
    <row r="22192" customFormat="false" ht="15.75" hidden="true" customHeight="false" outlineLevel="0" collapsed="false">
      <c r="A22192" s="1" t="n">
        <f aca="false">IF(IFERROR((MATCH(G22192,$G$1:$G$12712,0)),0),INDEX($A$1:$A$12712,MATCH(G22192,$G$1:$G$12712,0)),MAX($A$2:$A22191)+1)</f>
        <v>17400</v>
      </c>
      <c r="B22192" s="1" t="e">
        <f aca="false">IF(COUNTIF($G$1:$G$12712,G22192&gt;0),0,INDEX($A$1:$A$12712,MATCH(G22192,$G$1:$G$12712,0)))</f>
        <v>#N/A</v>
      </c>
      <c r="C22192" s="1" t="str">
        <f aca="false">IF(H22192="",F22192,H22192)</f>
        <v>stanton battery energy storage</v>
      </c>
      <c r="G22192" s="1" t="n">
        <v>66423</v>
      </c>
      <c r="H22192" s="3" t="s">
        <v>28008</v>
      </c>
      <c r="I22192" s="1" t="n">
        <v>20323</v>
      </c>
      <c r="J22192" s="1" t="s">
        <v>28009</v>
      </c>
      <c r="K22192" s="1" t="s">
        <v>27832</v>
      </c>
    </row>
    <row r="22193" customFormat="false" ht="15.75" hidden="true" customHeight="false" outlineLevel="0" collapsed="false">
      <c r="A22193" s="1" t="n">
        <f aca="false">IF(IFERROR((MATCH(G22193,$G$1:$G$12712,0)),0),INDEX($A$1:$A$12712,MATCH(G22193,$G$1:$G$12712,0)),MAX($A$2:$A22192)+1)</f>
        <v>17401</v>
      </c>
      <c r="B22193" s="1" t="e">
        <f aca="false">IF(COUNTIF($G$1:$G$12712,G22193&gt;0),0,INDEX($A$1:$A$12712,MATCH(G22193,$G$1:$G$12712,0)))</f>
        <v>#N/A</v>
      </c>
      <c r="C22193" s="1" t="str">
        <f aca="false">IF(H22193="",F22193,H22193)</f>
        <v>bushy park combustion turbine facility</v>
      </c>
      <c r="G22193" s="1" t="n">
        <v>66600</v>
      </c>
      <c r="H22193" s="3" t="s">
        <v>28010</v>
      </c>
      <c r="I22193" s="1" t="n">
        <v>17539</v>
      </c>
      <c r="J22193" s="1" t="s">
        <v>28011</v>
      </c>
      <c r="K22193" s="1" t="s">
        <v>27832</v>
      </c>
    </row>
    <row r="22194" customFormat="false" ht="15.75" hidden="true" customHeight="false" outlineLevel="0" collapsed="false">
      <c r="A22194" s="1" t="n">
        <f aca="false">IF(IFERROR((MATCH(G22194,$G$1:$G$12712,0)),0),INDEX($A$1:$A$12712,MATCH(G22194,$G$1:$G$12712,0)),MAX($A$2:$A22193)+1)</f>
        <v>17402</v>
      </c>
      <c r="B22194" s="1" t="e">
        <f aca="false">IF(COUNTIF($G$1:$G$12712,G22194&gt;0),0,INDEX($A$1:$A$12712,MATCH(G22194,$G$1:$G$12712,0)))</f>
        <v>#N/A</v>
      </c>
      <c r="C22194" s="1" t="str">
        <f aca="false">IF(H22194="",F22194,H22194)</f>
        <v>sr desoto ii</v>
      </c>
      <c r="G22194" s="1" t="n">
        <v>66172</v>
      </c>
      <c r="H22194" s="3" t="s">
        <v>28012</v>
      </c>
      <c r="I22194" s="1" t="n">
        <v>65306</v>
      </c>
      <c r="K22194" s="1" t="s">
        <v>27832</v>
      </c>
    </row>
    <row r="22195" customFormat="false" ht="15.75" hidden="true" customHeight="false" outlineLevel="0" collapsed="false">
      <c r="A22195" s="1" t="n">
        <f aca="false">IF(IFERROR((MATCH(G22195,$G$1:$G$12712,0)),0),INDEX($A$1:$A$12712,MATCH(G22195,$G$1:$G$12712,0)),MAX($A$2:$A22194)+1)</f>
        <v>17403</v>
      </c>
      <c r="B22195" s="1" t="e">
        <f aca="false">IF(COUNTIF($G$1:$G$12712,G22195&gt;0),0,INDEX($A$1:$A$12712,MATCH(G22195,$G$1:$G$12712,0)))</f>
        <v>#N/A</v>
      </c>
      <c r="C22195" s="1" t="str">
        <f aca="false">IF(H22195="",F22195,H22195)</f>
        <v>madison solar</v>
      </c>
      <c r="G22195" s="1" t="n">
        <v>66316</v>
      </c>
      <c r="H22195" s="3" t="s">
        <v>21401</v>
      </c>
      <c r="I22195" s="1" t="n">
        <v>5248</v>
      </c>
      <c r="J22195" s="1" t="s">
        <v>22707</v>
      </c>
      <c r="K22195" s="1" t="s">
        <v>27832</v>
      </c>
    </row>
    <row r="22196" customFormat="false" ht="15.75" hidden="true" customHeight="false" outlineLevel="0" collapsed="false">
      <c r="A22196" s="1" t="n">
        <f aca="false">IF(IFERROR((MATCH(G22196,$G$1:$G$12712,0)),0),INDEX($A$1:$A$12712,MATCH(G22196,$G$1:$G$12712,0)),MAX($A$2:$A22195)+1)</f>
        <v>17404</v>
      </c>
      <c r="B22196" s="1" t="e">
        <f aca="false">IF(COUNTIF($G$1:$G$12712,G22196&gt;0),0,INDEX($A$1:$A$12712,MATCH(G22196,$G$1:$G$12712,0)))</f>
        <v>#N/A</v>
      </c>
      <c r="C22196" s="1" t="str">
        <f aca="false">IF(H22196="",F22196,H22196)</f>
        <v>aes waiawa phase 2 solar</v>
      </c>
      <c r="G22196" s="1" t="n">
        <v>66066</v>
      </c>
      <c r="H22196" s="3" t="s">
        <v>28013</v>
      </c>
      <c r="I22196" s="1" t="n">
        <v>61012</v>
      </c>
      <c r="J22196" s="1" t="s">
        <v>23025</v>
      </c>
      <c r="K22196" s="1" t="s">
        <v>27832</v>
      </c>
    </row>
    <row r="22197" customFormat="false" ht="15.75" hidden="true" customHeight="false" outlineLevel="0" collapsed="false">
      <c r="A22197" s="1" t="n">
        <f aca="false">IF(IFERROR((MATCH(G22197,$G$1:$G$12712,0)),0),INDEX($A$1:$A$12712,MATCH(G22197,$G$1:$G$12712,0)),MAX($A$2:$A22196)+1)</f>
        <v>17405</v>
      </c>
      <c r="B22197" s="1" t="e">
        <f aca="false">IF(COUNTIF($G$1:$G$12712,G22197&gt;0),0,INDEX($A$1:$A$12712,MATCH(G22197,$G$1:$G$12712,0)))</f>
        <v>#N/A</v>
      </c>
      <c r="C22197" s="1" t="str">
        <f aca="false">IF(H22197="",F22197,H22197)</f>
        <v>moon corner solar</v>
      </c>
      <c r="G22197" s="1" t="n">
        <v>66313</v>
      </c>
      <c r="H22197" s="3" t="s">
        <v>28014</v>
      </c>
      <c r="I22197" s="1" t="n">
        <v>5248</v>
      </c>
      <c r="J22197" s="1" t="s">
        <v>22707</v>
      </c>
      <c r="K22197" s="1" t="s">
        <v>27832</v>
      </c>
    </row>
    <row r="22198" customFormat="false" ht="15.75" hidden="true" customHeight="false" outlineLevel="0" collapsed="false">
      <c r="A22198" s="1" t="n">
        <f aca="false">IF(IFERROR((MATCH(G22198,$G$1:$G$12712,0)),0),INDEX($A$1:$A$12712,MATCH(G22198,$G$1:$G$12712,0)),MAX($A$2:$A22197)+1)</f>
        <v>17406</v>
      </c>
      <c r="B22198" s="1" t="e">
        <f aca="false">IF(COUNTIF($G$1:$G$12712,G22198&gt;0),0,INDEX($A$1:$A$12712,MATCH(G22198,$G$1:$G$12712,0)))</f>
        <v>#N/A</v>
      </c>
      <c r="C22198" s="1" t="str">
        <f aca="false">IF(H22198="",F22198,H22198)</f>
        <v>goleta energy storage, llc</v>
      </c>
      <c r="G22198" s="1" t="n">
        <v>66394</v>
      </c>
      <c r="H22198" s="3" t="s">
        <v>28015</v>
      </c>
      <c r="I22198" s="1" t="n">
        <v>65479</v>
      </c>
      <c r="K22198" s="1" t="s">
        <v>27832</v>
      </c>
    </row>
    <row r="22199" customFormat="false" ht="15.75" hidden="true" customHeight="false" outlineLevel="0" collapsed="false">
      <c r="A22199" s="1" t="n">
        <f aca="false">IF(IFERROR((MATCH(G22199,$G$1:$G$12712,0)),0),INDEX($A$1:$A$12712,MATCH(G22199,$G$1:$G$12712,0)),MAX($A$2:$A22198)+1)</f>
        <v>17407</v>
      </c>
      <c r="B22199" s="1" t="e">
        <f aca="false">IF(COUNTIF($G$1:$G$12712,G22199&gt;0),0,INDEX($A$1:$A$12712,MATCH(G22199,$G$1:$G$12712,0)))</f>
        <v>#N/A</v>
      </c>
      <c r="C22199" s="1" t="str">
        <f aca="false">IF(H22199="",F22199,H22199)</f>
        <v>glover creek solar, llc</v>
      </c>
      <c r="G22199" s="1" t="n">
        <v>66047</v>
      </c>
      <c r="H22199" s="3" t="s">
        <v>28016</v>
      </c>
      <c r="I22199" s="1" t="n">
        <v>65218</v>
      </c>
      <c r="K22199" s="1" t="s">
        <v>27832</v>
      </c>
    </row>
    <row r="22200" customFormat="false" ht="15.75" hidden="true" customHeight="false" outlineLevel="0" collapsed="false">
      <c r="A22200" s="1" t="n">
        <f aca="false">IF(IFERROR((MATCH(G22200,$G$1:$G$12712,0)),0),INDEX($A$1:$A$12712,MATCH(G22200,$G$1:$G$12712,0)),MAX($A$2:$A22199)+1)</f>
        <v>17408</v>
      </c>
      <c r="B22200" s="1" t="e">
        <f aca="false">IF(COUNTIF($G$1:$G$12712,G22200&gt;0),0,INDEX($A$1:$A$12712,MATCH(G22200,$G$1:$G$12712,0)))</f>
        <v>#N/A</v>
      </c>
      <c r="C22200" s="1" t="str">
        <f aca="false">IF(H22200="",F22200,H22200)</f>
        <v>healing springs solar, llc</v>
      </c>
      <c r="G22200" s="1" t="n">
        <v>66382</v>
      </c>
      <c r="H22200" s="3" t="s">
        <v>28017</v>
      </c>
      <c r="I22200" s="1" t="n">
        <v>65454</v>
      </c>
      <c r="K22200" s="1" t="s">
        <v>27832</v>
      </c>
    </row>
    <row r="22201" customFormat="false" ht="15.75" hidden="true" customHeight="false" outlineLevel="0" collapsed="false">
      <c r="A22201" s="1" t="n">
        <f aca="false">IF(IFERROR((MATCH(G22201,$G$1:$G$12712,0)),0),INDEX($A$1:$A$12712,MATCH(G22201,$G$1:$G$12712,0)),MAX($A$2:$A22200)+1)</f>
        <v>17409</v>
      </c>
      <c r="B22201" s="1" t="e">
        <f aca="false">IF(COUNTIF($G$1:$G$12712,G22201&gt;0),0,INDEX($A$1:$A$12712,MATCH(G22201,$G$1:$G$12712,0)))</f>
        <v>#N/A</v>
      </c>
      <c r="C22201" s="1" t="str">
        <f aca="false">IF(H22201="",F22201,H22201)</f>
        <v>valley center 54</v>
      </c>
      <c r="G22201" s="1" t="n">
        <v>66502</v>
      </c>
      <c r="H22201" s="3" t="s">
        <v>28018</v>
      </c>
      <c r="I22201" s="1" t="n">
        <v>65552</v>
      </c>
      <c r="K22201" s="1" t="s">
        <v>27832</v>
      </c>
    </row>
    <row r="22202" customFormat="false" ht="15.75" hidden="true" customHeight="false" outlineLevel="0" collapsed="false">
      <c r="A22202" s="1" t="n">
        <f aca="false">IF(IFERROR((MATCH(G22202,$G$1:$G$12712,0)),0),INDEX($A$1:$A$12712,MATCH(G22202,$G$1:$G$12712,0)),MAX($A$2:$A22201)+1)</f>
        <v>17410</v>
      </c>
      <c r="B22202" s="1" t="e">
        <f aca="false">IF(COUNTIF($G$1:$G$12712,G22202&gt;0),0,INDEX($A$1:$A$12712,MATCH(G22202,$G$1:$G$12712,0)))</f>
        <v>#N/A</v>
      </c>
      <c r="C22202" s="1" t="str">
        <f aca="false">IF(H22202="",F22202,H22202)</f>
        <v>nmrd data center iii, llc</v>
      </c>
      <c r="G22202" s="1" t="n">
        <v>66287</v>
      </c>
      <c r="H22202" s="3" t="s">
        <v>28019</v>
      </c>
      <c r="I22202" s="1" t="n">
        <v>65399</v>
      </c>
      <c r="K22202" s="1" t="s">
        <v>27832</v>
      </c>
    </row>
    <row r="22203" customFormat="false" ht="15.75" hidden="true" customHeight="false" outlineLevel="0" collapsed="false">
      <c r="A22203" s="1" t="n">
        <f aca="false">IF(IFERROR((MATCH(G22203,$G$1:$G$12712,0)),0),INDEX($A$1:$A$12712,MATCH(G22203,$G$1:$G$12712,0)),MAX($A$2:$A22202)+1)</f>
        <v>17411</v>
      </c>
      <c r="B22203" s="1" t="e">
        <f aca="false">IF(COUNTIF($G$1:$G$12712,G22203&gt;0),0,INDEX($A$1:$A$12712,MATCH(G22203,$G$1:$G$12712,0)))</f>
        <v>#N/A</v>
      </c>
      <c r="C22203" s="1" t="str">
        <f aca="false">IF(H22203="",F22203,H22203)</f>
        <v>blue harvest solar park</v>
      </c>
      <c r="G22203" s="1" t="n">
        <v>66249</v>
      </c>
      <c r="H22203" s="3" t="s">
        <v>28020</v>
      </c>
      <c r="I22203" s="1" t="n">
        <v>65364</v>
      </c>
      <c r="K22203" s="1" t="s">
        <v>27832</v>
      </c>
    </row>
    <row r="22204" customFormat="false" ht="15.75" hidden="true" customHeight="false" outlineLevel="0" collapsed="false">
      <c r="A22204" s="1" t="n">
        <f aca="false">IF(IFERROR((MATCH(G22204,$G$1:$G$12712,0)),0),INDEX($A$1:$A$12712,MATCH(G22204,$G$1:$G$12712,0)),MAX($A$2:$A22203)+1)</f>
        <v>17412</v>
      </c>
      <c r="B22204" s="1" t="e">
        <f aca="false">IF(COUNTIF($G$1:$G$12712,G22204&gt;0),0,INDEX($A$1:$A$12712,MATCH(G22204,$G$1:$G$12712,0)))</f>
        <v>#N/A</v>
      </c>
      <c r="C22204" s="1" t="str">
        <f aca="false">IF(H22204="",F22204,H22204)</f>
        <v>timber road solar park</v>
      </c>
      <c r="G22204" s="1" t="n">
        <v>66250</v>
      </c>
      <c r="H22204" s="3" t="s">
        <v>28021</v>
      </c>
      <c r="I22204" s="1" t="n">
        <v>65365</v>
      </c>
      <c r="K22204" s="1" t="s">
        <v>27832</v>
      </c>
    </row>
    <row r="22205" customFormat="false" ht="15.75" hidden="true" customHeight="false" outlineLevel="0" collapsed="false">
      <c r="A22205" s="1" t="n">
        <f aca="false">IF(IFERROR((MATCH(G22205,$G$1:$G$12712,0)),0),INDEX($A$1:$A$12712,MATCH(G22205,$G$1:$G$12712,0)),MAX($A$2:$A22204)+1)</f>
        <v>17413</v>
      </c>
      <c r="B22205" s="1" t="e">
        <f aca="false">IF(COUNTIF($G$1:$G$12712,G22205&gt;0),0,INDEX($A$1:$A$12712,MATCH(G22205,$G$1:$G$12712,0)))</f>
        <v>#N/A</v>
      </c>
      <c r="C22205" s="1" t="str">
        <f aca="false">IF(H22205="",F22205,H22205)</f>
        <v>bird dog solar</v>
      </c>
      <c r="G22205" s="1" t="n">
        <v>66024</v>
      </c>
      <c r="H22205" s="3" t="s">
        <v>28022</v>
      </c>
      <c r="I22205" s="1" t="n">
        <v>65210</v>
      </c>
      <c r="K22205" s="1" t="s">
        <v>27832</v>
      </c>
    </row>
    <row r="22206" customFormat="false" ht="15.75" hidden="true" customHeight="false" outlineLevel="0" collapsed="false">
      <c r="A22206" s="1" t="n">
        <f aca="false">IF(IFERROR((MATCH(G22206,$G$1:$G$12712,0)),0),INDEX($A$1:$A$12712,MATCH(G22206,$G$1:$G$12712,0)),MAX($A$2:$A22205)+1)</f>
        <v>17414</v>
      </c>
      <c r="B22206" s="1" t="e">
        <f aca="false">IF(COUNTIF($G$1:$G$12712,G22206&gt;0),0,INDEX($A$1:$A$12712,MATCH(G22206,$G$1:$G$12712,0)))</f>
        <v>#N/A</v>
      </c>
      <c r="C22206" s="1" t="str">
        <f aca="false">IF(H22206="",F22206,H22206)</f>
        <v>black mesa bess</v>
      </c>
      <c r="G22206" s="1" t="n">
        <v>66326</v>
      </c>
      <c r="H22206" s="3" t="s">
        <v>28023</v>
      </c>
      <c r="I22206" s="1" t="n">
        <v>9191</v>
      </c>
      <c r="J22206" s="1" t="s">
        <v>27986</v>
      </c>
      <c r="K22206" s="1" t="s">
        <v>27832</v>
      </c>
    </row>
    <row r="22207" customFormat="false" ht="15.75" hidden="true" customHeight="false" outlineLevel="0" collapsed="false">
      <c r="A22207" s="1" t="n">
        <f aca="false">IF(IFERROR((MATCH(G22207,$G$1:$G$12712,0)),0),INDEX($A$1:$A$12712,MATCH(G22207,$G$1:$G$12712,0)),MAX($A$2:$A22206)+1)</f>
        <v>17415</v>
      </c>
      <c r="B22207" s="1" t="e">
        <f aca="false">IF(COUNTIF($G$1:$G$12712,G22207&gt;0),0,INDEX($A$1:$A$12712,MATCH(G22207,$G$1:$G$12712,0)))</f>
        <v>#N/A</v>
      </c>
      <c r="C22207" s="1" t="str">
        <f aca="false">IF(H22207="",F22207,H22207)</f>
        <v>sonny solar llc</v>
      </c>
      <c r="G22207" s="1" t="n">
        <v>66418</v>
      </c>
      <c r="H22207" s="3" t="s">
        <v>28024</v>
      </c>
      <c r="I22207" s="1" t="n">
        <v>61298</v>
      </c>
      <c r="J22207" s="1" t="s">
        <v>24499</v>
      </c>
      <c r="K22207" s="1" t="s">
        <v>27832</v>
      </c>
    </row>
    <row r="22208" customFormat="false" ht="15.75" hidden="true" customHeight="false" outlineLevel="0" collapsed="false">
      <c r="A22208" s="1" t="n">
        <f aca="false">IF(IFERROR((MATCH(G22208,$G$1:$G$12712,0)),0),INDEX($A$1:$A$12712,MATCH(G22208,$G$1:$G$12712,0)),MAX($A$2:$A22207)+1)</f>
        <v>17416</v>
      </c>
      <c r="B22208" s="1" t="e">
        <f aca="false">IF(COUNTIF($G$1:$G$12712,G22208&gt;0),0,INDEX($A$1:$A$12712,MATCH(G22208,$G$1:$G$12712,0)))</f>
        <v>#N/A</v>
      </c>
      <c r="C22208" s="1" t="str">
        <f aca="false">IF(H22208="",F22208,H22208)</f>
        <v>black mesa solar, llc</v>
      </c>
      <c r="G22208" s="1" t="n">
        <v>66569</v>
      </c>
      <c r="H22208" s="3" t="s">
        <v>28025</v>
      </c>
      <c r="I22208" s="1" t="n">
        <v>65526</v>
      </c>
      <c r="K22208" s="1" t="s">
        <v>27832</v>
      </c>
    </row>
    <row r="22209" customFormat="false" ht="15.75" hidden="true" customHeight="false" outlineLevel="0" collapsed="false">
      <c r="A22209" s="1" t="n">
        <f aca="false">IF(IFERROR((MATCH(G22209,$G$1:$G$12712,0)),0),INDEX($A$1:$A$12712,MATCH(G22209,$G$1:$G$12712,0)),MAX($A$2:$A22208)+1)</f>
        <v>17417</v>
      </c>
      <c r="B22209" s="1" t="e">
        <f aca="false">IF(COUNTIF($G$1:$G$12712,G22209&gt;0),0,INDEX($A$1:$A$12712,MATCH(G22209,$G$1:$G$12712,0)))</f>
        <v>#N/A</v>
      </c>
      <c r="C22209" s="1" t="str">
        <f aca="false">IF(H22209="",F22209,H22209)</f>
        <v>wolfskin solar</v>
      </c>
      <c r="G22209" s="1" t="n">
        <v>66027</v>
      </c>
      <c r="H22209" s="3" t="s">
        <v>28026</v>
      </c>
      <c r="I22209" s="1" t="n">
        <v>65213</v>
      </c>
      <c r="K22209" s="1" t="s">
        <v>27832</v>
      </c>
    </row>
    <row r="22210" customFormat="false" ht="15.75" hidden="true" customHeight="false" outlineLevel="0" collapsed="false">
      <c r="A22210" s="1" t="n">
        <f aca="false">IF(IFERROR((MATCH(G22210,$G$1:$G$12712,0)),0),INDEX($A$1:$A$12712,MATCH(G22210,$G$1:$G$12712,0)),MAX($A$2:$A22209)+1)</f>
        <v>17418</v>
      </c>
      <c r="B22210" s="1" t="e">
        <f aca="false">IF(COUNTIF($G$1:$G$12712,G22210&gt;0),0,INDEX($A$1:$A$12712,MATCH(G22210,$G$1:$G$12712,0)))</f>
        <v>#N/A</v>
      </c>
      <c r="C22210" s="1" t="str">
        <f aca="false">IF(H22210="",F22210,H22210)</f>
        <v>virginia line solar, llc</v>
      </c>
      <c r="G22210" s="1" t="n">
        <v>66358</v>
      </c>
      <c r="H22210" s="3" t="s">
        <v>28027</v>
      </c>
      <c r="I22210" s="1" t="n">
        <v>65438</v>
      </c>
      <c r="K22210" s="1" t="s">
        <v>27832</v>
      </c>
    </row>
    <row r="22211" customFormat="false" ht="15.75" hidden="true" customHeight="false" outlineLevel="0" collapsed="false">
      <c r="A22211" s="1" t="n">
        <f aca="false">IF(IFERROR((MATCH(G22211,$G$1:$G$12712,0)),0),INDEX($A$1:$A$12712,MATCH(G22211,$G$1:$G$12712,0)),MAX($A$2:$A22210)+1)</f>
        <v>17419</v>
      </c>
      <c r="B22211" s="1" t="e">
        <f aca="false">IF(COUNTIF($G$1:$G$12712,G22211&gt;0),0,INDEX($A$1:$A$12712,MATCH(G22211,$G$1:$G$12712,0)))</f>
        <v>#N/A</v>
      </c>
      <c r="C22211" s="1" t="str">
        <f aca="false">IF(H22211="",F22211,H22211)</f>
        <v>ivanhoe generation facility</v>
      </c>
      <c r="G22211" s="1" t="n">
        <v>66175</v>
      </c>
      <c r="H22211" s="3" t="s">
        <v>28028</v>
      </c>
      <c r="I22211" s="1" t="n">
        <v>55727</v>
      </c>
      <c r="J22211" s="1" t="s">
        <v>28029</v>
      </c>
      <c r="K22211" s="1" t="s">
        <v>27832</v>
      </c>
    </row>
    <row r="22212" customFormat="false" ht="15.75" hidden="true" customHeight="false" outlineLevel="0" collapsed="false">
      <c r="A22212" s="1" t="n">
        <f aca="false">IF(IFERROR((MATCH(G22212,$G$1:$G$12712,0)),0),INDEX($A$1:$A$12712,MATCH(G22212,$G$1:$G$12712,0)),MAX($A$2:$A22211)+1)</f>
        <v>17420</v>
      </c>
      <c r="B22212" s="1" t="e">
        <f aca="false">IF(COUNTIF($G$1:$G$12712,G22212&gt;0),0,INDEX($A$1:$A$12712,MATCH(G22212,$G$1:$G$12712,0)))</f>
        <v>#N/A</v>
      </c>
      <c r="C22212" s="1" t="str">
        <f aca="false">IF(H22212="",F22212,H22212)</f>
        <v>chaves county solar ii</v>
      </c>
      <c r="G22212" s="1" t="n">
        <v>66405</v>
      </c>
      <c r="H22212" s="3" t="s">
        <v>28030</v>
      </c>
      <c r="I22212" s="1" t="n">
        <v>65487</v>
      </c>
      <c r="K22212" s="1" t="s">
        <v>27832</v>
      </c>
    </row>
    <row r="22213" customFormat="false" ht="15.75" hidden="true" customHeight="false" outlineLevel="0" collapsed="false">
      <c r="A22213" s="1" t="n">
        <f aca="false">IF(IFERROR((MATCH(G22213,$G$1:$G$12712,0)),0),INDEX($A$1:$A$12712,MATCH(G22213,$G$1:$G$12712,0)),MAX($A$2:$A22212)+1)</f>
        <v>17421</v>
      </c>
      <c r="B22213" s="1" t="e">
        <f aca="false">IF(COUNTIF($G$1:$G$12712,G22213&gt;0),0,INDEX($A$1:$A$12712,MATCH(G22213,$G$1:$G$12712,0)))</f>
        <v>#N/A</v>
      </c>
      <c r="C22213" s="1" t="str">
        <f aca="false">IF(H22213="",F22213,H22213)</f>
        <v>ripley</v>
      </c>
      <c r="G22213" s="1" t="n">
        <v>66203</v>
      </c>
      <c r="H22213" s="3" t="s">
        <v>28031</v>
      </c>
      <c r="I22213" s="1" t="n">
        <v>63466</v>
      </c>
      <c r="J22213" s="1" t="s">
        <v>22995</v>
      </c>
      <c r="K22213" s="1" t="s">
        <v>27832</v>
      </c>
    </row>
    <row r="22214" customFormat="false" ht="15.75" hidden="true" customHeight="false" outlineLevel="0" collapsed="false">
      <c r="A22214" s="1" t="n">
        <f aca="false">IF(IFERROR((MATCH(G22214,$G$1:$G$12712,0)),0),INDEX($A$1:$A$12712,MATCH(G22214,$G$1:$G$12712,0)),MAX($A$2:$A22213)+1)</f>
        <v>17422</v>
      </c>
      <c r="B22214" s="1" t="e">
        <f aca="false">IF(COUNTIF($G$1:$G$12712,G22214&gt;0),0,INDEX($A$1:$A$12712,MATCH(G22214,$G$1:$G$12712,0)))</f>
        <v>#N/A</v>
      </c>
      <c r="C22214" s="1" t="str">
        <f aca="false">IF(H22214="",F22214,H22214)</f>
        <v>am wind repower llc</v>
      </c>
      <c r="G22214" s="1" t="n">
        <v>66167</v>
      </c>
      <c r="H22214" s="3" t="s">
        <v>28032</v>
      </c>
      <c r="I22214" s="1" t="n">
        <v>63235</v>
      </c>
      <c r="J22214" s="1" t="s">
        <v>28033</v>
      </c>
      <c r="K22214" s="1" t="s">
        <v>27832</v>
      </c>
    </row>
    <row r="22215" customFormat="false" ht="15.75" hidden="true" customHeight="false" outlineLevel="0" collapsed="false">
      <c r="A22215" s="1" t="n">
        <f aca="false">IF(IFERROR((MATCH(G22215,$G$1:$G$12712,0)),0),INDEX($A$1:$A$12712,MATCH(G22215,$G$1:$G$12712,0)),MAX($A$2:$A22214)+1)</f>
        <v>17423</v>
      </c>
      <c r="B22215" s="1" t="e">
        <f aca="false">IF(COUNTIF($G$1:$G$12712,G22215&gt;0),0,INDEX($A$1:$A$12712,MATCH(G22215,$G$1:$G$12712,0)))</f>
        <v>#N/A</v>
      </c>
      <c r="C22215" s="1" t="str">
        <f aca="false">IF(H22215="",F22215,H22215)</f>
        <v>dover solar</v>
      </c>
      <c r="G22215" s="1" t="n">
        <v>66129</v>
      </c>
      <c r="H22215" s="3" t="s">
        <v>28034</v>
      </c>
      <c r="I22215" s="1" t="n">
        <v>18454</v>
      </c>
      <c r="J22215" s="1" t="s">
        <v>20516</v>
      </c>
      <c r="K22215" s="1" t="s">
        <v>27832</v>
      </c>
    </row>
    <row r="22216" customFormat="false" ht="15.75" hidden="true" customHeight="false" outlineLevel="0" collapsed="false">
      <c r="A22216" s="1" t="n">
        <f aca="false">IF(IFERROR((MATCH(G22216,$G$1:$G$12712,0)),0),INDEX($A$1:$A$12712,MATCH(G22216,$G$1:$G$12712,0)),MAX($A$2:$A22215)+1)</f>
        <v>17424</v>
      </c>
      <c r="B22216" s="1" t="e">
        <f aca="false">IF(COUNTIF($G$1:$G$12712,G22216&gt;0),0,INDEX($A$1:$A$12712,MATCH(G22216,$G$1:$G$12712,0)))</f>
        <v>#N/A</v>
      </c>
      <c r="C22216" s="1" t="str">
        <f aca="false">IF(H22216="",F22216,H22216)</f>
        <v>cottontail solar 7</v>
      </c>
      <c r="G22216" s="1" t="n">
        <v>66060</v>
      </c>
      <c r="H22216" s="3" t="s">
        <v>28035</v>
      </c>
      <c r="I22216" s="1" t="n">
        <v>62842</v>
      </c>
      <c r="J22216" s="1" t="s">
        <v>22820</v>
      </c>
      <c r="K22216" s="1" t="s">
        <v>27832</v>
      </c>
    </row>
    <row r="22217" customFormat="false" ht="15.75" hidden="true" customHeight="false" outlineLevel="0" collapsed="false">
      <c r="A22217" s="1" t="n">
        <f aca="false">IF(IFERROR((MATCH(G22217,$G$1:$G$12712,0)),0),INDEX($A$1:$A$12712,MATCH(G22217,$G$1:$G$12712,0)),MAX($A$2:$A22216)+1)</f>
        <v>17425</v>
      </c>
      <c r="B22217" s="1" t="e">
        <f aca="false">IF(COUNTIF($G$1:$G$12712,G22217&gt;0),0,INDEX($A$1:$A$12712,MATCH(G22217,$G$1:$G$12712,0)))</f>
        <v>#N/A</v>
      </c>
      <c r="C22217" s="1" t="str">
        <f aca="false">IF(H22217="",F22217,H22217)</f>
        <v>lyons solar</v>
      </c>
      <c r="G22217" s="1" t="n">
        <v>66019</v>
      </c>
      <c r="H22217" s="3" t="s">
        <v>28036</v>
      </c>
      <c r="I22217" s="1" t="n">
        <v>65196</v>
      </c>
      <c r="K22217" s="1" t="s">
        <v>27832</v>
      </c>
    </row>
    <row r="22218" customFormat="false" ht="15.75" hidden="true" customHeight="false" outlineLevel="0" collapsed="false">
      <c r="A22218" s="1" t="n">
        <f aca="false">IF(IFERROR((MATCH(G22218,$G$1:$G$12712,0)),0),INDEX($A$1:$A$12712,MATCH(G22218,$G$1:$G$12712,0)),MAX($A$2:$A22217)+1)</f>
        <v>17426</v>
      </c>
      <c r="B22218" s="1" t="e">
        <f aca="false">IF(COUNTIF($G$1:$G$12712,G22218&gt;0),0,INDEX($A$1:$A$12712,MATCH(G22218,$G$1:$G$12712,0)))</f>
        <v>#N/A</v>
      </c>
      <c r="C22218" s="1" t="str">
        <f aca="false">IF(H22218="",F22218,H22218)</f>
        <v>blue elk iv solar, llc</v>
      </c>
      <c r="G22218" s="1" t="n">
        <v>66102</v>
      </c>
      <c r="H22218" s="3" t="s">
        <v>28037</v>
      </c>
      <c r="I22218" s="1" t="n">
        <v>65269</v>
      </c>
      <c r="K22218" s="1" t="s">
        <v>27832</v>
      </c>
    </row>
    <row r="22219" customFormat="false" ht="15.75" hidden="true" customHeight="false" outlineLevel="0" collapsed="false">
      <c r="A22219" s="1" t="n">
        <f aca="false">IF(IFERROR((MATCH(G22219,$G$1:$G$12712,0)),0),INDEX($A$1:$A$12712,MATCH(G22219,$G$1:$G$12712,0)),MAX($A$2:$A22218)+1)</f>
        <v>17427</v>
      </c>
      <c r="B22219" s="1" t="e">
        <f aca="false">IF(COUNTIF($G$1:$G$12712,G22219&gt;0),0,INDEX($A$1:$A$12712,MATCH(G22219,$G$1:$G$12712,0)))</f>
        <v>#N/A</v>
      </c>
      <c r="C22219" s="1" t="str">
        <f aca="false">IF(H22219="",F22219,H22219)</f>
        <v>blue elk iii solar, llc</v>
      </c>
      <c r="G22219" s="1" t="n">
        <v>66103</v>
      </c>
      <c r="H22219" s="3" t="s">
        <v>28038</v>
      </c>
      <c r="I22219" s="1" t="n">
        <v>65272</v>
      </c>
      <c r="K22219" s="1" t="s">
        <v>27832</v>
      </c>
    </row>
    <row r="22220" customFormat="false" ht="15.75" hidden="true" customHeight="false" outlineLevel="0" collapsed="false">
      <c r="A22220" s="1" t="n">
        <f aca="false">IF(IFERROR((MATCH(G22220,$G$1:$G$12712,0)),0),INDEX($A$1:$A$12712,MATCH(G22220,$G$1:$G$12712,0)),MAX($A$2:$A22219)+1)</f>
        <v>17428</v>
      </c>
      <c r="B22220" s="1" t="e">
        <f aca="false">IF(COUNTIF($G$1:$G$12712,G22220&gt;0),0,INDEX($A$1:$A$12712,MATCH(G22220,$G$1:$G$12712,0)))</f>
        <v>#N/A</v>
      </c>
      <c r="C22220" s="1" t="str">
        <f aca="false">IF(H22220="",F22220,H22220)</f>
        <v>blue elk ii solar, llc</v>
      </c>
      <c r="G22220" s="1" t="n">
        <v>66105</v>
      </c>
      <c r="H22220" s="3" t="s">
        <v>28039</v>
      </c>
      <c r="I22220" s="1" t="n">
        <v>65271</v>
      </c>
      <c r="K22220" s="1" t="s">
        <v>27832</v>
      </c>
    </row>
    <row r="22221" customFormat="false" ht="15.75" hidden="true" customHeight="false" outlineLevel="0" collapsed="false">
      <c r="A22221" s="1" t="n">
        <f aca="false">IF(IFERROR((MATCH(G22221,$G$1:$G$12712,0)),0),INDEX($A$1:$A$12712,MATCH(G22221,$G$1:$G$12712,0)),MAX($A$2:$A22220)+1)</f>
        <v>17429</v>
      </c>
      <c r="B22221" s="1" t="e">
        <f aca="false">IF(COUNTIF($G$1:$G$12712,G22221&gt;0),0,INDEX($A$1:$A$12712,MATCH(G22221,$G$1:$G$12712,0)))</f>
        <v>#N/A</v>
      </c>
      <c r="C22221" s="1" t="str">
        <f aca="false">IF(H22221="",F22221,H22221)</f>
        <v>blue elk i solar, llc</v>
      </c>
      <c r="G22221" s="1" t="n">
        <v>66107</v>
      </c>
      <c r="H22221" s="3" t="s">
        <v>28040</v>
      </c>
      <c r="I22221" s="1" t="n">
        <v>65270</v>
      </c>
      <c r="K22221" s="1" t="s">
        <v>27832</v>
      </c>
    </row>
    <row r="22222" customFormat="false" ht="15.75" hidden="true" customHeight="false" outlineLevel="0" collapsed="false">
      <c r="A22222" s="1" t="n">
        <f aca="false">IF(IFERROR((MATCH(G22222,$G$1:$G$12712,0)),0),INDEX($A$1:$A$12712,MATCH(G22222,$G$1:$G$12712,0)),MAX($A$2:$A22221)+1)</f>
        <v>17430</v>
      </c>
      <c r="B22222" s="1" t="e">
        <f aca="false">IF(COUNTIF($G$1:$G$12712,G22222&gt;0),0,INDEX($A$1:$A$12712,MATCH(G22222,$G$1:$G$12712,0)))</f>
        <v>#N/A</v>
      </c>
      <c r="C22222" s="1" t="str">
        <f aca="false">IF(H22222="",F22222,H22222)</f>
        <v>midcontinent solar, llc</v>
      </c>
      <c r="G22222" s="1" t="n">
        <v>66108</v>
      </c>
      <c r="H22222" s="3" t="s">
        <v>28041</v>
      </c>
      <c r="I22222" s="1" t="n">
        <v>65274</v>
      </c>
      <c r="K22222" s="1" t="s">
        <v>27832</v>
      </c>
    </row>
    <row r="22223" customFormat="false" ht="15.75" hidden="true" customHeight="false" outlineLevel="0" collapsed="false">
      <c r="A22223" s="1" t="n">
        <f aca="false">IF(IFERROR((MATCH(G22223,$G$1:$G$12712,0)),0),INDEX($A$1:$A$12712,MATCH(G22223,$G$1:$G$12712,0)),MAX($A$2:$A22222)+1)</f>
        <v>17431</v>
      </c>
      <c r="B22223" s="1" t="e">
        <f aca="false">IF(COUNTIF($G$1:$G$12712,G22223&gt;0),0,INDEX($A$1:$A$12712,MATCH(G22223,$G$1:$G$12712,0)))</f>
        <v>#N/A</v>
      </c>
      <c r="C22223" s="1" t="str">
        <f aca="false">IF(H22223="",F22223,H22223)</f>
        <v>greenstone solar, llc</v>
      </c>
      <c r="G22223" s="1" t="n">
        <v>66109</v>
      </c>
      <c r="H22223" s="3" t="s">
        <v>28042</v>
      </c>
      <c r="I22223" s="1" t="n">
        <v>65275</v>
      </c>
      <c r="K22223" s="1" t="s">
        <v>27832</v>
      </c>
    </row>
    <row r="22224" customFormat="false" ht="15.75" hidden="true" customHeight="false" outlineLevel="0" collapsed="false">
      <c r="A22224" s="1" t="n">
        <f aca="false">IF(IFERROR((MATCH(G22224,$G$1:$G$12712,0)),0),INDEX($A$1:$A$12712,MATCH(G22224,$G$1:$G$12712,0)),MAX($A$2:$A22223)+1)</f>
        <v>17432</v>
      </c>
      <c r="B22224" s="1" t="e">
        <f aca="false">IF(COUNTIF($G$1:$G$12712,G22224&gt;0),0,INDEX($A$1:$A$12712,MATCH(G22224,$G$1:$G$12712,0)))</f>
        <v>#N/A</v>
      </c>
      <c r="C22224" s="1" t="str">
        <f aca="false">IF(H22224="",F22224,H22224)</f>
        <v>hecate energy albany 2 llc</v>
      </c>
      <c r="G22224" s="1" t="n">
        <v>66126</v>
      </c>
      <c r="H22224" s="3" t="s">
        <v>28043</v>
      </c>
      <c r="I22224" s="1" t="n">
        <v>60025</v>
      </c>
      <c r="J22224" s="1" t="s">
        <v>21020</v>
      </c>
      <c r="K22224" s="1" t="s">
        <v>27832</v>
      </c>
    </row>
    <row r="22225" customFormat="false" ht="15.75" hidden="true" customHeight="false" outlineLevel="0" collapsed="false">
      <c r="A22225" s="1" t="n">
        <f aca="false">IF(IFERROR((MATCH(G22225,$G$1:$G$12712,0)),0),INDEX($A$1:$A$12712,MATCH(G22225,$G$1:$G$12712,0)),MAX($A$2:$A22224)+1)</f>
        <v>17433</v>
      </c>
      <c r="B22225" s="1" t="e">
        <f aca="false">IF(COUNTIF($G$1:$G$12712,G22225&gt;0),0,INDEX($A$1:$A$12712,MATCH(G22225,$G$1:$G$12712,0)))</f>
        <v>#N/A</v>
      </c>
      <c r="C22225" s="1" t="str">
        <f aca="false">IF(H22225="",F22225,H22225)</f>
        <v>cottontail solar 9</v>
      </c>
      <c r="G22225" s="1" t="n">
        <v>66130</v>
      </c>
      <c r="H22225" s="3" t="s">
        <v>28044</v>
      </c>
      <c r="I22225" s="1" t="n">
        <v>62842</v>
      </c>
      <c r="J22225" s="1" t="s">
        <v>22820</v>
      </c>
      <c r="K22225" s="1" t="s">
        <v>27832</v>
      </c>
    </row>
    <row r="22226" customFormat="false" ht="15.75" hidden="true" customHeight="false" outlineLevel="0" collapsed="false">
      <c r="A22226" s="1" t="n">
        <f aca="false">IF(IFERROR((MATCH(G22226,$G$1:$G$12712,0)),0),INDEX($A$1:$A$12712,MATCH(G22226,$G$1:$G$12712,0)),MAX($A$2:$A22225)+1)</f>
        <v>17434</v>
      </c>
      <c r="B22226" s="1" t="e">
        <f aca="false">IF(COUNTIF($G$1:$G$12712,G22226&gt;0),0,INDEX($A$1:$A$12712,MATCH(G22226,$G$1:$G$12712,0)))</f>
        <v>#N/A</v>
      </c>
      <c r="C22226" s="1" t="str">
        <f aca="false">IF(H22226="",F22226,H22226)</f>
        <v>snowdrop solar</v>
      </c>
      <c r="G22226" s="1" t="n">
        <v>66139</v>
      </c>
      <c r="H22226" s="3" t="s">
        <v>28045</v>
      </c>
      <c r="I22226" s="1" t="n">
        <v>62842</v>
      </c>
      <c r="J22226" s="1" t="s">
        <v>22820</v>
      </c>
      <c r="K22226" s="1" t="s">
        <v>27832</v>
      </c>
    </row>
    <row r="22227" customFormat="false" ht="15.75" hidden="true" customHeight="false" outlineLevel="0" collapsed="false">
      <c r="A22227" s="1" t="n">
        <f aca="false">IF(IFERROR((MATCH(G22227,$G$1:$G$12712,0)),0),INDEX($A$1:$A$12712,MATCH(G22227,$G$1:$G$12712,0)),MAX($A$2:$A22226)+1)</f>
        <v>17435</v>
      </c>
      <c r="B22227" s="1" t="e">
        <f aca="false">IF(COUNTIF($G$1:$G$12712,G22227&gt;0),0,INDEX($A$1:$A$12712,MATCH(G22227,$G$1:$G$12712,0)))</f>
        <v>#N/A</v>
      </c>
      <c r="C22227" s="1" t="str">
        <f aca="false">IF(H22227="",F22227,H22227)</f>
        <v>sycamore trail solar</v>
      </c>
      <c r="G22227" s="1" t="n">
        <v>66196</v>
      </c>
      <c r="H22227" s="3" t="s">
        <v>28046</v>
      </c>
      <c r="I22227" s="1" t="n">
        <v>62842</v>
      </c>
      <c r="J22227" s="1" t="s">
        <v>22820</v>
      </c>
      <c r="K22227" s="1" t="s">
        <v>27832</v>
      </c>
    </row>
    <row r="22228" customFormat="false" ht="15.75" hidden="true" customHeight="false" outlineLevel="0" collapsed="false">
      <c r="A22228" s="1" t="n">
        <f aca="false">IF(IFERROR((MATCH(G22228,$G$1:$G$12712,0)),0),INDEX($A$1:$A$12712,MATCH(G22228,$G$1:$G$12712,0)),MAX($A$2:$A22227)+1)</f>
        <v>17436</v>
      </c>
      <c r="B22228" s="1" t="e">
        <f aca="false">IF(COUNTIF($G$1:$G$12712,G22228&gt;0),0,INDEX($A$1:$A$12712,MATCH(G22228,$G$1:$G$12712,0)))</f>
        <v>#N/A</v>
      </c>
      <c r="C22228" s="1" t="str">
        <f aca="false">IF(H22228="",F22228,H22228)</f>
        <v>melrose bess</v>
      </c>
      <c r="G22228" s="1" t="n">
        <v>66281</v>
      </c>
      <c r="H22228" s="3" t="s">
        <v>28047</v>
      </c>
      <c r="I22228" s="1" t="n">
        <v>16609</v>
      </c>
      <c r="J22228" s="1" t="s">
        <v>25313</v>
      </c>
      <c r="K22228" s="1" t="s">
        <v>27832</v>
      </c>
    </row>
    <row r="22229" customFormat="false" ht="15.75" hidden="true" customHeight="false" outlineLevel="0" collapsed="false">
      <c r="A22229" s="1" t="n">
        <f aca="false">IF(IFERROR((MATCH(G22229,$G$1:$G$12712,0)),0),INDEX($A$1:$A$12712,MATCH(G22229,$G$1:$G$12712,0)),MAX($A$2:$A22228)+1)</f>
        <v>17437</v>
      </c>
      <c r="B22229" s="1" t="e">
        <f aca="false">IF(COUNTIF($G$1:$G$12712,G22229&gt;0),0,INDEX($A$1:$A$12712,MATCH(G22229,$G$1:$G$12712,0)))</f>
        <v>#N/A</v>
      </c>
      <c r="C22229" s="1" t="str">
        <f aca="false">IF(H22229="",F22229,H22229)</f>
        <v>silver maple</v>
      </c>
      <c r="G22229" s="1" t="n">
        <v>66283</v>
      </c>
      <c r="H22229" s="3" t="s">
        <v>28048</v>
      </c>
      <c r="I22229" s="1" t="n">
        <v>65402</v>
      </c>
      <c r="K22229" s="1" t="s">
        <v>27832</v>
      </c>
    </row>
    <row r="22230" customFormat="false" ht="15.75" hidden="true" customHeight="false" outlineLevel="0" collapsed="false">
      <c r="A22230" s="1" t="n">
        <f aca="false">IF(IFERROR((MATCH(G22230,$G$1:$G$12712,0)),0),INDEX($A$1:$A$12712,MATCH(G22230,$G$1:$G$12712,0)),MAX($A$2:$A22229)+1)</f>
        <v>17438</v>
      </c>
      <c r="B22230" s="1" t="e">
        <f aca="false">IF(COUNTIF($G$1:$G$12712,G22230&gt;0),0,INDEX($A$1:$A$12712,MATCH(G22230,$G$1:$G$12712,0)))</f>
        <v>#N/A</v>
      </c>
      <c r="C22230" s="1" t="str">
        <f aca="false">IF(H22230="",F22230,H22230)</f>
        <v>cobalt solar, llc</v>
      </c>
      <c r="G22230" s="1" t="n">
        <v>66364</v>
      </c>
      <c r="H22230" s="3" t="s">
        <v>28049</v>
      </c>
      <c r="I22230" s="1" t="n">
        <v>65442</v>
      </c>
      <c r="K22230" s="1" t="s">
        <v>27832</v>
      </c>
    </row>
    <row r="22231" customFormat="false" ht="15.75" hidden="true" customHeight="false" outlineLevel="0" collapsed="false">
      <c r="A22231" s="1" t="n">
        <f aca="false">IF(IFERROR((MATCH(G22231,$G$1:$G$12712,0)),0),INDEX($A$1:$A$12712,MATCH(G22231,$G$1:$G$12712,0)),MAX($A$2:$A22230)+1)</f>
        <v>17439</v>
      </c>
      <c r="B22231" s="1" t="e">
        <f aca="false">IF(COUNTIF($G$1:$G$12712,G22231&gt;0),0,INDEX($A$1:$A$12712,MATCH(G22231,$G$1:$G$12712,0)))</f>
        <v>#N/A</v>
      </c>
      <c r="C22231" s="1" t="str">
        <f aca="false">IF(H22231="",F22231,H22231)</f>
        <v>erie solar, llc</v>
      </c>
      <c r="G22231" s="1" t="n">
        <v>66365</v>
      </c>
      <c r="H22231" s="3" t="s">
        <v>28050</v>
      </c>
      <c r="I22231" s="1" t="n">
        <v>65444</v>
      </c>
      <c r="K22231" s="1" t="s">
        <v>27832</v>
      </c>
    </row>
    <row r="22232" customFormat="false" ht="15.75" hidden="true" customHeight="false" outlineLevel="0" collapsed="false">
      <c r="A22232" s="1" t="n">
        <f aca="false">IF(IFERROR((MATCH(G22232,$G$1:$G$12712,0)),0),INDEX($A$1:$A$12712,MATCH(G22232,$G$1:$G$12712,0)),MAX($A$2:$A22231)+1)</f>
        <v>17440</v>
      </c>
      <c r="B22232" s="1" t="e">
        <f aca="false">IF(COUNTIF($G$1:$G$12712,G22232&gt;0),0,INDEX($A$1:$A$12712,MATCH(G22232,$G$1:$G$12712,0)))</f>
        <v>#N/A</v>
      </c>
      <c r="C22232" s="1" t="str">
        <f aca="false">IF(H22232="",F22232,H22232)</f>
        <v>hayhurst new mexico solar</v>
      </c>
      <c r="G22232" s="1" t="n">
        <v>66412</v>
      </c>
      <c r="H22232" s="3" t="s">
        <v>28051</v>
      </c>
      <c r="I22232" s="1" t="n">
        <v>65491</v>
      </c>
      <c r="K22232" s="1" t="s">
        <v>27832</v>
      </c>
    </row>
    <row r="22233" customFormat="false" ht="15.75" hidden="true" customHeight="false" outlineLevel="0" collapsed="false">
      <c r="A22233" s="1" t="n">
        <f aca="false">IF(IFERROR((MATCH(G22233,$G$1:$G$12712,0)),0),INDEX($A$1:$A$12712,MATCH(G22233,$G$1:$G$12712,0)),MAX($A$2:$A22232)+1)</f>
        <v>17441</v>
      </c>
      <c r="B22233" s="1" t="e">
        <f aca="false">IF(COUNTIF($G$1:$G$12712,G22233&gt;0),0,INDEX($A$1:$A$12712,MATCH(G22233,$G$1:$G$12712,0)))</f>
        <v>#N/A</v>
      </c>
      <c r="C22233" s="1" t="str">
        <f aca="false">IF(H22233="",F22233,H22233)</f>
        <v>bce los alamitos 2</v>
      </c>
      <c r="G22233" s="1" t="n">
        <v>66532</v>
      </c>
      <c r="H22233" s="3" t="s">
        <v>28052</v>
      </c>
      <c r="I22233" s="1" t="n">
        <v>65534</v>
      </c>
      <c r="K22233" s="1" t="s">
        <v>27832</v>
      </c>
    </row>
    <row r="22234" customFormat="false" ht="15.75" hidden="true" customHeight="false" outlineLevel="0" collapsed="false">
      <c r="A22234" s="1" t="n">
        <f aca="false">IF(IFERROR((MATCH(G22234,$G$1:$G$12712,0)),0),INDEX($A$1:$A$12712,MATCH(G22234,$G$1:$G$12712,0)),MAX($A$2:$A22233)+1)</f>
        <v>17442</v>
      </c>
      <c r="B22234" s="1" t="e">
        <f aca="false">IF(COUNTIF($G$1:$G$12712,G22234&gt;0),0,INDEX($A$1:$A$12712,MATCH(G22234,$G$1:$G$12712,0)))</f>
        <v>#N/A</v>
      </c>
      <c r="C22234" s="1" t="str">
        <f aca="false">IF(H22234="",F22234,H22234)</f>
        <v>bce los alamitos 1</v>
      </c>
      <c r="G22234" s="1" t="n">
        <v>66533</v>
      </c>
      <c r="H22234" s="3" t="s">
        <v>28053</v>
      </c>
      <c r="I22234" s="1" t="n">
        <v>65534</v>
      </c>
      <c r="K22234" s="1" t="s">
        <v>27832</v>
      </c>
    </row>
    <row r="22235" customFormat="false" ht="15.75" hidden="true" customHeight="false" outlineLevel="0" collapsed="false">
      <c r="A22235" s="1" t="n">
        <f aca="false">IF(IFERROR((MATCH(G22235,$G$1:$G$12712,0)),0),INDEX($A$1:$A$12712,MATCH(G22235,$G$1:$G$12712,0)),MAX($A$2:$A22234)+1)</f>
        <v>17443</v>
      </c>
      <c r="B22235" s="1" t="e">
        <f aca="false">IF(COUNTIF($G$1:$G$12712,G22235&gt;0),0,INDEX($A$1:$A$12712,MATCH(G22235,$G$1:$G$12712,0)))</f>
        <v>#N/A</v>
      </c>
      <c r="C22235" s="1" t="str">
        <f aca="false">IF(H22235="",F22235,H22235)</f>
        <v>mountain holly solar</v>
      </c>
      <c r="G22235" s="1" t="n">
        <v>66556</v>
      </c>
      <c r="H22235" s="3" t="s">
        <v>28054</v>
      </c>
      <c r="I22235" s="1" t="n">
        <v>62842</v>
      </c>
      <c r="J22235" s="1" t="s">
        <v>22820</v>
      </c>
      <c r="K22235" s="1" t="s">
        <v>27832</v>
      </c>
    </row>
    <row r="22236" customFormat="false" ht="15.75" hidden="true" customHeight="false" outlineLevel="0" collapsed="false">
      <c r="A22236" s="1" t="n">
        <f aca="false">IF(IFERROR((MATCH(G22236,$G$1:$G$12712,0)),0),INDEX($A$1:$A$12712,MATCH(G22236,$G$1:$G$12712,0)),MAX($A$2:$A22235)+1)</f>
        <v>17444</v>
      </c>
      <c r="B22236" s="1" t="e">
        <f aca="false">IF(COUNTIF($G$1:$G$12712,G22236&gt;0),0,INDEX($A$1:$A$12712,MATCH(G22236,$G$1:$G$12712,0)))</f>
        <v>#N/A</v>
      </c>
      <c r="C22236" s="1" t="str">
        <f aca="false">IF(H22236="",F22236,H22236)</f>
        <v>fish lake geothermal</v>
      </c>
      <c r="G22236" s="1" t="n">
        <v>66618</v>
      </c>
      <c r="H22236" s="3" t="s">
        <v>28055</v>
      </c>
      <c r="I22236" s="1" t="n">
        <v>65644</v>
      </c>
      <c r="K22236" s="1" t="s">
        <v>27832</v>
      </c>
    </row>
    <row r="22237" customFormat="false" ht="15.75" hidden="true" customHeight="false" outlineLevel="0" collapsed="false">
      <c r="A22237" s="1" t="n">
        <f aca="false">IF(IFERROR((MATCH(G22237,$G$1:$G$12712,0)),0),INDEX($A$1:$A$12712,MATCH(G22237,$G$1:$G$12712,0)),MAX($A$2:$A22236)+1)</f>
        <v>17445</v>
      </c>
      <c r="B22237" s="1" t="e">
        <f aca="false">IF(COUNTIF($G$1:$G$12712,G22237&gt;0),0,INDEX($A$1:$A$12712,MATCH(G22237,$G$1:$G$12712,0)))</f>
        <v>#N/A</v>
      </c>
      <c r="C22237" s="1" t="str">
        <f aca="false">IF(H22237="",F22237,H22237)</f>
        <v>dane county solar llc</v>
      </c>
      <c r="G22237" s="1" t="n">
        <v>66419</v>
      </c>
      <c r="H22237" s="3" t="s">
        <v>28056</v>
      </c>
      <c r="I22237" s="1" t="n">
        <v>65501</v>
      </c>
      <c r="K22237" s="1" t="s">
        <v>27832</v>
      </c>
    </row>
    <row r="22238" customFormat="false" ht="15.75" hidden="true" customHeight="false" outlineLevel="0" collapsed="false">
      <c r="A22238" s="1" t="n">
        <f aca="false">IF(IFERROR((MATCH(G22238,$G$1:$G$12712,0)),0),INDEX($A$1:$A$12712,MATCH(G22238,$G$1:$G$12712,0)),MAX($A$2:$A22237)+1)</f>
        <v>17446</v>
      </c>
      <c r="B22238" s="1" t="e">
        <f aca="false">IF(COUNTIF($G$1:$G$12712,G22238&gt;0),0,INDEX($A$1:$A$12712,MATCH(G22238,$G$1:$G$12712,0)))</f>
        <v>#N/A</v>
      </c>
      <c r="C22238" s="1" t="str">
        <f aca="false">IF(H22238="",F22238,H22238)</f>
        <v>aes mountain view solar</v>
      </c>
      <c r="G22238" s="1" t="n">
        <v>66002</v>
      </c>
      <c r="H22238" s="3" t="s">
        <v>28057</v>
      </c>
      <c r="I22238" s="1" t="n">
        <v>61012</v>
      </c>
      <c r="J22238" s="1" t="s">
        <v>23025</v>
      </c>
      <c r="K22238" s="1" t="s">
        <v>27832</v>
      </c>
    </row>
    <row r="22239" customFormat="false" ht="15.75" hidden="true" customHeight="false" outlineLevel="0" collapsed="false">
      <c r="A22239" s="1" t="n">
        <f aca="false">IF(IFERROR((MATCH(G22239,$G$1:$G$12712,0)),0),INDEX($A$1:$A$12712,MATCH(G22239,$G$1:$G$12712,0)),MAX($A$2:$A22238)+1)</f>
        <v>17447</v>
      </c>
      <c r="B22239" s="1" t="e">
        <f aca="false">IF(COUNTIF($G$1:$G$12712,G22239&gt;0),0,INDEX($A$1:$A$12712,MATCH(G22239,$G$1:$G$12712,0)))</f>
        <v>#N/A</v>
      </c>
      <c r="C22239" s="1" t="str">
        <f aca="false">IF(H22239="",F22239,H22239)</f>
        <v>java solar, llc</v>
      </c>
      <c r="G22239" s="1" t="n">
        <v>65965</v>
      </c>
      <c r="H22239" s="3" t="s">
        <v>28058</v>
      </c>
      <c r="I22239" s="1" t="n">
        <v>65147</v>
      </c>
      <c r="K22239" s="1" t="s">
        <v>27832</v>
      </c>
    </row>
    <row r="22240" customFormat="false" ht="15.75" hidden="true" customHeight="false" outlineLevel="0" collapsed="false">
      <c r="A22240" s="1" t="n">
        <f aca="false">IF(IFERROR((MATCH(G22240,$G$1:$G$12712,0)),0),INDEX($A$1:$A$12712,MATCH(G22240,$G$1:$G$12712,0)),MAX($A$2:$A22239)+1)</f>
        <v>17448</v>
      </c>
      <c r="B22240" s="1" t="e">
        <f aca="false">IF(COUNTIF($G$1:$G$12712,G22240&gt;0),0,INDEX($A$1:$A$12712,MATCH(G22240,$G$1:$G$12712,0)))</f>
        <v>#N/A</v>
      </c>
      <c r="C22240" s="1" t="str">
        <f aca="false">IF(H22240="",F22240,H22240)</f>
        <v>hebhoustondistributioncenter</v>
      </c>
      <c r="G22240" s="1" t="n">
        <v>66567</v>
      </c>
      <c r="H22240" s="3" t="s">
        <v>28059</v>
      </c>
      <c r="I22240" s="1" t="n">
        <v>64449</v>
      </c>
      <c r="J22240" s="1" t="s">
        <v>26312</v>
      </c>
      <c r="K22240" s="1" t="s">
        <v>27832</v>
      </c>
    </row>
    <row r="22241" customFormat="false" ht="15.75" hidden="true" customHeight="false" outlineLevel="0" collapsed="false">
      <c r="A22241" s="1" t="n">
        <f aca="false">IF(IFERROR((MATCH(G22241,$G$1:$G$12712,0)),0),INDEX($A$1:$A$12712,MATCH(G22241,$G$1:$G$12712,0)),MAX($A$2:$A22240)+1)</f>
        <v>17449</v>
      </c>
      <c r="B22241" s="1" t="e">
        <f aca="false">IF(COUNTIF($G$1:$G$12712,G22241&gt;0),0,INDEX($A$1:$A$12712,MATCH(G22241,$G$1:$G$12712,0)))</f>
        <v>#N/A</v>
      </c>
      <c r="C22241" s="1" t="str">
        <f aca="false">IF(H22241="",F22241,H22241)</f>
        <v>jax lng</v>
      </c>
      <c r="G22241" s="1" t="n">
        <v>66392</v>
      </c>
      <c r="H22241" s="3" t="s">
        <v>28060</v>
      </c>
      <c r="I22241" s="1" t="n">
        <v>65356</v>
      </c>
      <c r="K22241" s="1" t="s">
        <v>27832</v>
      </c>
    </row>
    <row r="22242" customFormat="false" ht="15.75" hidden="true" customHeight="false" outlineLevel="0" collapsed="false">
      <c r="A22242" s="1" t="n">
        <f aca="false">IF(IFERROR((MATCH(G22242,$G$1:$G$12712,0)),0),INDEX($A$1:$A$12712,MATCH(G22242,$G$1:$G$12712,0)),MAX($A$2:$A22241)+1)</f>
        <v>17450</v>
      </c>
      <c r="B22242" s="1" t="e">
        <f aca="false">IF(COUNTIF($G$1:$G$12712,G22242&gt;0),0,INDEX($A$1:$A$12712,MATCH(G22242,$G$1:$G$12712,0)))</f>
        <v>#N/A</v>
      </c>
      <c r="C22242" s="1" t="str">
        <f aca="false">IF(H22242="",F22242,H22242)</f>
        <v>raptor ridge</v>
      </c>
      <c r="G22242" s="1" t="n">
        <v>65972</v>
      </c>
      <c r="H22242" s="3" t="s">
        <v>28061</v>
      </c>
      <c r="I22242" s="1" t="n">
        <v>24211</v>
      </c>
      <c r="J22242" s="1" t="s">
        <v>22859</v>
      </c>
      <c r="K22242" s="1" t="s">
        <v>27832</v>
      </c>
    </row>
    <row r="22243" customFormat="false" ht="15.75" hidden="true" customHeight="false" outlineLevel="0" collapsed="false">
      <c r="A22243" s="1" t="n">
        <f aca="false">IF(IFERROR((MATCH(G22243,$G$1:$G$12712,0)),0),INDEX($A$1:$A$12712,MATCH(G22243,$G$1:$G$12712,0)),MAX($A$2:$A22242)+1)</f>
        <v>17451</v>
      </c>
      <c r="B22243" s="1" t="e">
        <f aca="false">IF(COUNTIF($G$1:$G$12712,G22243&gt;0),0,INDEX($A$1:$A$12712,MATCH(G22243,$G$1:$G$12712,0)))</f>
        <v>#N/A</v>
      </c>
      <c r="C22243" s="1" t="str">
        <f aca="false">IF(H22243="",F22243,H22243)</f>
        <v>blue elk vii solar, llc</v>
      </c>
      <c r="G22243" s="1" t="n">
        <v>66104</v>
      </c>
      <c r="H22243" s="3" t="s">
        <v>28062</v>
      </c>
      <c r="I22243" s="1" t="n">
        <v>65273</v>
      </c>
      <c r="K22243" s="1" t="s">
        <v>27832</v>
      </c>
    </row>
    <row r="22244" customFormat="false" ht="15.75" hidden="true" customHeight="false" outlineLevel="0" collapsed="false">
      <c r="A22244" s="1" t="n">
        <f aca="false">IF(IFERROR((MATCH(G22244,$G$1:$G$12712,0)),0),INDEX($A$1:$A$12712,MATCH(G22244,$G$1:$G$12712,0)),MAX($A$2:$A22243)+1)</f>
        <v>17452</v>
      </c>
      <c r="B22244" s="1" t="e">
        <f aca="false">IF(COUNTIF($G$1:$G$12712,G22244&gt;0),0,INDEX($A$1:$A$12712,MATCH(G22244,$G$1:$G$12712,0)))</f>
        <v>#N/A</v>
      </c>
      <c r="C22244" s="1" t="str">
        <f aca="false">IF(H22244="",F22244,H22244)</f>
        <v>ftblid2</v>
      </c>
      <c r="G22244" s="1" t="n">
        <v>66595</v>
      </c>
      <c r="H22244" s="3" t="s">
        <v>28063</v>
      </c>
      <c r="I22244" s="1" t="n">
        <v>64897</v>
      </c>
      <c r="J22244" s="1" t="s">
        <v>28064</v>
      </c>
      <c r="K22244" s="1" t="s">
        <v>27832</v>
      </c>
    </row>
    <row r="22245" customFormat="false" ht="15.75" hidden="true" customHeight="false" outlineLevel="0" collapsed="false">
      <c r="A22245" s="1" t="n">
        <f aca="false">IF(IFERROR((MATCH(G22245,$G$1:$G$12712,0)),0),INDEX($A$1:$A$12712,MATCH(G22245,$G$1:$G$12712,0)),MAX($A$2:$A22244)+1)</f>
        <v>17453</v>
      </c>
      <c r="B22245" s="1" t="e">
        <f aca="false">IF(COUNTIF($G$1:$G$12712,G22245&gt;0),0,INDEX($A$1:$A$12712,MATCH(G22245,$G$1:$G$12712,0)))</f>
        <v>#N/A</v>
      </c>
      <c r="C22245" s="1" t="str">
        <f aca="false">IF(H22245="",F22245,H22245)</f>
        <v>niles rto btm</v>
      </c>
      <c r="G22245" s="1" t="n">
        <v>66437</v>
      </c>
      <c r="H22245" s="3" t="s">
        <v>28065</v>
      </c>
      <c r="I22245" s="1" t="n">
        <v>40577</v>
      </c>
      <c r="J22245" s="1" t="s">
        <v>28066</v>
      </c>
      <c r="K22245" s="1" t="s">
        <v>27832</v>
      </c>
    </row>
    <row r="22246" customFormat="false" ht="15.75" hidden="true" customHeight="false" outlineLevel="0" collapsed="false">
      <c r="A22246" s="1" t="n">
        <f aca="false">IF(IFERROR((MATCH(G22246,$G$1:$G$12712,0)),0),INDEX($A$1:$A$12712,MATCH(G22246,$G$1:$G$12712,0)),MAX($A$2:$A22245)+1)</f>
        <v>17454</v>
      </c>
      <c r="B22246" s="1" t="e">
        <f aca="false">IF(COUNTIF($G$1:$G$12712,G22246&gt;0),0,INDEX($A$1:$A$12712,MATCH(G22246,$G$1:$G$12712,0)))</f>
        <v>#N/A</v>
      </c>
      <c r="C22246" s="1" t="str">
        <f aca="false">IF(H22246="",F22246,H22246)</f>
        <v>wadsworth ips rto btm</v>
      </c>
      <c r="G22246" s="1" t="n">
        <v>66453</v>
      </c>
      <c r="H22246" s="3" t="s">
        <v>28067</v>
      </c>
      <c r="I22246" s="1" t="n">
        <v>40577</v>
      </c>
      <c r="J22246" s="1" t="s">
        <v>28066</v>
      </c>
      <c r="K22246" s="1" t="s">
        <v>27832</v>
      </c>
    </row>
    <row r="22247" customFormat="false" ht="15.75" hidden="true" customHeight="false" outlineLevel="0" collapsed="false">
      <c r="A22247" s="1" t="n">
        <f aca="false">IF(IFERROR((MATCH(G22247,$G$1:$G$12712,0)),0),INDEX($A$1:$A$12712,MATCH(G22247,$G$1:$G$12712,0)),MAX($A$2:$A22246)+1)</f>
        <v>17455</v>
      </c>
      <c r="B22247" s="1" t="e">
        <f aca="false">IF(COUNTIF($G$1:$G$12712,G22247&gt;0),0,INDEX($A$1:$A$12712,MATCH(G22247,$G$1:$G$12712,0)))</f>
        <v>#N/A</v>
      </c>
      <c r="C22247" s="1" t="str">
        <f aca="false">IF(H22247="",F22247,H22247)</f>
        <v>wadsworth hbs rto btm</v>
      </c>
      <c r="G22247" s="1" t="n">
        <v>66464</v>
      </c>
      <c r="H22247" s="3" t="s">
        <v>28068</v>
      </c>
      <c r="I22247" s="1" t="n">
        <v>40577</v>
      </c>
      <c r="J22247" s="1" t="s">
        <v>28066</v>
      </c>
      <c r="K22247" s="1" t="s">
        <v>27832</v>
      </c>
    </row>
    <row r="22248" customFormat="false" ht="15.75" hidden="true" customHeight="false" outlineLevel="0" collapsed="false">
      <c r="A22248" s="1" t="n">
        <f aca="false">IF(IFERROR((MATCH(G22248,$G$1:$G$12712,0)),0),INDEX($A$1:$A$12712,MATCH(G22248,$G$1:$G$12712,0)),MAX($A$2:$A22247)+1)</f>
        <v>17456</v>
      </c>
      <c r="B22248" s="1" t="e">
        <f aca="false">IF(COUNTIF($G$1:$G$12712,G22248&gt;0),0,INDEX($A$1:$A$12712,MATCH(G22248,$G$1:$G$12712,0)))</f>
        <v>#N/A</v>
      </c>
      <c r="C22248" s="1" t="str">
        <f aca="false">IF(H22248="",F22248,H22248)</f>
        <v>south 49th 013445 scs norfolk, llc</v>
      </c>
      <c r="G22248" s="1" t="n">
        <v>66178</v>
      </c>
      <c r="H22248" s="3" t="s">
        <v>28069</v>
      </c>
      <c r="I22248" s="1" t="n">
        <v>61677</v>
      </c>
      <c r="J22248" s="1" t="s">
        <v>23242</v>
      </c>
      <c r="K22248" s="1" t="s">
        <v>27832</v>
      </c>
    </row>
    <row r="22249" customFormat="false" ht="15.75" hidden="true" customHeight="false" outlineLevel="0" collapsed="false">
      <c r="A22249" s="1" t="n">
        <f aca="false">IF(IFERROR((MATCH(G22249,$G$1:$G$12712,0)),0),INDEX($A$1:$A$12712,MATCH(G22249,$G$1:$G$12712,0)),MAX($A$2:$A22248)+1)</f>
        <v>17457</v>
      </c>
      <c r="B22249" s="1" t="e">
        <f aca="false">IF(COUNTIF($G$1:$G$12712,G22249&gt;0),0,INDEX($A$1:$A$12712,MATCH(G22249,$G$1:$G$12712,0)))</f>
        <v>#N/A</v>
      </c>
      <c r="C22249" s="1" t="str">
        <f aca="false">IF(H22249="",F22249,H22249)</f>
        <v>generate colchester fuel cells, llc</v>
      </c>
      <c r="G22249" s="1" t="n">
        <v>66053</v>
      </c>
      <c r="H22249" s="3" t="s">
        <v>28070</v>
      </c>
      <c r="I22249" s="1" t="n">
        <v>65223</v>
      </c>
      <c r="K22249" s="1" t="s">
        <v>27832</v>
      </c>
    </row>
    <row r="22250" customFormat="false" ht="15.75" hidden="true" customHeight="false" outlineLevel="0" collapsed="false">
      <c r="A22250" s="1" t="n">
        <f aca="false">IF(IFERROR((MATCH(G22250,$G$1:$G$12712,0)),0),INDEX($A$1:$A$12712,MATCH(G22250,$G$1:$G$12712,0)),MAX($A$2:$A22249)+1)</f>
        <v>17458</v>
      </c>
      <c r="B22250" s="1" t="e">
        <f aca="false">IF(COUNTIF($G$1:$G$12712,G22250&gt;0),0,INDEX($A$1:$A$12712,MATCH(G22250,$G$1:$G$12712,0)))</f>
        <v>#N/A</v>
      </c>
      <c r="C22250" s="1" t="str">
        <f aca="false">IF(H22250="",F22250,H22250)</f>
        <v>west valley solar</v>
      </c>
      <c r="G22250" s="1" t="n">
        <v>66065</v>
      </c>
      <c r="H22250" s="3" t="s">
        <v>28071</v>
      </c>
      <c r="I22250" s="1" t="n">
        <v>65238</v>
      </c>
      <c r="K22250" s="1" t="s">
        <v>27832</v>
      </c>
    </row>
    <row r="22251" customFormat="false" ht="15.75" hidden="true" customHeight="false" outlineLevel="0" collapsed="false">
      <c r="A22251" s="1" t="n">
        <f aca="false">IF(IFERROR((MATCH(G22251,$G$1:$G$12712,0)),0),INDEX($A$1:$A$12712,MATCH(G22251,$G$1:$G$12712,0)),MAX($A$2:$A22250)+1)</f>
        <v>17459</v>
      </c>
      <c r="B22251" s="1" t="e">
        <f aca="false">IF(COUNTIF($G$1:$G$12712,G22251&gt;0),0,INDEX($A$1:$A$12712,MATCH(G22251,$G$1:$G$12712,0)))</f>
        <v>#N/A</v>
      </c>
      <c r="C22251" s="1" t="str">
        <f aca="false">IF(H22251="",F22251,H22251)</f>
        <v>huxley solar</v>
      </c>
      <c r="G22251" s="1" t="n">
        <v>66180</v>
      </c>
      <c r="H22251" s="3" t="s">
        <v>28072</v>
      </c>
      <c r="I22251" s="1" t="n">
        <v>65321</v>
      </c>
      <c r="K22251" s="1" t="s">
        <v>27832</v>
      </c>
    </row>
    <row r="22252" customFormat="false" ht="15.75" hidden="true" customHeight="false" outlineLevel="0" collapsed="false">
      <c r="A22252" s="1" t="n">
        <f aca="false">IF(IFERROR((MATCH(G22252,$G$1:$G$12712,0)),0),INDEX($A$1:$A$12712,MATCH(G22252,$G$1:$G$12712,0)),MAX($A$2:$A22251)+1)</f>
        <v>17460</v>
      </c>
      <c r="B22252" s="1" t="e">
        <f aca="false">IF(COUNTIF($G$1:$G$12712,G22252&gt;0),0,INDEX($A$1:$A$12712,MATCH(G22252,$G$1:$G$12712,0)))</f>
        <v>#N/A</v>
      </c>
      <c r="C22252" s="1" t="str">
        <f aca="false">IF(H22252="",F22252,H22252)</f>
        <v>beacon solar, llc</v>
      </c>
      <c r="G22252" s="1" t="n">
        <v>66181</v>
      </c>
      <c r="H22252" s="3" t="s">
        <v>28073</v>
      </c>
      <c r="I22252" s="1" t="n">
        <v>65322</v>
      </c>
      <c r="K22252" s="1" t="s">
        <v>27832</v>
      </c>
    </row>
    <row r="22253" customFormat="false" ht="15.75" hidden="true" customHeight="false" outlineLevel="0" collapsed="false">
      <c r="A22253" s="1" t="n">
        <f aca="false">IF(IFERROR((MATCH(G22253,$G$1:$G$12712,0)),0),INDEX($A$1:$A$12712,MATCH(G22253,$G$1:$G$12712,0)),MAX($A$2:$A22252)+1)</f>
        <v>17461</v>
      </c>
      <c r="B22253" s="1" t="e">
        <f aca="false">IF(COUNTIF($G$1:$G$12712,G22253&gt;0),0,INDEX($A$1:$A$12712,MATCH(G22253,$G$1:$G$12712,0)))</f>
        <v>#N/A</v>
      </c>
      <c r="C22253" s="1" t="str">
        <f aca="false">IF(H22253="",F22253,H22253)</f>
        <v>paradise energy storage</v>
      </c>
      <c r="G22253" s="1" t="n">
        <v>66265</v>
      </c>
      <c r="H22253" s="3" t="s">
        <v>28074</v>
      </c>
      <c r="I22253" s="1" t="n">
        <v>16609</v>
      </c>
      <c r="J22253" s="1" t="s">
        <v>25313</v>
      </c>
      <c r="K22253" s="1" t="s">
        <v>27832</v>
      </c>
    </row>
    <row r="22254" customFormat="false" ht="15.75" hidden="true" customHeight="false" outlineLevel="0" collapsed="false">
      <c r="A22254" s="1" t="n">
        <f aca="false">IF(IFERROR((MATCH(G22254,$G$1:$G$12712,0)),0),INDEX($A$1:$A$12712,MATCH(G22254,$G$1:$G$12712,0)),MAX($A$2:$A22253)+1)</f>
        <v>17462</v>
      </c>
      <c r="B22254" s="1" t="e">
        <f aca="false">IF(COUNTIF($G$1:$G$12712,G22254&gt;0),0,INDEX($A$1:$A$12712,MATCH(G22254,$G$1:$G$12712,0)))</f>
        <v>#N/A</v>
      </c>
      <c r="C22254" s="1" t="str">
        <f aca="false">IF(H22254="",F22254,H22254)</f>
        <v>clairemont energy storage</v>
      </c>
      <c r="G22254" s="1" t="n">
        <v>66266</v>
      </c>
      <c r="H22254" s="3" t="s">
        <v>28075</v>
      </c>
      <c r="I22254" s="1" t="n">
        <v>16609</v>
      </c>
      <c r="J22254" s="1" t="s">
        <v>25313</v>
      </c>
      <c r="K22254" s="1" t="s">
        <v>27832</v>
      </c>
    </row>
    <row r="22255" customFormat="false" ht="15.75" hidden="true" customHeight="false" outlineLevel="0" collapsed="false">
      <c r="A22255" s="1" t="n">
        <f aca="false">IF(IFERROR((MATCH(G22255,$G$1:$G$12712,0)),0),INDEX($A$1:$A$12712,MATCH(G22255,$G$1:$G$12712,0)),MAX($A$2:$A22254)+1)</f>
        <v>17463</v>
      </c>
      <c r="B22255" s="1" t="e">
        <f aca="false">IF(COUNTIF($G$1:$G$12712,G22255&gt;0),0,INDEX($A$1:$A$12712,MATCH(G22255,$G$1:$G$12712,0)))</f>
        <v>#N/A</v>
      </c>
      <c r="C22255" s="1" t="str">
        <f aca="false">IF(H22255="",F22255,H22255)</f>
        <v>elliott energy storage</v>
      </c>
      <c r="G22255" s="1" t="n">
        <v>66278</v>
      </c>
      <c r="H22255" s="3" t="s">
        <v>28076</v>
      </c>
      <c r="I22255" s="1" t="n">
        <v>16609</v>
      </c>
      <c r="J22255" s="1" t="s">
        <v>25313</v>
      </c>
      <c r="K22255" s="1" t="s">
        <v>27832</v>
      </c>
    </row>
    <row r="22256" customFormat="false" ht="15.75" hidden="true" customHeight="false" outlineLevel="0" collapsed="false">
      <c r="A22256" s="1" t="n">
        <f aca="false">IF(IFERROR((MATCH(G22256,$G$1:$G$12712,0)),0),INDEX($A$1:$A$12712,MATCH(G22256,$G$1:$G$12712,0)),MAX($A$2:$A22255)+1)</f>
        <v>17464</v>
      </c>
      <c r="B22256" s="1" t="e">
        <f aca="false">IF(COUNTIF($G$1:$G$12712,G22256&gt;0),0,INDEX($A$1:$A$12712,MATCH(G22256,$G$1:$G$12712,0)))</f>
        <v>#N/A</v>
      </c>
      <c r="C22256" s="1" t="str">
        <f aca="false">IF(H22256="",F22256,H22256)</f>
        <v>boulevard energy storage</v>
      </c>
      <c r="G22256" s="1" t="n">
        <v>66279</v>
      </c>
      <c r="H22256" s="3" t="s">
        <v>28077</v>
      </c>
      <c r="I22256" s="1" t="n">
        <v>16609</v>
      </c>
      <c r="J22256" s="1" t="s">
        <v>25313</v>
      </c>
      <c r="K22256" s="1" t="s">
        <v>27832</v>
      </c>
    </row>
    <row r="22257" customFormat="false" ht="15.75" hidden="true" customHeight="false" outlineLevel="0" collapsed="false">
      <c r="A22257" s="1" t="n">
        <f aca="false">IF(IFERROR((MATCH(G22257,$G$1:$G$12712,0)),0),INDEX($A$1:$A$12712,MATCH(G22257,$G$1:$G$12712,0)),MAX($A$2:$A22256)+1)</f>
        <v>17465</v>
      </c>
      <c r="B22257" s="1" t="e">
        <f aca="false">IF(COUNTIF($G$1:$G$12712,G22257&gt;0),0,INDEX($A$1:$A$12712,MATCH(G22257,$G$1:$G$12712,0)))</f>
        <v>#N/A</v>
      </c>
      <c r="C22257" s="1" t="str">
        <f aca="false">IF(H22257="",F22257,H22257)</f>
        <v>pala gomez creek bess</v>
      </c>
      <c r="G22257" s="1" t="n">
        <v>66280</v>
      </c>
      <c r="H22257" s="3" t="s">
        <v>28078</v>
      </c>
      <c r="I22257" s="1" t="n">
        <v>16609</v>
      </c>
      <c r="J22257" s="1" t="s">
        <v>25313</v>
      </c>
      <c r="K22257" s="1" t="s">
        <v>27832</v>
      </c>
    </row>
    <row r="22258" customFormat="false" ht="15.75" hidden="true" customHeight="false" outlineLevel="0" collapsed="false">
      <c r="A22258" s="1" t="n">
        <f aca="false">IF(IFERROR((MATCH(G22258,$G$1:$G$12712,0)),0),INDEX($A$1:$A$12712,MATCH(G22258,$G$1:$G$12712,0)),MAX($A$2:$A22257)+1)</f>
        <v>17466</v>
      </c>
      <c r="B22258" s="1" t="e">
        <f aca="false">IF(COUNTIF($G$1:$G$12712,G22258&gt;0),0,INDEX($A$1:$A$12712,MATCH(G22258,$G$1:$G$12712,0)))</f>
        <v>#N/A</v>
      </c>
      <c r="C22258" s="1" t="str">
        <f aca="false">IF(H22258="",F22258,H22258)</f>
        <v>westside solar</v>
      </c>
      <c r="G22258" s="1" t="n">
        <v>66422</v>
      </c>
      <c r="H22258" s="3" t="s">
        <v>28079</v>
      </c>
      <c r="I22258" s="1" t="n">
        <v>65473</v>
      </c>
      <c r="K22258" s="1" t="s">
        <v>27832</v>
      </c>
    </row>
    <row r="22259" customFormat="false" ht="15.75" hidden="true" customHeight="false" outlineLevel="0" collapsed="false">
      <c r="A22259" s="1" t="n">
        <f aca="false">IF(IFERROR((MATCH(G22259,$G$1:$G$12712,0)),0),INDEX($A$1:$A$12712,MATCH(G22259,$G$1:$G$12712,0)),MAX($A$2:$A22258)+1)</f>
        <v>17467</v>
      </c>
      <c r="B22259" s="1" t="e">
        <f aca="false">IF(COUNTIF($G$1:$G$12712,G22259&gt;0),0,INDEX($A$1:$A$12712,MATCH(G22259,$G$1:$G$12712,0)))</f>
        <v>#N/A</v>
      </c>
      <c r="C22259" s="1" t="str">
        <f aca="false">IF(H22259="",F22259,H22259)</f>
        <v>cicero energy storage 1 llc</v>
      </c>
      <c r="G22259" s="1" t="n">
        <v>66501</v>
      </c>
      <c r="H22259" s="3" t="s">
        <v>28080</v>
      </c>
      <c r="I22259" s="1" t="n">
        <v>61978</v>
      </c>
      <c r="J22259" s="1" t="s">
        <v>28081</v>
      </c>
      <c r="K22259" s="1" t="s">
        <v>27832</v>
      </c>
    </row>
    <row r="22260" customFormat="false" ht="15.75" hidden="true" customHeight="false" outlineLevel="0" collapsed="false">
      <c r="A22260" s="1" t="n">
        <f aca="false">IF(IFERROR((MATCH(G22260,$G$1:$G$12712,0)),0),INDEX($A$1:$A$12712,MATCH(G22260,$G$1:$G$12712,0)),MAX($A$2:$A22259)+1)</f>
        <v>17468</v>
      </c>
      <c r="B22260" s="1" t="e">
        <f aca="false">IF(COUNTIF($G$1:$G$12712,G22260&gt;0),0,INDEX($A$1:$A$12712,MATCH(G22260,$G$1:$G$12712,0)))</f>
        <v>#N/A</v>
      </c>
      <c r="C22260" s="1" t="str">
        <f aca="false">IF(H22260="",F22260,H22260)</f>
        <v>cicero energy storage 2 llc</v>
      </c>
      <c r="G22260" s="1" t="n">
        <v>66503</v>
      </c>
      <c r="H22260" s="3" t="s">
        <v>28082</v>
      </c>
      <c r="I22260" s="1" t="n">
        <v>61978</v>
      </c>
      <c r="J22260" s="1" t="s">
        <v>28081</v>
      </c>
      <c r="K22260" s="1" t="s">
        <v>27832</v>
      </c>
    </row>
    <row r="22261" customFormat="false" ht="15.75" hidden="true" customHeight="false" outlineLevel="0" collapsed="false">
      <c r="A22261" s="1" t="n">
        <f aca="false">IF(IFERROR((MATCH(G22261,$G$1:$G$12712,0)),0),INDEX($A$1:$A$12712,MATCH(G22261,$G$1:$G$12712,0)),MAX($A$2:$A22260)+1)</f>
        <v>17469</v>
      </c>
      <c r="B22261" s="1" t="e">
        <f aca="false">IF(COUNTIF($G$1:$G$12712,G22261&gt;0),0,INDEX($A$1:$A$12712,MATCH(G22261,$G$1:$G$12712,0)))</f>
        <v>#N/A</v>
      </c>
      <c r="C22261" s="1" t="str">
        <f aca="false">IF(H22261="",F22261,H22261)</f>
        <v>highpeak solar 1</v>
      </c>
      <c r="G22261" s="1" t="n">
        <v>66572</v>
      </c>
      <c r="H22261" s="3" t="s">
        <v>28083</v>
      </c>
      <c r="I22261" s="1" t="n">
        <v>64743</v>
      </c>
      <c r="J22261" s="1" t="s">
        <v>26721</v>
      </c>
      <c r="K22261" s="1" t="s">
        <v>27832</v>
      </c>
    </row>
    <row r="22262" customFormat="false" ht="15.75" hidden="true" customHeight="false" outlineLevel="0" collapsed="false">
      <c r="A22262" s="1" t="n">
        <f aca="false">IF(IFERROR((MATCH(G22262,$G$1:$G$12712,0)),0),INDEX($A$1:$A$12712,MATCH(G22262,$G$1:$G$12712,0)),MAX($A$2:$A22261)+1)</f>
        <v>17470</v>
      </c>
      <c r="B22262" s="1" t="e">
        <f aca="false">IF(COUNTIF($G$1:$G$12712,G22262&gt;0),0,INDEX($A$1:$A$12712,MATCH(G22262,$G$1:$G$12712,0)))</f>
        <v>#N/A</v>
      </c>
      <c r="C22262" s="1" t="str">
        <f aca="false">IF(H22262="",F22262,H22262)</f>
        <v>impa washington solar park 2</v>
      </c>
      <c r="G22262" s="1" t="n">
        <v>66416</v>
      </c>
      <c r="H22262" s="3" t="s">
        <v>28084</v>
      </c>
      <c r="I22262" s="1" t="n">
        <v>9234</v>
      </c>
      <c r="J22262" s="1" t="s">
        <v>20902</v>
      </c>
      <c r="K22262" s="1" t="s">
        <v>27832</v>
      </c>
    </row>
    <row r="22263" customFormat="false" ht="15.75" hidden="true" customHeight="false" outlineLevel="0" collapsed="false">
      <c r="A22263" s="1" t="n">
        <f aca="false">IF(IFERROR((MATCH(G22263,$G$1:$G$12712,0)),0),INDEX($A$1:$A$12712,MATCH(G22263,$G$1:$G$12712,0)),MAX($A$2:$A22262)+1)</f>
        <v>17471</v>
      </c>
      <c r="B22263" s="1" t="e">
        <f aca="false">IF(COUNTIF($G$1:$G$12712,G22263&gt;0),0,INDEX($A$1:$A$12712,MATCH(G22263,$G$1:$G$12712,0)))</f>
        <v>#N/A</v>
      </c>
      <c r="C22263" s="1" t="str">
        <f aca="false">IF(H22263="",F22263,H22263)</f>
        <v>ameresco hce solar llc</v>
      </c>
      <c r="G22263" s="1" t="n">
        <v>66271</v>
      </c>
      <c r="H22263" s="3" t="s">
        <v>28085</v>
      </c>
      <c r="I22263" s="1" t="n">
        <v>65395</v>
      </c>
      <c r="K22263" s="1" t="s">
        <v>27832</v>
      </c>
    </row>
    <row r="22264" customFormat="false" ht="15.75" hidden="true" customHeight="false" outlineLevel="0" collapsed="false">
      <c r="A22264" s="1" t="n">
        <f aca="false">IF(IFERROR((MATCH(G22264,$G$1:$G$12712,0)),0),INDEX($A$1:$A$12712,MATCH(G22264,$G$1:$G$12712,0)),MAX($A$2:$A22263)+1)</f>
        <v>17472</v>
      </c>
      <c r="B22264" s="1" t="e">
        <f aca="false">IF(COUNTIF($G$1:$G$12712,G22264&gt;0),0,INDEX($A$1:$A$12712,MATCH(G22264,$G$1:$G$12712,0)))</f>
        <v>#N/A</v>
      </c>
      <c r="C22264" s="1" t="str">
        <f aca="false">IF(H22264="",F22264,H22264)</f>
        <v>quakertown pa btm</v>
      </c>
      <c r="G22264" s="1" t="n">
        <v>66450</v>
      </c>
      <c r="H22264" s="3" t="s">
        <v>28086</v>
      </c>
      <c r="I22264" s="1" t="n">
        <v>40577</v>
      </c>
      <c r="J22264" s="1" t="s">
        <v>28066</v>
      </c>
      <c r="K22264" s="1" t="s">
        <v>27832</v>
      </c>
    </row>
    <row r="22265" customFormat="false" ht="15.75" hidden="true" customHeight="false" outlineLevel="0" collapsed="false">
      <c r="A22265" s="1" t="n">
        <f aca="false">IF(IFERROR((MATCH(G22265,$G$1:$G$12712,0)),0),INDEX($A$1:$A$12712,MATCH(G22265,$G$1:$G$12712,0)),MAX($A$2:$A22264)+1)</f>
        <v>17473</v>
      </c>
      <c r="B22265" s="1" t="e">
        <f aca="false">IF(COUNTIF($G$1:$G$12712,G22265&gt;0),0,INDEX($A$1:$A$12712,MATCH(G22265,$G$1:$G$12712,0)))</f>
        <v>#N/A</v>
      </c>
      <c r="C22265" s="1" t="str">
        <f aca="false">IF(H22265="",F22265,H22265)</f>
        <v>landau ii solar (hybrid)</v>
      </c>
      <c r="G22265" s="1" t="n">
        <v>66222</v>
      </c>
      <c r="H22265" s="3" t="s">
        <v>28087</v>
      </c>
      <c r="I22265" s="1" t="n">
        <v>61194</v>
      </c>
      <c r="J22265" s="1" t="s">
        <v>28088</v>
      </c>
      <c r="K22265" s="1" t="s">
        <v>27832</v>
      </c>
    </row>
    <row r="22266" customFormat="false" ht="15.75" hidden="true" customHeight="false" outlineLevel="0" collapsed="false">
      <c r="A22266" s="1" t="n">
        <f aca="false">IF(IFERROR((MATCH(G22266,$G$1:$G$12712,0)),0),INDEX($A$1:$A$12712,MATCH(G22266,$G$1:$G$12712,0)),MAX($A$2:$A22265)+1)</f>
        <v>17474</v>
      </c>
      <c r="B22266" s="1" t="e">
        <f aca="false">IF(COUNTIF($G$1:$G$12712,G22266&gt;0),0,INDEX($A$1:$A$12712,MATCH(G22266,$G$1:$G$12712,0)))</f>
        <v>#N/A</v>
      </c>
      <c r="C22266" s="1" t="str">
        <f aca="false">IF(H22266="",F22266,H22266)</f>
        <v>ash mesa solar, llc</v>
      </c>
      <c r="G22266" s="1" t="n">
        <v>66247</v>
      </c>
      <c r="H22266" s="3" t="s">
        <v>28089</v>
      </c>
      <c r="I22266" s="1" t="n">
        <v>65345</v>
      </c>
      <c r="K22266" s="1" t="s">
        <v>27832</v>
      </c>
    </row>
    <row r="22267" customFormat="false" ht="15.75" hidden="true" customHeight="false" outlineLevel="0" collapsed="false">
      <c r="A22267" s="1" t="n">
        <f aca="false">IF(IFERROR((MATCH(G22267,$G$1:$G$12712,0)),0),INDEX($A$1:$A$12712,MATCH(G22267,$G$1:$G$12712,0)),MAX($A$2:$A22266)+1)</f>
        <v>17475</v>
      </c>
      <c r="B22267" s="1" t="e">
        <f aca="false">IF(COUNTIF($G$1:$G$12712,G22267&gt;0),0,INDEX($A$1:$A$12712,MATCH(G22267,$G$1:$G$12712,0)))</f>
        <v>#N/A</v>
      </c>
      <c r="C22267" s="1" t="str">
        <f aca="false">IF(H22267="",F22267,H22267)</f>
        <v>dark sky energy center</v>
      </c>
      <c r="G22267" s="1" t="n">
        <v>66599</v>
      </c>
      <c r="H22267" s="3" t="s">
        <v>28090</v>
      </c>
      <c r="I22267" s="1" t="n">
        <v>16609</v>
      </c>
      <c r="J22267" s="1" t="s">
        <v>25313</v>
      </c>
      <c r="K22267" s="1" t="s">
        <v>27832</v>
      </c>
    </row>
    <row r="22268" customFormat="false" ht="15.75" hidden="true" customHeight="false" outlineLevel="0" collapsed="false">
      <c r="A22268" s="1" t="n">
        <f aca="false">IF(IFERROR((MATCH(G22268,$G$1:$G$12712,0)),0),INDEX($A$1:$A$12712,MATCH(G22268,$G$1:$G$12712,0)),MAX($A$2:$A22267)+1)</f>
        <v>17476</v>
      </c>
      <c r="B22268" s="1" t="e">
        <f aca="false">IF(COUNTIF($G$1:$G$12712,G22268&gt;0),0,INDEX($A$1:$A$12712,MATCH(G22268,$G$1:$G$12712,0)))</f>
        <v>#N/A</v>
      </c>
      <c r="C22268" s="1" t="str">
        <f aca="false">IF(H22268="",F22268,H22268)</f>
        <v>hodag solar</v>
      </c>
      <c r="G22268" s="1" t="n">
        <v>65968</v>
      </c>
      <c r="H22268" s="3" t="s">
        <v>28091</v>
      </c>
      <c r="I22268" s="1" t="n">
        <v>20860</v>
      </c>
      <c r="J22268" s="1" t="s">
        <v>22957</v>
      </c>
      <c r="K22268" s="1" t="s">
        <v>27832</v>
      </c>
    </row>
    <row r="22269" customFormat="false" ht="15.75" hidden="true" customHeight="false" outlineLevel="0" collapsed="false">
      <c r="A22269" s="1" t="n">
        <f aca="false">IF(IFERROR((MATCH(G22269,$G$1:$G$12712,0)),0),INDEX($A$1:$A$12712,MATCH(G22269,$G$1:$G$12712,0)),MAX($A$2:$A22268)+1)</f>
        <v>17477</v>
      </c>
      <c r="B22269" s="1" t="e">
        <f aca="false">IF(COUNTIF($G$1:$G$12712,G22269&gt;0),0,INDEX($A$1:$A$12712,MATCH(G22269,$G$1:$G$12712,0)))</f>
        <v>#N/A</v>
      </c>
      <c r="C22269" s="1" t="str">
        <f aca="false">IF(H22269="",F22269,H22269)</f>
        <v>ma blackstone</v>
      </c>
      <c r="G22269" s="1" t="n">
        <v>66474</v>
      </c>
      <c r="H22269" s="3" t="s">
        <v>28092</v>
      </c>
      <c r="I22269" s="1" t="n">
        <v>65504</v>
      </c>
      <c r="K22269" s="1" t="s">
        <v>27832</v>
      </c>
    </row>
    <row r="22270" customFormat="false" ht="15.75" hidden="true" customHeight="false" outlineLevel="0" collapsed="false">
      <c r="A22270" s="1" t="n">
        <f aca="false">IF(IFERROR((MATCH(G22270,$G$1:$G$12712,0)),0),INDEX($A$1:$A$12712,MATCH(G22270,$G$1:$G$12712,0)),MAX($A$2:$A22269)+1)</f>
        <v>17478</v>
      </c>
      <c r="B22270" s="1" t="e">
        <f aca="false">IF(COUNTIF($G$1:$G$12712,G22270&gt;0),0,INDEX($A$1:$A$12712,MATCH(G22270,$G$1:$G$12712,0)))</f>
        <v>#N/A</v>
      </c>
      <c r="C22270" s="1" t="str">
        <f aca="false">IF(H22270="",F22270,H22270)</f>
        <v>blacksmith road solar 1</v>
      </c>
      <c r="G22270" s="1" t="n">
        <v>66075</v>
      </c>
      <c r="H22270" s="3" t="s">
        <v>28093</v>
      </c>
      <c r="I22270" s="1" t="n">
        <v>65252</v>
      </c>
      <c r="K22270" s="1" t="s">
        <v>27832</v>
      </c>
    </row>
    <row r="22271" customFormat="false" ht="15.75" hidden="true" customHeight="false" outlineLevel="0" collapsed="false">
      <c r="A22271" s="1" t="n">
        <f aca="false">IF(IFERROR((MATCH(G22271,$G$1:$G$12712,0)),0),INDEX($A$1:$A$12712,MATCH(G22271,$G$1:$G$12712,0)),MAX($A$2:$A22270)+1)</f>
        <v>17479</v>
      </c>
      <c r="B22271" s="1" t="e">
        <f aca="false">IF(COUNTIF($G$1:$G$12712,G22271&gt;0),0,INDEX($A$1:$A$12712,MATCH(G22271,$G$1:$G$12712,0)))</f>
        <v>#N/A</v>
      </c>
      <c r="C22271" s="1" t="str">
        <f aca="false">IF(H22271="",F22271,H22271)</f>
        <v>ma lanesboro s. main st.</v>
      </c>
      <c r="G22271" s="1" t="n">
        <v>66514</v>
      </c>
      <c r="H22271" s="3" t="s">
        <v>28094</v>
      </c>
      <c r="I22271" s="1" t="n">
        <v>65562</v>
      </c>
      <c r="K22271" s="1" t="s">
        <v>27832</v>
      </c>
    </row>
    <row r="22272" customFormat="false" ht="15.75" hidden="true" customHeight="false" outlineLevel="0" collapsed="false">
      <c r="A22272" s="1" t="n">
        <f aca="false">IF(IFERROR((MATCH(G22272,$G$1:$G$12712,0)),0),INDEX($A$1:$A$12712,MATCH(G22272,$G$1:$G$12712,0)),MAX($A$2:$A22271)+1)</f>
        <v>17480</v>
      </c>
      <c r="B22272" s="1" t="e">
        <f aca="false">IF(COUNTIF($G$1:$G$12712,G22272&gt;0),0,INDEX($A$1:$A$12712,MATCH(G22272,$G$1:$G$12712,0)))</f>
        <v>#N/A</v>
      </c>
      <c r="C22272" s="1" t="str">
        <f aca="false">IF(H22272="",F22272,H22272)</f>
        <v>white rock road llc</v>
      </c>
      <c r="G22272" s="1" t="n">
        <v>66584</v>
      </c>
      <c r="H22272" s="3" t="s">
        <v>28095</v>
      </c>
      <c r="I22272" s="1" t="n">
        <v>65630</v>
      </c>
      <c r="K22272" s="1" t="s">
        <v>27832</v>
      </c>
    </row>
    <row r="22273" customFormat="false" ht="15.75" hidden="true" customHeight="false" outlineLevel="0" collapsed="false">
      <c r="A22273" s="1" t="n">
        <f aca="false">IF(IFERROR((MATCH(G22273,$G$1:$G$12712,0)),0),INDEX($A$1:$A$12712,MATCH(G22273,$G$1:$G$12712,0)),MAX($A$2:$A22272)+1)</f>
        <v>17481</v>
      </c>
      <c r="B22273" s="1" t="e">
        <f aca="false">IF(COUNTIF($G$1:$G$12712,G22273&gt;0),0,INDEX($A$1:$A$12712,MATCH(G22273,$G$1:$G$12712,0)))</f>
        <v>#N/A</v>
      </c>
      <c r="C22273" s="1" t="str">
        <f aca="false">IF(H22273="",F22273,H22273)</f>
        <v>venice park</v>
      </c>
      <c r="G22273" s="1" t="n">
        <v>66311</v>
      </c>
      <c r="H22273" s="3" t="s">
        <v>28096</v>
      </c>
      <c r="I22273" s="1" t="n">
        <v>13559</v>
      </c>
      <c r="J22273" s="1" t="s">
        <v>24067</v>
      </c>
      <c r="K22273" s="1" t="s">
        <v>27832</v>
      </c>
    </row>
    <row r="22274" customFormat="false" ht="15.75" hidden="true" customHeight="false" outlineLevel="0" collapsed="false">
      <c r="A22274" s="1" t="n">
        <f aca="false">IF(IFERROR((MATCH(G22274,$G$1:$G$12712,0)),0),INDEX($A$1:$A$12712,MATCH(G22274,$G$1:$G$12712,0)),MAX($A$2:$A22273)+1)</f>
        <v>17482</v>
      </c>
      <c r="B22274" s="1" t="e">
        <f aca="false">IF(COUNTIF($G$1:$G$12712,G22274&gt;0),0,INDEX($A$1:$A$12712,MATCH(G22274,$G$1:$G$12712,0)))</f>
        <v>#N/A</v>
      </c>
      <c r="C22274" s="1" t="str">
        <f aca="false">IF(H22274="",F22274,H22274)</f>
        <v>heb_cpssadc</v>
      </c>
      <c r="G22274" s="1" t="n">
        <v>66613</v>
      </c>
      <c r="H22274" s="3" t="s">
        <v>28097</v>
      </c>
      <c r="I22274" s="1" t="n">
        <v>64449</v>
      </c>
      <c r="J22274" s="1" t="s">
        <v>26312</v>
      </c>
      <c r="K22274" s="1" t="s">
        <v>27832</v>
      </c>
    </row>
    <row r="22275" customFormat="false" ht="15.75" hidden="true" customHeight="false" outlineLevel="0" collapsed="false">
      <c r="A22275" s="1" t="n">
        <f aca="false">IF(IFERROR((MATCH(G22275,$G$1:$G$12712,0)),0),INDEX($A$1:$A$12712,MATCH(G22275,$G$1:$G$12712,0)),MAX($A$2:$A22274)+1)</f>
        <v>17483</v>
      </c>
      <c r="B22275" s="1" t="e">
        <f aca="false">IF(COUNTIF($G$1:$G$12712,G22275&gt;0),0,INDEX($A$1:$A$12712,MATCH(G22275,$G$1:$G$12712,0)))</f>
        <v>#N/A</v>
      </c>
      <c r="C22275" s="1" t="str">
        <f aca="false">IF(H22275="",F22275,H22275)</f>
        <v>enersmart chula vista sub station</v>
      </c>
      <c r="G22275" s="1" t="n">
        <v>66505</v>
      </c>
      <c r="H22275" s="3" t="s">
        <v>28098</v>
      </c>
      <c r="I22275" s="1" t="n">
        <v>65556</v>
      </c>
      <c r="K22275" s="1" t="s">
        <v>27832</v>
      </c>
    </row>
    <row r="22276" customFormat="false" ht="15.75" hidden="true" customHeight="false" outlineLevel="0" collapsed="false">
      <c r="A22276" s="1" t="n">
        <f aca="false">IF(IFERROR((MATCH(G22276,$G$1:$G$12712,0)),0),INDEX($A$1:$A$12712,MATCH(G22276,$G$1:$G$12712,0)),MAX($A$2:$A22275)+1)</f>
        <v>17484</v>
      </c>
      <c r="B22276" s="1" t="e">
        <f aca="false">IF(COUNTIF($G$1:$G$12712,G22276&gt;0),0,INDEX($A$1:$A$12712,MATCH(G22276,$G$1:$G$12712,0)))</f>
        <v>#N/A</v>
      </c>
      <c r="C22276" s="1" t="str">
        <f aca="false">IF(H22276="",F22276,H22276)</f>
        <v>ma acushnet 540r main st</v>
      </c>
      <c r="G22276" s="1" t="n">
        <v>66513</v>
      </c>
      <c r="H22276" s="3" t="s">
        <v>28099</v>
      </c>
      <c r="I22276" s="1" t="n">
        <v>65561</v>
      </c>
      <c r="K22276" s="1" t="s">
        <v>27832</v>
      </c>
    </row>
    <row r="22277" customFormat="false" ht="15.75" hidden="true" customHeight="false" outlineLevel="0" collapsed="false">
      <c r="A22277" s="1" t="n">
        <f aca="false">IF(IFERROR((MATCH(G22277,$G$1:$G$12712,0)),0),INDEX($A$1:$A$12712,MATCH(G22277,$G$1:$G$12712,0)),MAX($A$2:$A22276)+1)</f>
        <v>17485</v>
      </c>
      <c r="B22277" s="1" t="e">
        <f aca="false">IF(COUNTIF($G$1:$G$12712,G22277&gt;0),0,INDEX($A$1:$A$12712,MATCH(G22277,$G$1:$G$12712,0)))</f>
        <v>#N/A</v>
      </c>
      <c r="C22277" s="1" t="str">
        <f aca="false">IF(H22277="",F22277,H22277)</f>
        <v>enersmart imperial beach bess</v>
      </c>
      <c r="G22277" s="1" t="n">
        <v>66551</v>
      </c>
      <c r="H22277" s="3" t="s">
        <v>28100</v>
      </c>
      <c r="I22277" s="1" t="n">
        <v>65594</v>
      </c>
      <c r="K22277" s="1" t="s">
        <v>27832</v>
      </c>
    </row>
    <row r="22278" customFormat="false" ht="15.75" hidden="true" customHeight="false" outlineLevel="0" collapsed="false">
      <c r="A22278" s="1" t="n">
        <f aca="false">IF(IFERROR((MATCH(G22278,$G$1:$G$12712,0)),0),INDEX($A$1:$A$12712,MATCH(G22278,$G$1:$G$12712,0)),MAX($A$2:$A22277)+1)</f>
        <v>17486</v>
      </c>
      <c r="B22278" s="1" t="e">
        <f aca="false">IF(COUNTIF($G$1:$G$12712,G22278&gt;0),0,INDEX($A$1:$A$12712,MATCH(G22278,$G$1:$G$12712,0)))</f>
        <v>#N/A</v>
      </c>
      <c r="C22278" s="1" t="str">
        <f aca="false">IF(H22278="",F22278,H22278)</f>
        <v>brainerd airport</v>
      </c>
      <c r="G22278" s="1" t="n">
        <v>66339</v>
      </c>
      <c r="H22278" s="3" t="s">
        <v>28101</v>
      </c>
      <c r="I22278" s="1" t="n">
        <v>60571</v>
      </c>
      <c r="J22278" s="1" t="s">
        <v>23704</v>
      </c>
      <c r="K22278" s="1" t="s">
        <v>27832</v>
      </c>
    </row>
    <row r="22279" customFormat="false" ht="15.75" hidden="true" customHeight="false" outlineLevel="0" collapsed="false">
      <c r="A22279" s="1" t="n">
        <f aca="false">IF(IFERROR((MATCH(G22279,$G$1:$G$12712,0)),0),INDEX($A$1:$A$12712,MATCH(G22279,$G$1:$G$12712,0)),MAX($A$2:$A22278)+1)</f>
        <v>17487</v>
      </c>
      <c r="B22279" s="1" t="e">
        <f aca="false">IF(COUNTIF($G$1:$G$12712,G22279&gt;0),0,INDEX($A$1:$A$12712,MATCH(G22279,$G$1:$G$12712,0)))</f>
        <v>#N/A</v>
      </c>
      <c r="C22279" s="1" t="str">
        <f aca="false">IF(H22279="",F22279,H22279)</f>
        <v>sppw1, llc</v>
      </c>
      <c r="G22279" s="1" t="n">
        <v>66195</v>
      </c>
      <c r="H22279" s="3" t="s">
        <v>28102</v>
      </c>
      <c r="I22279" s="1" t="n">
        <v>65318</v>
      </c>
      <c r="K22279" s="1" t="s">
        <v>27832</v>
      </c>
    </row>
    <row r="22280" customFormat="false" ht="15.75" hidden="true" customHeight="false" outlineLevel="0" collapsed="false">
      <c r="A22280" s="1" t="n">
        <f aca="false">IF(IFERROR((MATCH(G22280,$G$1:$G$12712,0)),0),INDEX($A$1:$A$12712,MATCH(G22280,$G$1:$G$12712,0)),MAX($A$2:$A22279)+1)</f>
        <v>17488</v>
      </c>
      <c r="B22280" s="1" t="e">
        <f aca="false">IF(COUNTIF($G$1:$G$12712,G22280&gt;0),0,INDEX($A$1:$A$12712,MATCH(G22280,$G$1:$G$12712,0)))</f>
        <v>#N/A</v>
      </c>
      <c r="C22280" s="1" t="str">
        <f aca="false">IF(H22280="",F22280,H22280)</f>
        <v>canal road solar</v>
      </c>
      <c r="G22280" s="1" t="n">
        <v>66089</v>
      </c>
      <c r="H22280" s="3" t="s">
        <v>28103</v>
      </c>
      <c r="I22280" s="1" t="n">
        <v>56990</v>
      </c>
      <c r="J22280" s="1" t="s">
        <v>20781</v>
      </c>
      <c r="K22280" s="1" t="s">
        <v>27832</v>
      </c>
    </row>
    <row r="22281" customFormat="false" ht="15.75" hidden="true" customHeight="false" outlineLevel="0" collapsed="false">
      <c r="A22281" s="1" t="n">
        <f aca="false">IF(IFERROR((MATCH(G22281,$G$1:$G$12712,0)),0),INDEX($A$1:$A$12712,MATCH(G22281,$G$1:$G$12712,0)),MAX($A$2:$A22280)+1)</f>
        <v>17489</v>
      </c>
      <c r="B22281" s="1" t="e">
        <f aca="false">IF(COUNTIF($G$1:$G$12712,G22281&gt;0),0,INDEX($A$1:$A$12712,MATCH(G22281,$G$1:$G$12712,0)))</f>
        <v>#N/A</v>
      </c>
      <c r="C22281" s="1" t="str">
        <f aca="false">IF(H22281="",F22281,H22281)</f>
        <v>wonderful firebaugh</v>
      </c>
      <c r="G22281" s="1" t="n">
        <v>66331</v>
      </c>
      <c r="H22281" s="3" t="s">
        <v>28104</v>
      </c>
      <c r="I22281" s="1" t="n">
        <v>63689</v>
      </c>
      <c r="J22281" s="1" t="s">
        <v>24312</v>
      </c>
      <c r="K22281" s="1" t="s">
        <v>27832</v>
      </c>
    </row>
    <row r="22282" customFormat="false" ht="15.75" hidden="true" customHeight="false" outlineLevel="0" collapsed="false">
      <c r="A22282" s="1" t="n">
        <f aca="false">IF(IFERROR((MATCH(G22282,$G$1:$G$12712,0)),0),INDEX($A$1:$A$12712,MATCH(G22282,$G$1:$G$12712,0)),MAX($A$2:$A22281)+1)</f>
        <v>17490</v>
      </c>
      <c r="B22282" s="1" t="e">
        <f aca="false">IF(COUNTIF($G$1:$G$12712,G22282&gt;0),0,INDEX($A$1:$A$12712,MATCH(G22282,$G$1:$G$12712,0)))</f>
        <v>#N/A</v>
      </c>
      <c r="C22282" s="1" t="str">
        <f aca="false">IF(H22282="",F22282,H22282)</f>
        <v>weatherly(pa) rto btm</v>
      </c>
      <c r="G22282" s="1" t="n">
        <v>66443</v>
      </c>
      <c r="H22282" s="3" t="s">
        <v>28105</v>
      </c>
      <c r="I22282" s="1" t="n">
        <v>40577</v>
      </c>
      <c r="J22282" s="1" t="s">
        <v>28066</v>
      </c>
      <c r="K22282" s="1" t="s">
        <v>27832</v>
      </c>
    </row>
    <row r="22283" customFormat="false" ht="15.75" hidden="true" customHeight="false" outlineLevel="0" collapsed="false">
      <c r="A22283" s="1" t="n">
        <f aca="false">IF(IFERROR((MATCH(G22283,$G$1:$G$12712,0)),0),INDEX($A$1:$A$12712,MATCH(G22283,$G$1:$G$12712,0)),MAX($A$2:$A22282)+1)</f>
        <v>17491</v>
      </c>
      <c r="B22283" s="1" t="e">
        <f aca="false">IF(COUNTIF($G$1:$G$12712,G22283&gt;0),0,INDEX($A$1:$A$12712,MATCH(G22283,$G$1:$G$12712,0)))</f>
        <v>#N/A</v>
      </c>
      <c r="C22283" s="1" t="str">
        <f aca="false">IF(H22283="",F22283,H22283)</f>
        <v>blakely (pa) rto btm</v>
      </c>
      <c r="G22283" s="1" t="n">
        <v>66445</v>
      </c>
      <c r="H22283" s="3" t="s">
        <v>28106</v>
      </c>
      <c r="I22283" s="1" t="n">
        <v>40577</v>
      </c>
      <c r="J22283" s="1" t="s">
        <v>28066</v>
      </c>
      <c r="K22283" s="1" t="s">
        <v>27832</v>
      </c>
    </row>
    <row r="22284" customFormat="false" ht="15.75" hidden="true" customHeight="false" outlineLevel="0" collapsed="false">
      <c r="A22284" s="1" t="n">
        <f aca="false">IF(IFERROR((MATCH(G22284,$G$1:$G$12712,0)),0),INDEX($A$1:$A$12712,MATCH(G22284,$G$1:$G$12712,0)),MAX($A$2:$A22283)+1)</f>
        <v>17492</v>
      </c>
      <c r="B22284" s="1" t="e">
        <f aca="false">IF(COUNTIF($G$1:$G$12712,G22284&gt;0),0,INDEX($A$1:$A$12712,MATCH(G22284,$G$1:$G$12712,0)))</f>
        <v>#N/A</v>
      </c>
      <c r="C22284" s="1" t="str">
        <f aca="false">IF(H22284="",F22284,H22284)</f>
        <v>ephrata pa btm</v>
      </c>
      <c r="G22284" s="1" t="n">
        <v>66446</v>
      </c>
      <c r="H22284" s="3" t="s">
        <v>28107</v>
      </c>
      <c r="I22284" s="1" t="n">
        <v>40577</v>
      </c>
      <c r="J22284" s="1" t="s">
        <v>28066</v>
      </c>
      <c r="K22284" s="1" t="s">
        <v>27832</v>
      </c>
    </row>
    <row r="22285" customFormat="false" ht="15.75" hidden="true" customHeight="false" outlineLevel="0" collapsed="false">
      <c r="A22285" s="1" t="n">
        <f aca="false">IF(IFERROR((MATCH(G22285,$G$1:$G$12712,0)),0),INDEX($A$1:$A$12712,MATCH(G22285,$G$1:$G$12712,0)),MAX($A$2:$A22284)+1)</f>
        <v>17493</v>
      </c>
      <c r="B22285" s="1" t="e">
        <f aca="false">IF(COUNTIF($G$1:$G$12712,G22285&gt;0),0,INDEX($A$1:$A$12712,MATCH(G22285,$G$1:$G$12712,0)))</f>
        <v>#N/A</v>
      </c>
      <c r="C22285" s="1" t="str">
        <f aca="false">IF(H22285="",F22285,H22285)</f>
        <v>schuylkill haven pa btm</v>
      </c>
      <c r="G22285" s="1" t="n">
        <v>66451</v>
      </c>
      <c r="H22285" s="3" t="s">
        <v>28108</v>
      </c>
      <c r="I22285" s="1" t="n">
        <v>40577</v>
      </c>
      <c r="J22285" s="1" t="s">
        <v>28066</v>
      </c>
      <c r="K22285" s="1" t="s">
        <v>27832</v>
      </c>
    </row>
    <row r="22286" customFormat="false" ht="15.75" hidden="true" customHeight="false" outlineLevel="0" collapsed="false">
      <c r="A22286" s="1" t="n">
        <f aca="false">IF(IFERROR((MATCH(G22286,$G$1:$G$12712,0)),0),INDEX($A$1:$A$12712,MATCH(G22286,$G$1:$G$12712,0)),MAX($A$2:$A22285)+1)</f>
        <v>17494</v>
      </c>
      <c r="B22286" s="1" t="e">
        <f aca="false">IF(COUNTIF($G$1:$G$12712,G22286&gt;0),0,INDEX($A$1:$A$12712,MATCH(G22286,$G$1:$G$12712,0)))</f>
        <v>#N/A</v>
      </c>
      <c r="C22286" s="1" t="str">
        <f aca="false">IF(H22286="",F22286,H22286)</f>
        <v>mifflinburg pa btm</v>
      </c>
      <c r="G22286" s="1" t="n">
        <v>66452</v>
      </c>
      <c r="H22286" s="3" t="s">
        <v>28109</v>
      </c>
      <c r="I22286" s="1" t="n">
        <v>40577</v>
      </c>
      <c r="J22286" s="1" t="s">
        <v>28066</v>
      </c>
      <c r="K22286" s="1" t="s">
        <v>27832</v>
      </c>
    </row>
    <row r="22287" customFormat="false" ht="15.75" hidden="true" customHeight="false" outlineLevel="0" collapsed="false">
      <c r="A22287" s="1" t="n">
        <f aca="false">IF(IFERROR((MATCH(G22287,$G$1:$G$12712,0)),0),INDEX($A$1:$A$12712,MATCH(G22287,$G$1:$G$12712,0)),MAX($A$2:$A22286)+1)</f>
        <v>17495</v>
      </c>
      <c r="B22287" s="1" t="e">
        <f aca="false">IF(COUNTIF($G$1:$G$12712,G22287&gt;0),0,INDEX($A$1:$A$12712,MATCH(G22287,$G$1:$G$12712,0)))</f>
        <v>#N/A</v>
      </c>
      <c r="C22287" s="1" t="str">
        <f aca="false">IF(H22287="",F22287,H22287)</f>
        <v>san manuel central plant cogens</v>
      </c>
      <c r="G22287" s="1" t="n">
        <v>66472</v>
      </c>
      <c r="H22287" s="3" t="s">
        <v>28110</v>
      </c>
      <c r="I22287" s="1" t="n">
        <v>65525</v>
      </c>
      <c r="K22287" s="1" t="s">
        <v>27832</v>
      </c>
    </row>
    <row r="22288" customFormat="false" ht="15.75" hidden="true" customHeight="false" outlineLevel="0" collapsed="false">
      <c r="A22288" s="1" t="n">
        <f aca="false">IF(IFERROR((MATCH(G22288,$G$1:$G$12712,0)),0),INDEX($A$1:$A$12712,MATCH(G22288,$G$1:$G$12712,0)),MAX($A$2:$A22287)+1)</f>
        <v>17496</v>
      </c>
      <c r="B22288" s="1" t="e">
        <f aca="false">IF(COUNTIF($G$1:$G$12712,G22288&gt;0),0,INDEX($A$1:$A$12712,MATCH(G22288,$G$1:$G$12712,0)))</f>
        <v>#N/A</v>
      </c>
      <c r="C22288" s="1" t="str">
        <f aca="false">IF(H22288="",F22288,H22288)</f>
        <v>ny lancaster shisler rd site 2 solar</v>
      </c>
      <c r="G22288" s="1" t="n">
        <v>66529</v>
      </c>
      <c r="H22288" s="3" t="s">
        <v>28111</v>
      </c>
      <c r="I22288" s="1" t="n">
        <v>65576</v>
      </c>
      <c r="K22288" s="1" t="s">
        <v>27832</v>
      </c>
    </row>
    <row r="22289" customFormat="false" ht="15.75" hidden="true" customHeight="false" outlineLevel="0" collapsed="false">
      <c r="A22289" s="1" t="n">
        <f aca="false">IF(IFERROR((MATCH(G22289,$G$1:$G$12712,0)),0),INDEX($A$1:$A$12712,MATCH(G22289,$G$1:$G$12712,0)),MAX($A$2:$A22288)+1)</f>
        <v>17497</v>
      </c>
      <c r="B22289" s="1" t="e">
        <f aca="false">IF(COUNTIF($G$1:$G$12712,G22289&gt;0),0,INDEX($A$1:$A$12712,MATCH(G22289,$G$1:$G$12712,0)))</f>
        <v>#N/A</v>
      </c>
      <c r="C22289" s="1" t="str">
        <f aca="false">IF(H22289="",F22289,H22289)</f>
        <v>ny potsdam 28 hamilton st. solar</v>
      </c>
      <c r="G22289" s="1" t="n">
        <v>66530</v>
      </c>
      <c r="H22289" s="3" t="s">
        <v>28112</v>
      </c>
      <c r="I22289" s="1" t="n">
        <v>65577</v>
      </c>
      <c r="K22289" s="1" t="s">
        <v>27832</v>
      </c>
    </row>
    <row r="22290" customFormat="false" ht="15.75" hidden="true" customHeight="false" outlineLevel="0" collapsed="false">
      <c r="A22290" s="1" t="n">
        <f aca="false">IF(IFERROR((MATCH(G22290,$G$1:$G$12712,0)),0),INDEX($A$1:$A$12712,MATCH(G22290,$G$1:$G$12712,0)),MAX($A$2:$A22289)+1)</f>
        <v>17498</v>
      </c>
      <c r="B22290" s="1" t="e">
        <f aca="false">IF(COUNTIF($G$1:$G$12712,G22290&gt;0),0,INDEX($A$1:$A$12712,MATCH(G22290,$G$1:$G$12712,0)))</f>
        <v>#N/A</v>
      </c>
      <c r="C22290" s="1" t="str">
        <f aca="false">IF(H22290="",F22290,H22290)</f>
        <v>sugar hill solar 1</v>
      </c>
      <c r="G22290" s="1" t="n">
        <v>66034</v>
      </c>
      <c r="H22290" s="3" t="s">
        <v>28113</v>
      </c>
      <c r="I22290" s="1" t="n">
        <v>65200</v>
      </c>
      <c r="K22290" s="1" t="s">
        <v>27832</v>
      </c>
    </row>
    <row r="22291" customFormat="false" ht="15.75" hidden="true" customHeight="false" outlineLevel="0" collapsed="false">
      <c r="A22291" s="1" t="n">
        <f aca="false">IF(IFERROR((MATCH(G22291,$G$1:$G$12712,0)),0),INDEX($A$1:$A$12712,MATCH(G22291,$G$1:$G$12712,0)),MAX($A$2:$A22290)+1)</f>
        <v>17499</v>
      </c>
      <c r="B22291" s="1" t="e">
        <f aca="false">IF(COUNTIF($G$1:$G$12712,G22291&gt;0),0,INDEX($A$1:$A$12712,MATCH(G22291,$G$1:$G$12712,0)))</f>
        <v>#N/A</v>
      </c>
      <c r="C22291" s="1" t="str">
        <f aca="false">IF(H22291="",F22291,H22291)</f>
        <v>sweden solar</v>
      </c>
      <c r="G22291" s="1" t="n">
        <v>66038</v>
      </c>
      <c r="H22291" s="3" t="s">
        <v>28114</v>
      </c>
      <c r="I22291" s="1" t="n">
        <v>65203</v>
      </c>
      <c r="K22291" s="1" t="s">
        <v>27832</v>
      </c>
    </row>
    <row r="22292" customFormat="false" ht="15.75" hidden="true" customHeight="false" outlineLevel="0" collapsed="false">
      <c r="A22292" s="1" t="n">
        <f aca="false">IF(IFERROR((MATCH(G22292,$G$1:$G$12712,0)),0),INDEX($A$1:$A$12712,MATCH(G22292,$G$1:$G$12712,0)),MAX($A$2:$A22291)+1)</f>
        <v>17500</v>
      </c>
      <c r="B22292" s="1" t="e">
        <f aca="false">IF(COUNTIF($G$1:$G$12712,G22292&gt;0),0,INDEX($A$1:$A$12712,MATCH(G22292,$G$1:$G$12712,0)))</f>
        <v>#N/A</v>
      </c>
      <c r="C22292" s="1" t="str">
        <f aca="false">IF(H22292="",F22292,H22292)</f>
        <v>eureka south solar</v>
      </c>
      <c r="G22292" s="1" t="n">
        <v>66041</v>
      </c>
      <c r="H22292" s="3" t="s">
        <v>28115</v>
      </c>
      <c r="I22292" s="1" t="n">
        <v>65205</v>
      </c>
      <c r="K22292" s="1" t="s">
        <v>27832</v>
      </c>
    </row>
    <row r="22293" customFormat="false" ht="15.75" hidden="true" customHeight="false" outlineLevel="0" collapsed="false">
      <c r="A22293" s="1" t="n">
        <f aca="false">IF(IFERROR((MATCH(G22293,$G$1:$G$12712,0)),0),INDEX($A$1:$A$12712,MATCH(G22293,$G$1:$G$12712,0)),MAX($A$2:$A22292)+1)</f>
        <v>17501</v>
      </c>
      <c r="B22293" s="1" t="e">
        <f aca="false">IF(COUNTIF($G$1:$G$12712,G22293&gt;0),0,INDEX($A$1:$A$12712,MATCH(G22293,$G$1:$G$12712,0)))</f>
        <v>#N/A</v>
      </c>
      <c r="C22293" s="1" t="str">
        <f aca="false">IF(H22293="",F22293,H22293)</f>
        <v>cathcart solar, llc</v>
      </c>
      <c r="G22293" s="1" t="n">
        <v>66055</v>
      </c>
      <c r="H22293" s="3" t="s">
        <v>28116</v>
      </c>
      <c r="I22293" s="1" t="n">
        <v>65227</v>
      </c>
      <c r="K22293" s="1" t="s">
        <v>27832</v>
      </c>
    </row>
    <row r="22294" customFormat="false" ht="15.75" hidden="true" customHeight="false" outlineLevel="0" collapsed="false">
      <c r="A22294" s="1" t="n">
        <f aca="false">IF(IFERROR((MATCH(G22294,$G$1:$G$12712,0)),0),INDEX($A$1:$A$12712,MATCH(G22294,$G$1:$G$12712,0)),MAX($A$2:$A22293)+1)</f>
        <v>17502</v>
      </c>
      <c r="B22294" s="1" t="e">
        <f aca="false">IF(COUNTIF($G$1:$G$12712,G22294&gt;0),0,INDEX($A$1:$A$12712,MATCH(G22294,$G$1:$G$12712,0)))</f>
        <v>#N/A</v>
      </c>
      <c r="C22294" s="1" t="str">
        <f aca="false">IF(H22294="",F22294,H22294)</f>
        <v>angelica solar site 1</v>
      </c>
      <c r="G22294" s="1" t="n">
        <v>66061</v>
      </c>
      <c r="H22294" s="3" t="s">
        <v>28117</v>
      </c>
      <c r="I22294" s="1" t="n">
        <v>65233</v>
      </c>
      <c r="K22294" s="1" t="s">
        <v>27832</v>
      </c>
    </row>
    <row r="22295" customFormat="false" ht="15.75" hidden="true" customHeight="false" outlineLevel="0" collapsed="false">
      <c r="A22295" s="1" t="n">
        <f aca="false">IF(IFERROR((MATCH(G22295,$G$1:$G$12712,0)),0),INDEX($A$1:$A$12712,MATCH(G22295,$G$1:$G$12712,0)),MAX($A$2:$A22294)+1)</f>
        <v>17503</v>
      </c>
      <c r="B22295" s="1" t="e">
        <f aca="false">IF(COUNTIF($G$1:$G$12712,G22295&gt;0),0,INDEX($A$1:$A$12712,MATCH(G22295,$G$1:$G$12712,0)))</f>
        <v>#N/A</v>
      </c>
      <c r="C22295" s="1" t="str">
        <f aca="false">IF(H22295="",F22295,H22295)</f>
        <v>angelica solar site 2</v>
      </c>
      <c r="G22295" s="1" t="n">
        <v>66062</v>
      </c>
      <c r="H22295" s="3" t="s">
        <v>28118</v>
      </c>
      <c r="I22295" s="1" t="n">
        <v>65235</v>
      </c>
      <c r="K22295" s="1" t="s">
        <v>27832</v>
      </c>
    </row>
    <row r="22296" customFormat="false" ht="15.75" hidden="true" customHeight="false" outlineLevel="0" collapsed="false">
      <c r="A22296" s="1" t="n">
        <f aca="false">IF(IFERROR((MATCH(G22296,$G$1:$G$12712,0)),0),INDEX($A$1:$A$12712,MATCH(G22296,$G$1:$G$12712,0)),MAX($A$2:$A22295)+1)</f>
        <v>17504</v>
      </c>
      <c r="B22296" s="1" t="e">
        <f aca="false">IF(COUNTIF($G$1:$G$12712,G22296&gt;0),0,INDEX($A$1:$A$12712,MATCH(G22296,$G$1:$G$12712,0)))</f>
        <v>#N/A</v>
      </c>
      <c r="C22296" s="1" t="str">
        <f aca="false">IF(H22296="",F22296,H22296)</f>
        <v>angelica solar site 3</v>
      </c>
      <c r="G22296" s="1" t="n">
        <v>66063</v>
      </c>
      <c r="H22296" s="3" t="s">
        <v>28119</v>
      </c>
      <c r="I22296" s="1" t="n">
        <v>65236</v>
      </c>
      <c r="K22296" s="1" t="s">
        <v>27832</v>
      </c>
    </row>
    <row r="22297" customFormat="false" ht="15.75" hidden="true" customHeight="false" outlineLevel="0" collapsed="false">
      <c r="A22297" s="1" t="n">
        <f aca="false">IF(IFERROR((MATCH(G22297,$G$1:$G$12712,0)),0),INDEX($A$1:$A$12712,MATCH(G22297,$G$1:$G$12712,0)),MAX($A$2:$A22296)+1)</f>
        <v>17505</v>
      </c>
      <c r="B22297" s="1" t="e">
        <f aca="false">IF(COUNTIF($G$1:$G$12712,G22297&gt;0),0,INDEX($A$1:$A$12712,MATCH(G22297,$G$1:$G$12712,0)))</f>
        <v>#N/A</v>
      </c>
      <c r="C22297" s="1" t="str">
        <f aca="false">IF(H22297="",F22297,H22297)</f>
        <v>angelica solar site 4</v>
      </c>
      <c r="G22297" s="1" t="n">
        <v>66064</v>
      </c>
      <c r="H22297" s="3" t="s">
        <v>28120</v>
      </c>
      <c r="I22297" s="1" t="n">
        <v>65237</v>
      </c>
      <c r="K22297" s="1" t="s">
        <v>27832</v>
      </c>
    </row>
    <row r="22298" customFormat="false" ht="15.75" hidden="true" customHeight="false" outlineLevel="0" collapsed="false">
      <c r="A22298" s="1" t="n">
        <f aca="false">IF(IFERROR((MATCH(G22298,$G$1:$G$12712,0)),0),INDEX($A$1:$A$12712,MATCH(G22298,$G$1:$G$12712,0)),MAX($A$2:$A22297)+1)</f>
        <v>17506</v>
      </c>
      <c r="B22298" s="1" t="e">
        <f aca="false">IF(COUNTIF($G$1:$G$12712,G22298&gt;0),0,INDEX($A$1:$A$12712,MATCH(G22298,$G$1:$G$12712,0)))</f>
        <v>#N/A</v>
      </c>
      <c r="C22298" s="1" t="str">
        <f aca="false">IF(H22298="",F22298,H22298)</f>
        <v>water street solar</v>
      </c>
      <c r="G22298" s="1" t="n">
        <v>66100</v>
      </c>
      <c r="H22298" s="3" t="s">
        <v>28121</v>
      </c>
      <c r="I22298" s="1" t="n">
        <v>61012</v>
      </c>
      <c r="J22298" s="1" t="s">
        <v>23025</v>
      </c>
      <c r="K22298" s="1" t="s">
        <v>27832</v>
      </c>
    </row>
    <row r="22299" customFormat="false" ht="15.75" hidden="true" customHeight="false" outlineLevel="0" collapsed="false">
      <c r="A22299" s="1" t="n">
        <f aca="false">IF(IFERROR((MATCH(G22299,$G$1:$G$12712,0)),0),INDEX($A$1:$A$12712,MATCH(G22299,$G$1:$G$12712,0)),MAX($A$2:$A22298)+1)</f>
        <v>17507</v>
      </c>
      <c r="B22299" s="1" t="e">
        <f aca="false">IF(COUNTIF($G$1:$G$12712,G22299&gt;0),0,INDEX($A$1:$A$12712,MATCH(G22299,$G$1:$G$12712,0)))</f>
        <v>#N/A</v>
      </c>
      <c r="C22299" s="1" t="str">
        <f aca="false">IF(H22299="",F22299,H22299)</f>
        <v>hce amelia solar i, llc</v>
      </c>
      <c r="G22299" s="1" t="n">
        <v>66115</v>
      </c>
      <c r="H22299" s="3" t="s">
        <v>28122</v>
      </c>
      <c r="I22299" s="1" t="n">
        <v>65277</v>
      </c>
      <c r="K22299" s="1" t="s">
        <v>27832</v>
      </c>
    </row>
    <row r="22300" customFormat="false" ht="15.75" hidden="true" customHeight="false" outlineLevel="0" collapsed="false">
      <c r="A22300" s="1" t="n">
        <f aca="false">IF(IFERROR((MATCH(G22300,$G$1:$G$12712,0)),0),INDEX($A$1:$A$12712,MATCH(G22300,$G$1:$G$12712,0)),MAX($A$2:$A22299)+1)</f>
        <v>17508</v>
      </c>
      <c r="B22300" s="1" t="e">
        <f aca="false">IF(COUNTIF($G$1:$G$12712,G22300&gt;0),0,INDEX($A$1:$A$12712,MATCH(G22300,$G$1:$G$12712,0)))</f>
        <v>#N/A</v>
      </c>
      <c r="C22300" s="1" t="str">
        <f aca="false">IF(H22300="",F22300,H22300)</f>
        <v>hce amelia solar ii, llc</v>
      </c>
      <c r="G22300" s="1" t="n">
        <v>66116</v>
      </c>
      <c r="H22300" s="3" t="s">
        <v>28123</v>
      </c>
      <c r="I22300" s="1" t="n">
        <v>65277</v>
      </c>
      <c r="K22300" s="1" t="s">
        <v>27832</v>
      </c>
    </row>
    <row r="22301" customFormat="false" ht="15.75" hidden="true" customHeight="false" outlineLevel="0" collapsed="false">
      <c r="A22301" s="1" t="n">
        <f aca="false">IF(IFERROR((MATCH(G22301,$G$1:$G$12712,0)),0),INDEX($A$1:$A$12712,MATCH(G22301,$G$1:$G$12712,0)),MAX($A$2:$A22300)+1)</f>
        <v>17509</v>
      </c>
      <c r="B22301" s="1" t="e">
        <f aca="false">IF(COUNTIF($G$1:$G$12712,G22301&gt;0),0,INDEX($A$1:$A$12712,MATCH(G22301,$G$1:$G$12712,0)))</f>
        <v>#N/A</v>
      </c>
      <c r="C22301" s="1" t="str">
        <f aca="false">IF(H22301="",F22301,H22301)</f>
        <v>hce millboro springs solar, llc</v>
      </c>
      <c r="G22301" s="1" t="n">
        <v>66117</v>
      </c>
      <c r="H22301" s="3" t="s">
        <v>28124</v>
      </c>
      <c r="I22301" s="1" t="n">
        <v>65277</v>
      </c>
      <c r="K22301" s="1" t="s">
        <v>27832</v>
      </c>
    </row>
    <row r="22302" customFormat="false" ht="15.75" hidden="true" customHeight="false" outlineLevel="0" collapsed="false">
      <c r="A22302" s="1" t="n">
        <f aca="false">IF(IFERROR((MATCH(G22302,$G$1:$G$12712,0)),0),INDEX($A$1:$A$12712,MATCH(G22302,$G$1:$G$12712,0)),MAX($A$2:$A22301)+1)</f>
        <v>17510</v>
      </c>
      <c r="B22302" s="1" t="e">
        <f aca="false">IF(COUNTIF($G$1:$G$12712,G22302&gt;0),0,INDEX($A$1:$A$12712,MATCH(G22302,$G$1:$G$12712,0)))</f>
        <v>#N/A</v>
      </c>
      <c r="C22302" s="1" t="str">
        <f aca="false">IF(H22302="",F22302,H22302)</f>
        <v>hce powhatan solar, llc</v>
      </c>
      <c r="G22302" s="1" t="n">
        <v>66119</v>
      </c>
      <c r="H22302" s="3" t="s">
        <v>28125</v>
      </c>
      <c r="I22302" s="1" t="n">
        <v>65277</v>
      </c>
      <c r="K22302" s="1" t="s">
        <v>27832</v>
      </c>
    </row>
    <row r="22303" customFormat="false" ht="15.75" hidden="true" customHeight="false" outlineLevel="0" collapsed="false">
      <c r="A22303" s="1" t="n">
        <f aca="false">IF(IFERROR((MATCH(G22303,$G$1:$G$12712,0)),0),INDEX($A$1:$A$12712,MATCH(G22303,$G$1:$G$12712,0)),MAX($A$2:$A22302)+1)</f>
        <v>17511</v>
      </c>
      <c r="B22303" s="1" t="e">
        <f aca="false">IF(COUNTIF($G$1:$G$12712,G22303&gt;0),0,INDEX($A$1:$A$12712,MATCH(G22303,$G$1:$G$12712,0)))</f>
        <v>#N/A</v>
      </c>
      <c r="C22303" s="1" t="str">
        <f aca="false">IF(H22303="",F22303,H22303)</f>
        <v>hce reams solar, llc</v>
      </c>
      <c r="G22303" s="1" t="n">
        <v>66120</v>
      </c>
      <c r="H22303" s="3" t="s">
        <v>28126</v>
      </c>
      <c r="I22303" s="1" t="n">
        <v>65277</v>
      </c>
      <c r="K22303" s="1" t="s">
        <v>27832</v>
      </c>
    </row>
    <row r="22304" customFormat="false" ht="15.75" hidden="true" customHeight="false" outlineLevel="0" collapsed="false">
      <c r="A22304" s="1" t="n">
        <f aca="false">IF(IFERROR((MATCH(G22304,$G$1:$G$12712,0)),0),INDEX($A$1:$A$12712,MATCH(G22304,$G$1:$G$12712,0)),MAX($A$2:$A22303)+1)</f>
        <v>17512</v>
      </c>
      <c r="B22304" s="1" t="e">
        <f aca="false">IF(COUNTIF($G$1:$G$12712,G22304&gt;0),0,INDEX($A$1:$A$12712,MATCH(G22304,$G$1:$G$12712,0)))</f>
        <v>#N/A</v>
      </c>
      <c r="C22304" s="1" t="str">
        <f aca="false">IF(H22304="",F22304,H22304)</f>
        <v>hce red house solar, llc</v>
      </c>
      <c r="G22304" s="1" t="n">
        <v>66121</v>
      </c>
      <c r="H22304" s="3" t="s">
        <v>28127</v>
      </c>
      <c r="I22304" s="1" t="n">
        <v>65277</v>
      </c>
      <c r="K22304" s="1" t="s">
        <v>27832</v>
      </c>
    </row>
    <row r="22305" customFormat="false" ht="15.75" hidden="true" customHeight="false" outlineLevel="0" collapsed="false">
      <c r="A22305" s="1" t="n">
        <f aca="false">IF(IFERROR((MATCH(G22305,$G$1:$G$12712,0)),0),INDEX($A$1:$A$12712,MATCH(G22305,$G$1:$G$12712,0)),MAX($A$2:$A22304)+1)</f>
        <v>17513</v>
      </c>
      <c r="B22305" s="1" t="e">
        <f aca="false">IF(COUNTIF($G$1:$G$12712,G22305&gt;0),0,INDEX($A$1:$A$12712,MATCH(G22305,$G$1:$G$12712,0)))</f>
        <v>#N/A</v>
      </c>
      <c r="C22305" s="1" t="str">
        <f aca="false">IF(H22305="",F22305,H22305)</f>
        <v>aes daigle solar, llc</v>
      </c>
      <c r="G22305" s="1" t="n">
        <v>66136</v>
      </c>
      <c r="H22305" s="3" t="s">
        <v>28128</v>
      </c>
      <c r="I22305" s="1" t="n">
        <v>64904</v>
      </c>
      <c r="J22305" s="1" t="s">
        <v>26751</v>
      </c>
      <c r="K22305" s="1" t="s">
        <v>27832</v>
      </c>
    </row>
    <row r="22306" customFormat="false" ht="15.75" hidden="true" customHeight="false" outlineLevel="0" collapsed="false">
      <c r="A22306" s="1" t="n">
        <f aca="false">IF(IFERROR((MATCH(G22306,$G$1:$G$12712,0)),0),INDEX($A$1:$A$12712,MATCH(G22306,$G$1:$G$12712,0)),MAX($A$2:$A22305)+1)</f>
        <v>17514</v>
      </c>
      <c r="B22306" s="1" t="e">
        <f aca="false">IF(COUNTIF($G$1:$G$12712,G22306&gt;0),0,INDEX($A$1:$A$12712,MATCH(G22306,$G$1:$G$12712,0)))</f>
        <v>#N/A</v>
      </c>
      <c r="C22306" s="1" t="str">
        <f aca="false">IF(H22306="",F22306,H22306)</f>
        <v>smithfield 1</v>
      </c>
      <c r="G22306" s="1" t="n">
        <v>66144</v>
      </c>
      <c r="H22306" s="3" t="s">
        <v>28129</v>
      </c>
      <c r="I22306" s="1" t="n">
        <v>60025</v>
      </c>
      <c r="J22306" s="1" t="s">
        <v>21020</v>
      </c>
      <c r="K22306" s="1" t="s">
        <v>27832</v>
      </c>
    </row>
    <row r="22307" customFormat="false" ht="15.75" hidden="true" customHeight="false" outlineLevel="0" collapsed="false">
      <c r="A22307" s="1" t="n">
        <f aca="false">IF(IFERROR((MATCH(G22307,$G$1:$G$12712,0)),0),INDEX($A$1:$A$12712,MATCH(G22307,$G$1:$G$12712,0)),MAX($A$2:$A22306)+1)</f>
        <v>17515</v>
      </c>
      <c r="B22307" s="1" t="e">
        <f aca="false">IF(COUNTIF($G$1:$G$12712,G22307&gt;0),0,INDEX($A$1:$A$12712,MATCH(G22307,$G$1:$G$12712,0)))</f>
        <v>#N/A</v>
      </c>
      <c r="C22307" s="1" t="str">
        <f aca="false">IF(H22307="",F22307,H22307)</f>
        <v>south street - middlebury</v>
      </c>
      <c r="G22307" s="1" t="n">
        <v>66166</v>
      </c>
      <c r="H22307" s="3" t="s">
        <v>28130</v>
      </c>
      <c r="I22307" s="1" t="n">
        <v>60025</v>
      </c>
      <c r="J22307" s="1" t="s">
        <v>21020</v>
      </c>
      <c r="K22307" s="1" t="s">
        <v>27832</v>
      </c>
    </row>
    <row r="22308" customFormat="false" ht="15.75" hidden="true" customHeight="false" outlineLevel="0" collapsed="false">
      <c r="A22308" s="1" t="n">
        <f aca="false">IF(IFERROR((MATCH(G22308,$G$1:$G$12712,0)),0),INDEX($A$1:$A$12712,MATCH(G22308,$G$1:$G$12712,0)),MAX($A$2:$A22307)+1)</f>
        <v>17516</v>
      </c>
      <c r="B22308" s="1" t="e">
        <f aca="false">IF(COUNTIF($G$1:$G$12712,G22308&gt;0),0,INDEX($A$1:$A$12712,MATCH(G22308,$G$1:$G$12712,0)))</f>
        <v>#N/A</v>
      </c>
      <c r="C22308" s="1" t="str">
        <f aca="false">IF(H22308="",F22308,H22308)</f>
        <v>cortez solar 2, llc</v>
      </c>
      <c r="G22308" s="1" t="n">
        <v>66169</v>
      </c>
      <c r="H22308" s="3" t="s">
        <v>28131</v>
      </c>
      <c r="I22308" s="1" t="n">
        <v>60025</v>
      </c>
      <c r="J22308" s="1" t="s">
        <v>21020</v>
      </c>
      <c r="K22308" s="1" t="s">
        <v>27832</v>
      </c>
    </row>
    <row r="22309" customFormat="false" ht="15.75" hidden="true" customHeight="false" outlineLevel="0" collapsed="false">
      <c r="A22309" s="1" t="n">
        <f aca="false">IF(IFERROR((MATCH(G22309,$G$1:$G$12712,0)),0),INDEX($A$1:$A$12712,MATCH(G22309,$G$1:$G$12712,0)),MAX($A$2:$A22308)+1)</f>
        <v>17517</v>
      </c>
      <c r="B22309" s="1" t="e">
        <f aca="false">IF(COUNTIF($G$1:$G$12712,G22309&gt;0),0,INDEX($A$1:$A$12712,MATCH(G22309,$G$1:$G$12712,0)))</f>
        <v>#N/A</v>
      </c>
      <c r="C22309" s="1" t="str">
        <f aca="false">IF(H22309="",F22309,H22309)</f>
        <v>town of amherst solar</v>
      </c>
      <c r="G22309" s="1" t="n">
        <v>66182</v>
      </c>
      <c r="H22309" s="3" t="s">
        <v>28132</v>
      </c>
      <c r="I22309" s="1" t="n">
        <v>65323</v>
      </c>
      <c r="K22309" s="1" t="s">
        <v>27832</v>
      </c>
    </row>
    <row r="22310" customFormat="false" ht="15.75" hidden="true" customHeight="false" outlineLevel="0" collapsed="false">
      <c r="A22310" s="1" t="n">
        <f aca="false">IF(IFERROR((MATCH(G22310,$G$1:$G$12712,0)),0),INDEX($A$1:$A$12712,MATCH(G22310,$G$1:$G$12712,0)),MAX($A$2:$A22309)+1)</f>
        <v>17518</v>
      </c>
      <c r="B22310" s="1" t="e">
        <f aca="false">IF(COUNTIF($G$1:$G$12712,G22310&gt;0),0,INDEX($A$1:$A$12712,MATCH(G22310,$G$1:$G$12712,0)))</f>
        <v>#N/A</v>
      </c>
      <c r="C22310" s="1" t="str">
        <f aca="false">IF(H22310="",F22310,H22310)</f>
        <v>mohawk view solar</v>
      </c>
      <c r="G22310" s="1" t="n">
        <v>66206</v>
      </c>
      <c r="H22310" s="3" t="s">
        <v>28133</v>
      </c>
      <c r="I22310" s="1" t="n">
        <v>65325</v>
      </c>
      <c r="K22310" s="1" t="s">
        <v>27832</v>
      </c>
    </row>
    <row r="22311" customFormat="false" ht="15.75" hidden="true" customHeight="false" outlineLevel="0" collapsed="false">
      <c r="A22311" s="1" t="n">
        <f aca="false">IF(IFERROR((MATCH(G22311,$G$1:$G$12712,0)),0),INDEX($A$1:$A$12712,MATCH(G22311,$G$1:$G$12712,0)),MAX($A$2:$A22310)+1)</f>
        <v>17519</v>
      </c>
      <c r="B22311" s="1" t="e">
        <f aca="false">IF(COUNTIF($G$1:$G$12712,G22311&gt;0),0,INDEX($A$1:$A$12712,MATCH(G22311,$G$1:$G$12712,0)))</f>
        <v>#N/A</v>
      </c>
      <c r="C22311" s="1" t="str">
        <f aca="false">IF(H22311="",F22311,H22311)</f>
        <v>van epps solar</v>
      </c>
      <c r="G22311" s="1" t="n">
        <v>66207</v>
      </c>
      <c r="H22311" s="3" t="s">
        <v>28134</v>
      </c>
      <c r="I22311" s="1" t="n">
        <v>65324</v>
      </c>
      <c r="K22311" s="1" t="s">
        <v>27832</v>
      </c>
    </row>
    <row r="22312" customFormat="false" ht="15.75" hidden="true" customHeight="false" outlineLevel="0" collapsed="false">
      <c r="A22312" s="1" t="n">
        <f aca="false">IF(IFERROR((MATCH(G22312,$G$1:$G$12712,0)),0),INDEX($A$1:$A$12712,MATCH(G22312,$G$1:$G$12712,0)),MAX($A$2:$A22311)+1)</f>
        <v>17520</v>
      </c>
      <c r="B22312" s="1" t="e">
        <f aca="false">IF(COUNTIF($G$1:$G$12712,G22312&gt;0),0,INDEX($A$1:$A$12712,MATCH(G22312,$G$1:$G$12712,0)))</f>
        <v>#N/A</v>
      </c>
      <c r="C22312" s="1" t="str">
        <f aca="false">IF(H22312="",F22312,H22312)</f>
        <v>bantam solar</v>
      </c>
      <c r="G22312" s="1" t="n">
        <v>66209</v>
      </c>
      <c r="H22312" s="3" t="s">
        <v>28135</v>
      </c>
      <c r="I22312" s="1" t="n">
        <v>61194</v>
      </c>
      <c r="J22312" s="1" t="s">
        <v>28088</v>
      </c>
      <c r="K22312" s="1" t="s">
        <v>27832</v>
      </c>
    </row>
    <row r="22313" customFormat="false" ht="15.75" hidden="true" customHeight="false" outlineLevel="0" collapsed="false">
      <c r="A22313" s="1" t="n">
        <f aca="false">IF(IFERROR((MATCH(G22313,$G$1:$G$12712,0)),0),INDEX($A$1:$A$12712,MATCH(G22313,$G$1:$G$12712,0)),MAX($A$2:$A22312)+1)</f>
        <v>17521</v>
      </c>
      <c r="B22313" s="1" t="e">
        <f aca="false">IF(COUNTIF($G$1:$G$12712,G22313&gt;0),0,INDEX($A$1:$A$12712,MATCH(G22313,$G$1:$G$12712,0)))</f>
        <v>#N/A</v>
      </c>
      <c r="C22313" s="1" t="str">
        <f aca="false">IF(H22313="",F22313,H22313)</f>
        <v>canoga solar</v>
      </c>
      <c r="G22313" s="1" t="n">
        <v>66212</v>
      </c>
      <c r="H22313" s="3" t="s">
        <v>28136</v>
      </c>
      <c r="I22313" s="1" t="n">
        <v>61194</v>
      </c>
      <c r="J22313" s="1" t="s">
        <v>28088</v>
      </c>
      <c r="K22313" s="1" t="s">
        <v>27832</v>
      </c>
    </row>
    <row r="22314" customFormat="false" ht="15.75" hidden="true" customHeight="false" outlineLevel="0" collapsed="false">
      <c r="A22314" s="1" t="n">
        <f aca="false">IF(IFERROR((MATCH(G22314,$G$1:$G$12712,0)),0),INDEX($A$1:$A$12712,MATCH(G22314,$G$1:$G$12712,0)),MAX($A$2:$A22313)+1)</f>
        <v>17522</v>
      </c>
      <c r="B22314" s="1" t="e">
        <f aca="false">IF(COUNTIF($G$1:$G$12712,G22314&gt;0),0,INDEX($A$1:$A$12712,MATCH(G22314,$G$1:$G$12712,0)))</f>
        <v>#N/A</v>
      </c>
      <c r="C22314" s="1" t="str">
        <f aca="false">IF(H22314="",F22314,H22314)</f>
        <v>county route 84 solar</v>
      </c>
      <c r="G22314" s="1" t="n">
        <v>66214</v>
      </c>
      <c r="H22314" s="3" t="s">
        <v>28137</v>
      </c>
      <c r="I22314" s="1" t="n">
        <v>61194</v>
      </c>
      <c r="J22314" s="1" t="s">
        <v>28088</v>
      </c>
      <c r="K22314" s="1" t="s">
        <v>27832</v>
      </c>
    </row>
    <row r="22315" customFormat="false" ht="15.75" hidden="true" customHeight="false" outlineLevel="0" collapsed="false">
      <c r="A22315" s="1" t="n">
        <f aca="false">IF(IFERROR((MATCH(G22315,$G$1:$G$12712,0)),0),INDEX($A$1:$A$12712,MATCH(G22315,$G$1:$G$12712,0)),MAX($A$2:$A22314)+1)</f>
        <v>17523</v>
      </c>
      <c r="B22315" s="1" t="e">
        <f aca="false">IF(COUNTIF($G$1:$G$12712,G22315&gt;0),0,INDEX($A$1:$A$12712,MATCH(G22315,$G$1:$G$12712,0)))</f>
        <v>#N/A</v>
      </c>
      <c r="C22315" s="1" t="str">
        <f aca="false">IF(H22315="",F22315,H22315)</f>
        <v>cafferty hill solar</v>
      </c>
      <c r="G22315" s="1" t="n">
        <v>66215</v>
      </c>
      <c r="H22315" s="3" t="s">
        <v>28138</v>
      </c>
      <c r="I22315" s="1" t="n">
        <v>61194</v>
      </c>
      <c r="J22315" s="1" t="s">
        <v>28088</v>
      </c>
      <c r="K22315" s="1" t="s">
        <v>27832</v>
      </c>
    </row>
    <row r="22316" customFormat="false" ht="15.75" hidden="true" customHeight="false" outlineLevel="0" collapsed="false">
      <c r="A22316" s="1" t="n">
        <f aca="false">IF(IFERROR((MATCH(G22316,$G$1:$G$12712,0)),0),INDEX($A$1:$A$12712,MATCH(G22316,$G$1:$G$12712,0)),MAX($A$2:$A22315)+1)</f>
        <v>17524</v>
      </c>
      <c r="B22316" s="1" t="e">
        <f aca="false">IF(COUNTIF($G$1:$G$12712,G22316&gt;0),0,INDEX($A$1:$A$12712,MATCH(G22316,$G$1:$G$12712,0)))</f>
        <v>#N/A</v>
      </c>
      <c r="C22316" s="1" t="str">
        <f aca="false">IF(H22316="",F22316,H22316)</f>
        <v>dunkleman solar</v>
      </c>
      <c r="G22316" s="1" t="n">
        <v>66219</v>
      </c>
      <c r="H22316" s="3" t="s">
        <v>28139</v>
      </c>
      <c r="I22316" s="1" t="n">
        <v>61194</v>
      </c>
      <c r="J22316" s="1" t="s">
        <v>28088</v>
      </c>
      <c r="K22316" s="1" t="s">
        <v>27832</v>
      </c>
    </row>
    <row r="22317" customFormat="false" ht="15.75" hidden="true" customHeight="false" outlineLevel="0" collapsed="false">
      <c r="A22317" s="1" t="n">
        <f aca="false">IF(IFERROR((MATCH(G22317,$G$1:$G$12712,0)),0),INDEX($A$1:$A$12712,MATCH(G22317,$G$1:$G$12712,0)),MAX($A$2:$A22316)+1)</f>
        <v>17525</v>
      </c>
      <c r="B22317" s="1" t="e">
        <f aca="false">IF(COUNTIF($G$1:$G$12712,G22317&gt;0),0,INDEX($A$1:$A$12712,MATCH(G22317,$G$1:$G$12712,0)))</f>
        <v>#N/A</v>
      </c>
      <c r="C22317" s="1" t="str">
        <f aca="false">IF(H22317="",F22317,H22317)</f>
        <v>finney solar</v>
      </c>
      <c r="G22317" s="1" t="n">
        <v>66220</v>
      </c>
      <c r="H22317" s="3" t="s">
        <v>28140</v>
      </c>
      <c r="I22317" s="1" t="n">
        <v>61194</v>
      </c>
      <c r="J22317" s="1" t="s">
        <v>28088</v>
      </c>
      <c r="K22317" s="1" t="s">
        <v>27832</v>
      </c>
    </row>
    <row r="22318" customFormat="false" ht="15.75" hidden="true" customHeight="false" outlineLevel="0" collapsed="false">
      <c r="A22318" s="1" t="n">
        <f aca="false">IF(IFERROR((MATCH(G22318,$G$1:$G$12712,0)),0),INDEX($A$1:$A$12712,MATCH(G22318,$G$1:$G$12712,0)),MAX($A$2:$A22317)+1)</f>
        <v>17526</v>
      </c>
      <c r="B22318" s="1" t="e">
        <f aca="false">IF(COUNTIF($G$1:$G$12712,G22318&gt;0),0,INDEX($A$1:$A$12712,MATCH(G22318,$G$1:$G$12712,0)))</f>
        <v>#N/A</v>
      </c>
      <c r="C22318" s="1" t="str">
        <f aca="false">IF(H22318="",F22318,H22318)</f>
        <v>henrietta solar</v>
      </c>
      <c r="G22318" s="1" t="n">
        <v>66221</v>
      </c>
      <c r="H22318" s="3" t="s">
        <v>28141</v>
      </c>
      <c r="I22318" s="1" t="n">
        <v>61194</v>
      </c>
      <c r="J22318" s="1" t="s">
        <v>28088</v>
      </c>
      <c r="K22318" s="1" t="s">
        <v>27832</v>
      </c>
    </row>
    <row r="22319" customFormat="false" ht="15.75" hidden="true" customHeight="false" outlineLevel="0" collapsed="false">
      <c r="A22319" s="1" t="n">
        <f aca="false">IF(IFERROR((MATCH(G22319,$G$1:$G$12712,0)),0),INDEX($A$1:$A$12712,MATCH(G22319,$G$1:$G$12712,0)),MAX($A$2:$A22318)+1)</f>
        <v>17527</v>
      </c>
      <c r="B22319" s="1" t="e">
        <f aca="false">IF(COUNTIF($G$1:$G$12712,G22319&gt;0),0,INDEX($A$1:$A$12712,MATCH(G22319,$G$1:$G$12712,0)))</f>
        <v>#N/A</v>
      </c>
      <c r="C22319" s="1" t="str">
        <f aca="false">IF(H22319="",F22319,H22319)</f>
        <v>ny70 solar</v>
      </c>
      <c r="G22319" s="1" t="n">
        <v>66225</v>
      </c>
      <c r="H22319" s="3" t="s">
        <v>28142</v>
      </c>
      <c r="I22319" s="1" t="n">
        <v>61194</v>
      </c>
      <c r="J22319" s="1" t="s">
        <v>28088</v>
      </c>
      <c r="K22319" s="1" t="s">
        <v>27832</v>
      </c>
    </row>
    <row r="22320" customFormat="false" ht="15.75" hidden="true" customHeight="false" outlineLevel="0" collapsed="false">
      <c r="A22320" s="1" t="n">
        <f aca="false">IF(IFERROR((MATCH(G22320,$G$1:$G$12712,0)),0),INDEX($A$1:$A$12712,MATCH(G22320,$G$1:$G$12712,0)),MAX($A$2:$A22319)+1)</f>
        <v>17528</v>
      </c>
      <c r="B22320" s="1" t="e">
        <f aca="false">IF(COUNTIF($G$1:$G$12712,G22320&gt;0),0,INDEX($A$1:$A$12712,MATCH(G22320,$G$1:$G$12712,0)))</f>
        <v>#N/A</v>
      </c>
      <c r="C22320" s="1" t="str">
        <f aca="false">IF(H22320="",F22320,H22320)</f>
        <v>state route 14a solar</v>
      </c>
      <c r="G22320" s="1" t="n">
        <v>66230</v>
      </c>
      <c r="H22320" s="3" t="s">
        <v>28143</v>
      </c>
      <c r="I22320" s="1" t="n">
        <v>61194</v>
      </c>
      <c r="J22320" s="1" t="s">
        <v>28088</v>
      </c>
      <c r="K22320" s="1" t="s">
        <v>27832</v>
      </c>
    </row>
    <row r="22321" customFormat="false" ht="15.75" hidden="true" customHeight="false" outlineLevel="0" collapsed="false">
      <c r="A22321" s="1" t="n">
        <f aca="false">IF(IFERROR((MATCH(G22321,$G$1:$G$12712,0)),0),INDEX($A$1:$A$12712,MATCH(G22321,$G$1:$G$12712,0)),MAX($A$2:$A22320)+1)</f>
        <v>17529</v>
      </c>
      <c r="B22321" s="1" t="e">
        <f aca="false">IF(COUNTIF($G$1:$G$12712,G22321&gt;0),0,INDEX($A$1:$A$12712,MATCH(G22321,$G$1:$G$12712,0)))</f>
        <v>#N/A</v>
      </c>
      <c r="C22321" s="1" t="str">
        <f aca="false">IF(H22321="",F22321,H22321)</f>
        <v>west creek solar</v>
      </c>
      <c r="G22321" s="1" t="n">
        <v>66233</v>
      </c>
      <c r="H22321" s="3" t="s">
        <v>28144</v>
      </c>
      <c r="I22321" s="1" t="n">
        <v>61194</v>
      </c>
      <c r="J22321" s="1" t="s">
        <v>28088</v>
      </c>
      <c r="K22321" s="1" t="s">
        <v>27832</v>
      </c>
    </row>
    <row r="22322" customFormat="false" ht="15.75" hidden="true" customHeight="false" outlineLevel="0" collapsed="false">
      <c r="A22322" s="1" t="n">
        <f aca="false">IF(IFERROR((MATCH(G22322,$G$1:$G$12712,0)),0),INDEX($A$1:$A$12712,MATCH(G22322,$G$1:$G$12712,0)),MAX($A$2:$A22321)+1)</f>
        <v>17530</v>
      </c>
      <c r="B22322" s="1" t="e">
        <f aca="false">IF(COUNTIF($G$1:$G$12712,G22322&gt;0),0,INDEX($A$1:$A$12712,MATCH(G22322,$G$1:$G$12712,0)))</f>
        <v>#N/A</v>
      </c>
      <c r="C22322" s="1" t="str">
        <f aca="false">IF(H22322="",F22322,H22322)</f>
        <v>wildflower way solar</v>
      </c>
      <c r="G22322" s="1" t="n">
        <v>66236</v>
      </c>
      <c r="H22322" s="3" t="s">
        <v>28145</v>
      </c>
      <c r="I22322" s="1" t="n">
        <v>61194</v>
      </c>
      <c r="J22322" s="1" t="s">
        <v>28088</v>
      </c>
      <c r="K22322" s="1" t="s">
        <v>27832</v>
      </c>
    </row>
    <row r="22323" customFormat="false" ht="15.75" hidden="true" customHeight="false" outlineLevel="0" collapsed="false">
      <c r="A22323" s="1" t="n">
        <f aca="false">IF(IFERROR((MATCH(G22323,$G$1:$G$12712,0)),0),INDEX($A$1:$A$12712,MATCH(G22323,$G$1:$G$12712,0)),MAX($A$2:$A22322)+1)</f>
        <v>17531</v>
      </c>
      <c r="B22323" s="1" t="e">
        <f aca="false">IF(COUNTIF($G$1:$G$12712,G22323&gt;0),0,INDEX($A$1:$A$12712,MATCH(G22323,$G$1:$G$12712,0)))</f>
        <v>#N/A</v>
      </c>
      <c r="C22323" s="1" t="str">
        <f aca="false">IF(H22323="",F22323,H22323)</f>
        <v>butterfield solar farm</v>
      </c>
      <c r="G22323" s="1" t="n">
        <v>66248</v>
      </c>
      <c r="H22323" s="3" t="s">
        <v>28146</v>
      </c>
      <c r="I22323" s="1" t="n">
        <v>14063</v>
      </c>
      <c r="J22323" s="1" t="s">
        <v>20501</v>
      </c>
      <c r="K22323" s="1" t="s">
        <v>27832</v>
      </c>
    </row>
    <row r="22324" customFormat="false" ht="15.75" hidden="true" customHeight="false" outlineLevel="0" collapsed="false">
      <c r="A22324" s="1" t="n">
        <f aca="false">IF(IFERROR((MATCH(G22324,$G$1:$G$12712,0)),0),INDEX($A$1:$A$12712,MATCH(G22324,$G$1:$G$12712,0)),MAX($A$2:$A22323)+1)</f>
        <v>17532</v>
      </c>
      <c r="B22324" s="1" t="e">
        <f aca="false">IF(COUNTIF($G$1:$G$12712,G22324&gt;0),0,INDEX($A$1:$A$12712,MATCH(G22324,$G$1:$G$12712,0)))</f>
        <v>#N/A</v>
      </c>
      <c r="C22324" s="1" t="str">
        <f aca="false">IF(H22324="",F22324,H22324)</f>
        <v>ric - hanover</v>
      </c>
      <c r="G22324" s="1" t="n">
        <v>66272</v>
      </c>
      <c r="H22324" s="3" t="s">
        <v>28147</v>
      </c>
      <c r="I22324" s="1" t="n">
        <v>61944</v>
      </c>
      <c r="J22324" s="1" t="s">
        <v>23043</v>
      </c>
      <c r="K22324" s="1" t="s">
        <v>27832</v>
      </c>
    </row>
    <row r="22325" customFormat="false" ht="15.75" hidden="true" customHeight="false" outlineLevel="0" collapsed="false">
      <c r="A22325" s="1" t="n">
        <f aca="false">IF(IFERROR((MATCH(G22325,$G$1:$G$12712,0)),0),INDEX($A$1:$A$12712,MATCH(G22325,$G$1:$G$12712,0)),MAX($A$2:$A22324)+1)</f>
        <v>17533</v>
      </c>
      <c r="B22325" s="1" t="e">
        <f aca="false">IF(COUNTIF($G$1:$G$12712,G22325&gt;0),0,INDEX($A$1:$A$12712,MATCH(G22325,$G$1:$G$12712,0)))</f>
        <v>#N/A</v>
      </c>
      <c r="C22325" s="1" t="str">
        <f aca="false">IF(H22325="",F22325,H22325)</f>
        <v>summit - cicero</v>
      </c>
      <c r="G22325" s="1" t="n">
        <v>66273</v>
      </c>
      <c r="H22325" s="3" t="s">
        <v>28148</v>
      </c>
      <c r="I22325" s="1" t="n">
        <v>61944</v>
      </c>
      <c r="J22325" s="1" t="s">
        <v>23043</v>
      </c>
      <c r="K22325" s="1" t="s">
        <v>27832</v>
      </c>
    </row>
    <row r="22326" customFormat="false" ht="15.75" hidden="true" customHeight="false" outlineLevel="0" collapsed="false">
      <c r="A22326" s="1" t="n">
        <f aca="false">IF(IFERROR((MATCH(G22326,$G$1:$G$12712,0)),0),INDEX($A$1:$A$12712,MATCH(G22326,$G$1:$G$12712,0)),MAX($A$2:$A22325)+1)</f>
        <v>17534</v>
      </c>
      <c r="B22326" s="1" t="e">
        <f aca="false">IF(COUNTIF($G$1:$G$12712,G22326&gt;0),0,INDEX($A$1:$A$12712,MATCH(G22326,$G$1:$G$12712,0)))</f>
        <v>#N/A</v>
      </c>
      <c r="C22326" s="1" t="str">
        <f aca="false">IF(H22326="",F22326,H22326)</f>
        <v>summit - scriba</v>
      </c>
      <c r="G22326" s="1" t="n">
        <v>66322</v>
      </c>
      <c r="H22326" s="3" t="s">
        <v>28149</v>
      </c>
      <c r="I22326" s="1" t="n">
        <v>61944</v>
      </c>
      <c r="J22326" s="1" t="s">
        <v>23043</v>
      </c>
      <c r="K22326" s="1" t="s">
        <v>27832</v>
      </c>
    </row>
    <row r="22327" customFormat="false" ht="15.75" hidden="true" customHeight="false" outlineLevel="0" collapsed="false">
      <c r="A22327" s="1" t="n">
        <f aca="false">IF(IFERROR((MATCH(G22327,$G$1:$G$12712,0)),0),INDEX($A$1:$A$12712,MATCH(G22327,$G$1:$G$12712,0)),MAX($A$2:$A22326)+1)</f>
        <v>17535</v>
      </c>
      <c r="B22327" s="1" t="e">
        <f aca="false">IF(COUNTIF($G$1:$G$12712,G22327&gt;0),0,INDEX($A$1:$A$12712,MATCH(G22327,$G$1:$G$12712,0)))</f>
        <v>#N/A</v>
      </c>
      <c r="C22327" s="1" t="str">
        <f aca="false">IF(H22327="",F22327,H22327)</f>
        <v>elk solar llc</v>
      </c>
      <c r="G22327" s="1" t="n">
        <v>66345</v>
      </c>
      <c r="H22327" s="3" t="s">
        <v>28150</v>
      </c>
      <c r="I22327" s="1" t="n">
        <v>64994</v>
      </c>
      <c r="J22327" s="1" t="s">
        <v>28151</v>
      </c>
      <c r="K22327" s="1" t="s">
        <v>27832</v>
      </c>
    </row>
    <row r="22328" customFormat="false" ht="15.75" hidden="true" customHeight="false" outlineLevel="0" collapsed="false">
      <c r="A22328" s="1" t="n">
        <f aca="false">IF(IFERROR((MATCH(G22328,$G$1:$G$12712,0)),0),INDEX($A$1:$A$12712,MATCH(G22328,$G$1:$G$12712,0)),MAX($A$2:$A22327)+1)</f>
        <v>17536</v>
      </c>
      <c r="B22328" s="1" t="e">
        <f aca="false">IF(COUNTIF($G$1:$G$12712,G22328&gt;0),0,INDEX($A$1:$A$12712,MATCH(G22328,$G$1:$G$12712,0)))</f>
        <v>#N/A</v>
      </c>
      <c r="C22328" s="1" t="str">
        <f aca="false">IF(H22328="",F22328,H22328)</f>
        <v>longleaf pine solar llc</v>
      </c>
      <c r="G22328" s="1" t="n">
        <v>66352</v>
      </c>
      <c r="H22328" s="3" t="s">
        <v>28152</v>
      </c>
      <c r="I22328" s="1" t="n">
        <v>64994</v>
      </c>
      <c r="J22328" s="1" t="s">
        <v>28151</v>
      </c>
      <c r="K22328" s="1" t="s">
        <v>27832</v>
      </c>
    </row>
    <row r="22329" customFormat="false" ht="15.75" hidden="true" customHeight="false" outlineLevel="0" collapsed="false">
      <c r="A22329" s="1" t="n">
        <f aca="false">IF(IFERROR((MATCH(G22329,$G$1:$G$12712,0)),0),INDEX($A$1:$A$12712,MATCH(G22329,$G$1:$G$12712,0)),MAX($A$2:$A22328)+1)</f>
        <v>17537</v>
      </c>
      <c r="B22329" s="1" t="e">
        <f aca="false">IF(COUNTIF($G$1:$G$12712,G22329&gt;0),0,INDEX($A$1:$A$12712,MATCH(G22329,$G$1:$G$12712,0)))</f>
        <v>#N/A</v>
      </c>
      <c r="C22329" s="1" t="str">
        <f aca="false">IF(H22329="",F22329,H22329)</f>
        <v>williams solar llc</v>
      </c>
      <c r="G22329" s="1" t="n">
        <v>66356</v>
      </c>
      <c r="H22329" s="3" t="s">
        <v>28153</v>
      </c>
      <c r="I22329" s="1" t="n">
        <v>64994</v>
      </c>
      <c r="J22329" s="1" t="s">
        <v>28151</v>
      </c>
      <c r="K22329" s="1" t="s">
        <v>27832</v>
      </c>
    </row>
    <row r="22330" customFormat="false" ht="15.75" hidden="true" customHeight="false" outlineLevel="0" collapsed="false">
      <c r="A22330" s="1" t="n">
        <f aca="false">IF(IFERROR((MATCH(G22330,$G$1:$G$12712,0)),0),INDEX($A$1:$A$12712,MATCH(G22330,$G$1:$G$12712,0)),MAX($A$2:$A22329)+1)</f>
        <v>17538</v>
      </c>
      <c r="B22330" s="1" t="e">
        <f aca="false">IF(COUNTIF($G$1:$G$12712,G22330&gt;0),0,INDEX($A$1:$A$12712,MATCH(G22330,$G$1:$G$12712,0)))</f>
        <v>#N/A</v>
      </c>
      <c r="C22330" s="1" t="str">
        <f aca="false">IF(H22330="",F22330,H22330)</f>
        <v>royal solar partners</v>
      </c>
      <c r="G22330" s="1" t="n">
        <v>66361</v>
      </c>
      <c r="H22330" s="3" t="s">
        <v>28154</v>
      </c>
      <c r="I22330" s="1" t="n">
        <v>65447</v>
      </c>
      <c r="K22330" s="1" t="s">
        <v>27832</v>
      </c>
    </row>
    <row r="22331" customFormat="false" ht="15.75" hidden="true" customHeight="false" outlineLevel="0" collapsed="false">
      <c r="A22331" s="1" t="n">
        <f aca="false">IF(IFERROR((MATCH(G22331,$G$1:$G$12712,0)),0),INDEX($A$1:$A$12712,MATCH(G22331,$G$1:$G$12712,0)),MAX($A$2:$A22330)+1)</f>
        <v>17539</v>
      </c>
      <c r="B22331" s="1" t="e">
        <f aca="false">IF(COUNTIF($G$1:$G$12712,G22331&gt;0),0,INDEX($A$1:$A$12712,MATCH(G22331,$G$1:$G$12712,0)))</f>
        <v>#N/A</v>
      </c>
      <c r="C22331" s="1" t="str">
        <f aca="false">IF(H22331="",F22331,H22331)</f>
        <v>overhill solar</v>
      </c>
      <c r="G22331" s="1" t="n">
        <v>66372</v>
      </c>
      <c r="H22331" s="3" t="s">
        <v>28155</v>
      </c>
      <c r="I22331" s="1" t="n">
        <v>64778</v>
      </c>
      <c r="J22331" s="1" t="s">
        <v>26596</v>
      </c>
      <c r="K22331" s="1" t="s">
        <v>27832</v>
      </c>
    </row>
    <row r="22332" customFormat="false" ht="15.75" hidden="true" customHeight="false" outlineLevel="0" collapsed="false">
      <c r="A22332" s="1" t="n">
        <f aca="false">IF(IFERROR((MATCH(G22332,$G$1:$G$12712,0)),0),INDEX($A$1:$A$12712,MATCH(G22332,$G$1:$G$12712,0)),MAX($A$2:$A22331)+1)</f>
        <v>17540</v>
      </c>
      <c r="B22332" s="1" t="e">
        <f aca="false">IF(COUNTIF($G$1:$G$12712,G22332&gt;0),0,INDEX($A$1:$A$12712,MATCH(G22332,$G$1:$G$12712,0)))</f>
        <v>#N/A</v>
      </c>
      <c r="C22332" s="1" t="str">
        <f aca="false">IF(H22332="",F22332,H22332)</f>
        <v>polk farm</v>
      </c>
      <c r="G22332" s="1" t="n">
        <v>66373</v>
      </c>
      <c r="H22332" s="3" t="s">
        <v>28156</v>
      </c>
      <c r="I22332" s="1" t="n">
        <v>64778</v>
      </c>
      <c r="J22332" s="1" t="s">
        <v>26596</v>
      </c>
      <c r="K22332" s="1" t="s">
        <v>27832</v>
      </c>
    </row>
    <row r="22333" customFormat="false" ht="15.75" hidden="true" customHeight="false" outlineLevel="0" collapsed="false">
      <c r="A22333" s="1" t="n">
        <f aca="false">IF(IFERROR((MATCH(G22333,$G$1:$G$12712,0)),0),INDEX($A$1:$A$12712,MATCH(G22333,$G$1:$G$12712,0)),MAX($A$2:$A22332)+1)</f>
        <v>17541</v>
      </c>
      <c r="B22333" s="1" t="e">
        <f aca="false">IF(COUNTIF($G$1:$G$12712,G22333&gt;0),0,INDEX($A$1:$A$12712,MATCH(G22333,$G$1:$G$12712,0)))</f>
        <v>#N/A</v>
      </c>
      <c r="C22333" s="1" t="str">
        <f aca="false">IF(H22333="",F22333,H22333)</f>
        <v>selwyn farm</v>
      </c>
      <c r="G22333" s="1" t="n">
        <v>66374</v>
      </c>
      <c r="H22333" s="3" t="s">
        <v>28157</v>
      </c>
      <c r="I22333" s="1" t="n">
        <v>64778</v>
      </c>
      <c r="J22333" s="1" t="s">
        <v>26596</v>
      </c>
      <c r="K22333" s="1" t="s">
        <v>27832</v>
      </c>
    </row>
    <row r="22334" customFormat="false" ht="15.75" hidden="true" customHeight="false" outlineLevel="0" collapsed="false">
      <c r="A22334" s="1" t="n">
        <f aca="false">IF(IFERROR((MATCH(G22334,$G$1:$G$12712,0)),0),INDEX($A$1:$A$12712,MATCH(G22334,$G$1:$G$12712,0)),MAX($A$2:$A22333)+1)</f>
        <v>17542</v>
      </c>
      <c r="B22334" s="1" t="e">
        <f aca="false">IF(COUNTIF($G$1:$G$12712,G22334&gt;0),0,INDEX($A$1:$A$12712,MATCH(G22334,$G$1:$G$12712,0)))</f>
        <v>#N/A</v>
      </c>
      <c r="C22334" s="1" t="str">
        <f aca="false">IF(H22334="",F22334,H22334)</f>
        <v>shieldwall solar</v>
      </c>
      <c r="G22334" s="1" t="n">
        <v>66375</v>
      </c>
      <c r="H22334" s="3" t="s">
        <v>28158</v>
      </c>
      <c r="I22334" s="1" t="n">
        <v>64778</v>
      </c>
      <c r="J22334" s="1" t="s">
        <v>26596</v>
      </c>
      <c r="K22334" s="1" t="s">
        <v>27832</v>
      </c>
    </row>
    <row r="22335" customFormat="false" ht="15.75" hidden="true" customHeight="false" outlineLevel="0" collapsed="false">
      <c r="A22335" s="1" t="n">
        <f aca="false">IF(IFERROR((MATCH(G22335,$G$1:$G$12712,0)),0),INDEX($A$1:$A$12712,MATCH(G22335,$G$1:$G$12712,0)),MAX($A$2:$A22334)+1)</f>
        <v>17543</v>
      </c>
      <c r="B22335" s="1" t="e">
        <f aca="false">IF(COUNTIF($G$1:$G$12712,G22335&gt;0),0,INDEX($A$1:$A$12712,MATCH(G22335,$G$1:$G$12712,0)))</f>
        <v>#N/A</v>
      </c>
      <c r="C22335" s="1" t="str">
        <f aca="false">IF(H22335="",F22335,H22335)</f>
        <v>gray fox solar llc</v>
      </c>
      <c r="G22335" s="1" t="n">
        <v>66377</v>
      </c>
      <c r="H22335" s="3" t="s">
        <v>28159</v>
      </c>
      <c r="I22335" s="1" t="n">
        <v>64994</v>
      </c>
      <c r="J22335" s="1" t="s">
        <v>28151</v>
      </c>
      <c r="K22335" s="1" t="s">
        <v>27832</v>
      </c>
    </row>
    <row r="22336" customFormat="false" ht="15.75" hidden="true" customHeight="false" outlineLevel="0" collapsed="false">
      <c r="A22336" s="1" t="n">
        <f aca="false">IF(IFERROR((MATCH(G22336,$G$1:$G$12712,0)),0),INDEX($A$1:$A$12712,MATCH(G22336,$G$1:$G$12712,0)),MAX($A$2:$A22335)+1)</f>
        <v>17544</v>
      </c>
      <c r="B22336" s="1" t="e">
        <f aca="false">IF(COUNTIF($G$1:$G$12712,G22336&gt;0),0,INDEX($A$1:$A$12712,MATCH(G22336,$G$1:$G$12712,0)))</f>
        <v>#N/A</v>
      </c>
      <c r="C22336" s="1" t="str">
        <f aca="false">IF(H22336="",F22336,H22336)</f>
        <v>scs penfield one 010750 penfield, llc</v>
      </c>
      <c r="G22336" s="1" t="n">
        <v>66380</v>
      </c>
      <c r="H22336" s="3" t="s">
        <v>28160</v>
      </c>
      <c r="I22336" s="1" t="n">
        <v>61677</v>
      </c>
      <c r="J22336" s="1" t="s">
        <v>23242</v>
      </c>
      <c r="K22336" s="1" t="s">
        <v>27832</v>
      </c>
    </row>
    <row r="22337" customFormat="false" ht="15.75" hidden="true" customHeight="false" outlineLevel="0" collapsed="false">
      <c r="A22337" s="1" t="n">
        <f aca="false">IF(IFERROR((MATCH(G22337,$G$1:$G$12712,0)),0),INDEX($A$1:$A$12712,MATCH(G22337,$G$1:$G$12712,0)),MAX($A$2:$A22336)+1)</f>
        <v>17545</v>
      </c>
      <c r="B22337" s="1" t="e">
        <f aca="false">IF(COUNTIF($G$1:$G$12712,G22337&gt;0),0,INDEX($A$1:$A$12712,MATCH(G22337,$G$1:$G$12712,0)))</f>
        <v>#N/A</v>
      </c>
      <c r="C22337" s="1" t="str">
        <f aca="false">IF(H22337="",F22337,H22337)</f>
        <v>albion a</v>
      </c>
      <c r="G22337" s="1" t="n">
        <v>66386</v>
      </c>
      <c r="H22337" s="3" t="s">
        <v>28161</v>
      </c>
      <c r="I22337" s="1" t="n">
        <v>65467</v>
      </c>
      <c r="K22337" s="1" t="s">
        <v>27832</v>
      </c>
    </row>
    <row r="22338" customFormat="false" ht="15.75" hidden="true" customHeight="false" outlineLevel="0" collapsed="false">
      <c r="A22338" s="1" t="n">
        <f aca="false">IF(IFERROR((MATCH(G22338,$G$1:$G$12712,0)),0),INDEX($A$1:$A$12712,MATCH(G22338,$G$1:$G$12712,0)),MAX($A$2:$A22337)+1)</f>
        <v>17546</v>
      </c>
      <c r="B22338" s="1" t="e">
        <f aca="false">IF(COUNTIF($G$1:$G$12712,G22338&gt;0),0,INDEX($A$1:$A$12712,MATCH(G22338,$G$1:$G$12712,0)))</f>
        <v>#N/A</v>
      </c>
      <c r="C22338" s="1" t="str">
        <f aca="false">IF(H22338="",F22338,H22338)</f>
        <v>oswego</v>
      </c>
      <c r="G22338" s="1" t="n">
        <v>66387</v>
      </c>
      <c r="H22338" s="3" t="s">
        <v>19146</v>
      </c>
      <c r="I22338" s="1" t="n">
        <v>65468</v>
      </c>
      <c r="K22338" s="1" t="s">
        <v>27832</v>
      </c>
    </row>
    <row r="22339" customFormat="false" ht="15.75" hidden="true" customHeight="false" outlineLevel="0" collapsed="false">
      <c r="A22339" s="1" t="n">
        <f aca="false">IF(IFERROR((MATCH(G22339,$G$1:$G$12712,0)),0),INDEX($A$1:$A$12712,MATCH(G22339,$G$1:$G$12712,0)),MAX($A$2:$A22338)+1)</f>
        <v>17547</v>
      </c>
      <c r="B22339" s="1" t="e">
        <f aca="false">IF(COUNTIF($G$1:$G$12712,G22339&gt;0),0,INDEX($A$1:$A$12712,MATCH(G22339,$G$1:$G$12712,0)))</f>
        <v>#N/A</v>
      </c>
      <c r="C22339" s="1" t="str">
        <f aca="false">IF(H22339="",F22339,H22339)</f>
        <v>rome  a</v>
      </c>
      <c r="G22339" s="1" t="n">
        <v>66388</v>
      </c>
      <c r="H22339" s="3" t="s">
        <v>28162</v>
      </c>
      <c r="I22339" s="1" t="n">
        <v>65469</v>
      </c>
      <c r="K22339" s="1" t="s">
        <v>27832</v>
      </c>
    </row>
    <row r="22340" customFormat="false" ht="15.75" hidden="true" customHeight="false" outlineLevel="0" collapsed="false">
      <c r="A22340" s="1" t="n">
        <f aca="false">IF(IFERROR((MATCH(G22340,$G$1:$G$12712,0)),0),INDEX($A$1:$A$12712,MATCH(G22340,$G$1:$G$12712,0)),MAX($A$2:$A22339)+1)</f>
        <v>17548</v>
      </c>
      <c r="B22340" s="1" t="e">
        <f aca="false">IF(COUNTIF($G$1:$G$12712,G22340&gt;0),0,INDEX($A$1:$A$12712,MATCH(G22340,$G$1:$G$12712,0)))</f>
        <v>#N/A</v>
      </c>
      <c r="C22340" s="1" t="str">
        <f aca="false">IF(H22340="",F22340,H22340)</f>
        <v>elp livingston solar</v>
      </c>
      <c r="G22340" s="1" t="n">
        <v>66424</v>
      </c>
      <c r="H22340" s="3" t="s">
        <v>28163</v>
      </c>
      <c r="I22340" s="1" t="n">
        <v>65519</v>
      </c>
      <c r="K22340" s="1" t="s">
        <v>27832</v>
      </c>
    </row>
    <row r="22341" customFormat="false" ht="15.75" hidden="true" customHeight="false" outlineLevel="0" collapsed="false">
      <c r="A22341" s="1" t="n">
        <f aca="false">IF(IFERROR((MATCH(G22341,$G$1:$G$12712,0)),0),INDEX($A$1:$A$12712,MATCH(G22341,$G$1:$G$12712,0)),MAX($A$2:$A22340)+1)</f>
        <v>17549</v>
      </c>
      <c r="B22341" s="1" t="e">
        <f aca="false">IF(COUNTIF($G$1:$G$12712,G22341&gt;0),0,INDEX($A$1:$A$12712,MATCH(G22341,$G$1:$G$12712,0)))</f>
        <v>#N/A</v>
      </c>
      <c r="C22341" s="1" t="str">
        <f aca="false">IF(H22341="",F22341,H22341)</f>
        <v>elp claverack solar</v>
      </c>
      <c r="G22341" s="1" t="n">
        <v>66425</v>
      </c>
      <c r="H22341" s="3" t="s">
        <v>28164</v>
      </c>
      <c r="I22341" s="1" t="n">
        <v>65518</v>
      </c>
      <c r="K22341" s="1" t="s">
        <v>27832</v>
      </c>
    </row>
    <row r="22342" customFormat="false" ht="15.75" hidden="true" customHeight="false" outlineLevel="0" collapsed="false">
      <c r="A22342" s="1" t="n">
        <f aca="false">IF(IFERROR((MATCH(G22342,$G$1:$G$12712,0)),0),INDEX($A$1:$A$12712,MATCH(G22342,$G$1:$G$12712,0)),MAX($A$2:$A22341)+1)</f>
        <v>17550</v>
      </c>
      <c r="B22342" s="1" t="e">
        <f aca="false">IF(COUNTIF($G$1:$G$12712,G22342&gt;0),0,INDEX($A$1:$A$12712,MATCH(G22342,$G$1:$G$12712,0)))</f>
        <v>#N/A</v>
      </c>
      <c r="C22342" s="1" t="str">
        <f aca="false">IF(H22342="",F22342,H22342)</f>
        <v>lse musca solar</v>
      </c>
      <c r="G22342" s="1" t="n">
        <v>66442</v>
      </c>
      <c r="H22342" s="3" t="s">
        <v>28165</v>
      </c>
      <c r="I22342" s="1" t="n">
        <v>60628</v>
      </c>
      <c r="K22342" s="1" t="s">
        <v>27832</v>
      </c>
    </row>
    <row r="22343" customFormat="false" ht="15.75" hidden="true" customHeight="false" outlineLevel="0" collapsed="false">
      <c r="A22343" s="1" t="n">
        <f aca="false">IF(IFERROR((MATCH(G22343,$G$1:$G$12712,0)),0),INDEX($A$1:$A$12712,MATCH(G22343,$G$1:$G$12712,0)),MAX($A$2:$A22342)+1)</f>
        <v>17551</v>
      </c>
      <c r="B22343" s="1" t="e">
        <f aca="false">IF(COUNTIF($G$1:$G$12712,G22343&gt;0),0,INDEX($A$1:$A$12712,MATCH(G22343,$G$1:$G$12712,0)))</f>
        <v>#N/A</v>
      </c>
      <c r="C22343" s="1" t="str">
        <f aca="false">IF(H22343="",F22343,H22343)</f>
        <v>westport stone &amp; sand solar</v>
      </c>
      <c r="G22343" s="1" t="n">
        <v>66447</v>
      </c>
      <c r="H22343" s="3" t="s">
        <v>28166</v>
      </c>
      <c r="I22343" s="1" t="n">
        <v>64904</v>
      </c>
      <c r="J22343" s="1" t="s">
        <v>26751</v>
      </c>
      <c r="K22343" s="1" t="s">
        <v>27832</v>
      </c>
    </row>
    <row r="22344" customFormat="false" ht="15.75" hidden="true" customHeight="false" outlineLevel="0" collapsed="false">
      <c r="A22344" s="1" t="n">
        <f aca="false">IF(IFERROR((MATCH(G22344,$G$1:$G$12712,0)),0),INDEX($A$1:$A$12712,MATCH(G22344,$G$1:$G$12712,0)),MAX($A$2:$A22343)+1)</f>
        <v>17552</v>
      </c>
      <c r="B22344" s="1" t="e">
        <f aca="false">IF(COUNTIF($G$1:$G$12712,G22344&gt;0),0,INDEX($A$1:$A$12712,MATCH(G22344,$G$1:$G$12712,0)))</f>
        <v>#N/A</v>
      </c>
      <c r="C22344" s="1" t="str">
        <f aca="false">IF(H22344="",F22344,H22344)</f>
        <v>apple staten island - industrial loop</v>
      </c>
      <c r="G22344" s="1" t="n">
        <v>66457</v>
      </c>
      <c r="H22344" s="3" t="s">
        <v>28167</v>
      </c>
      <c r="I22344" s="1" t="n">
        <v>57128</v>
      </c>
      <c r="J22344" s="1" t="s">
        <v>21623</v>
      </c>
      <c r="K22344" s="1" t="s">
        <v>27832</v>
      </c>
    </row>
    <row r="22345" customFormat="false" ht="15.75" hidden="true" customHeight="false" outlineLevel="0" collapsed="false">
      <c r="A22345" s="1" t="n">
        <f aca="false">IF(IFERROR((MATCH(G22345,$G$1:$G$12712,0)),0),INDEX($A$1:$A$12712,MATCH(G22345,$G$1:$G$12712,0)),MAX($A$2:$A22344)+1)</f>
        <v>17553</v>
      </c>
      <c r="B22345" s="1" t="e">
        <f aca="false">IF(COUNTIF($G$1:$G$12712,G22345&gt;0),0,INDEX($A$1:$A$12712,MATCH(G22345,$G$1:$G$12712,0)))</f>
        <v>#N/A</v>
      </c>
      <c r="C22345" s="1" t="str">
        <f aca="false">IF(H22345="",F22345,H22345)</f>
        <v>apple staten island - winant place</v>
      </c>
      <c r="G22345" s="1" t="n">
        <v>66460</v>
      </c>
      <c r="H22345" s="3" t="s">
        <v>28168</v>
      </c>
      <c r="I22345" s="1" t="n">
        <v>57128</v>
      </c>
      <c r="J22345" s="1" t="s">
        <v>21623</v>
      </c>
      <c r="K22345" s="1" t="s">
        <v>27832</v>
      </c>
    </row>
    <row r="22346" customFormat="false" ht="15.75" hidden="true" customHeight="false" outlineLevel="0" collapsed="false">
      <c r="A22346" s="1" t="n">
        <f aca="false">IF(IFERROR((MATCH(G22346,$G$1:$G$12712,0)),0),INDEX($A$1:$A$12712,MATCH(G22346,$G$1:$G$12712,0)),MAX($A$2:$A22345)+1)</f>
        <v>17554</v>
      </c>
      <c r="B22346" s="1" t="e">
        <f aca="false">IF(COUNTIF($G$1:$G$12712,G22346&gt;0),0,INDEX($A$1:$A$12712,MATCH(G22346,$G$1:$G$12712,0)))</f>
        <v>#N/A</v>
      </c>
      <c r="C22346" s="1" t="str">
        <f aca="false">IF(H22346="",F22346,H22346)</f>
        <v>spring hope solar 2, llc</v>
      </c>
      <c r="G22346" s="1" t="n">
        <v>66465</v>
      </c>
      <c r="H22346" s="3" t="s">
        <v>28169</v>
      </c>
      <c r="I22346" s="1" t="n">
        <v>65521</v>
      </c>
      <c r="K22346" s="1" t="s">
        <v>27832</v>
      </c>
    </row>
    <row r="22347" customFormat="false" ht="15.75" hidden="true" customHeight="false" outlineLevel="0" collapsed="false">
      <c r="A22347" s="1" t="n">
        <f aca="false">IF(IFERROR((MATCH(G22347,$G$1:$G$12712,0)),0),INDEX($A$1:$A$12712,MATCH(G22347,$G$1:$G$12712,0)),MAX($A$2:$A22346)+1)</f>
        <v>17555</v>
      </c>
      <c r="B22347" s="1" t="e">
        <f aca="false">IF(COUNTIF($G$1:$G$12712,G22347&gt;0),0,INDEX($A$1:$A$12712,MATCH(G22347,$G$1:$G$12712,0)))</f>
        <v>#N/A</v>
      </c>
      <c r="C22347" s="1" t="str">
        <f aca="false">IF(H22347="",F22347,H22347)</f>
        <v>stanford</v>
      </c>
      <c r="G22347" s="1" t="n">
        <v>66483</v>
      </c>
      <c r="H22347" s="3" t="s">
        <v>28170</v>
      </c>
      <c r="I22347" s="1" t="n">
        <v>65480</v>
      </c>
      <c r="K22347" s="1" t="s">
        <v>27832</v>
      </c>
    </row>
    <row r="22348" customFormat="false" ht="15.75" hidden="true" customHeight="false" outlineLevel="0" collapsed="false">
      <c r="A22348" s="1" t="n">
        <f aca="false">IF(IFERROR((MATCH(G22348,$G$1:$G$12712,0)),0),INDEX($A$1:$A$12712,MATCH(G22348,$G$1:$G$12712,0)),MAX($A$2:$A22347)+1)</f>
        <v>17556</v>
      </c>
      <c r="B22348" s="1" t="e">
        <f aca="false">IF(COUNTIF($G$1:$G$12712,G22348&gt;0),0,INDEX($A$1:$A$12712,MATCH(G22348,$G$1:$G$12712,0)))</f>
        <v>#N/A</v>
      </c>
      <c r="C22348" s="1" t="str">
        <f aca="false">IF(H22348="",F22348,H22348)</f>
        <v>moyer solar</v>
      </c>
      <c r="G22348" s="1" t="n">
        <v>66487</v>
      </c>
      <c r="H22348" s="3" t="s">
        <v>28171</v>
      </c>
      <c r="I22348" s="1" t="n">
        <v>65538</v>
      </c>
      <c r="K22348" s="1" t="s">
        <v>27832</v>
      </c>
    </row>
    <row r="22349" customFormat="false" ht="15.75" hidden="true" customHeight="false" outlineLevel="0" collapsed="false">
      <c r="A22349" s="1" t="n">
        <f aca="false">IF(IFERROR((MATCH(G22349,$G$1:$G$12712,0)),0),INDEX($A$1:$A$12712,MATCH(G22349,$G$1:$G$12712,0)),MAX($A$2:$A22348)+1)</f>
        <v>17557</v>
      </c>
      <c r="B22349" s="1" t="e">
        <f aca="false">IF(COUNTIF($G$1:$G$12712,G22349&gt;0),0,INDEX($A$1:$A$12712,MATCH(G22349,$G$1:$G$12712,0)))</f>
        <v>#N/A</v>
      </c>
      <c r="C22349" s="1" t="str">
        <f aca="false">IF(H22349="",F22349,H22349)</f>
        <v>bullitt farm solar</v>
      </c>
      <c r="G22349" s="1" t="n">
        <v>66490</v>
      </c>
      <c r="H22349" s="3" t="s">
        <v>28172</v>
      </c>
      <c r="I22349" s="1" t="n">
        <v>61194</v>
      </c>
      <c r="J22349" s="1" t="s">
        <v>28088</v>
      </c>
      <c r="K22349" s="1" t="s">
        <v>27832</v>
      </c>
    </row>
    <row r="22350" customFormat="false" ht="15.75" hidden="true" customHeight="false" outlineLevel="0" collapsed="false">
      <c r="A22350" s="1" t="n">
        <f aca="false">IF(IFERROR((MATCH(G22350,$G$1:$G$12712,0)),0),INDEX($A$1:$A$12712,MATCH(G22350,$G$1:$G$12712,0)),MAX($A$2:$A22349)+1)</f>
        <v>17558</v>
      </c>
      <c r="B22350" s="1" t="e">
        <f aca="false">IF(COUNTIF($G$1:$G$12712,G22350&gt;0),0,INDEX($A$1:$A$12712,MATCH(G22350,$G$1:$G$12712,0)))</f>
        <v>#N/A</v>
      </c>
      <c r="C22350" s="1" t="str">
        <f aca="false">IF(H22350="",F22350,H22350)</f>
        <v>magruder solar</v>
      </c>
      <c r="G22350" s="1" t="n">
        <v>66495</v>
      </c>
      <c r="H22350" s="3" t="s">
        <v>28173</v>
      </c>
      <c r="I22350" s="1" t="n">
        <v>65551</v>
      </c>
      <c r="K22350" s="1" t="s">
        <v>27832</v>
      </c>
    </row>
    <row r="22351" customFormat="false" ht="15.75" hidden="true" customHeight="false" outlineLevel="0" collapsed="false">
      <c r="A22351" s="1" t="n">
        <f aca="false">IF(IFERROR((MATCH(G22351,$G$1:$G$12712,0)),0),INDEX($A$1:$A$12712,MATCH(G22351,$G$1:$G$12712,0)),MAX($A$2:$A22350)+1)</f>
        <v>17559</v>
      </c>
      <c r="B22351" s="1" t="e">
        <f aca="false">IF(COUNTIF($G$1:$G$12712,G22351&gt;0),0,INDEX($A$1:$A$12712,MATCH(G22351,$G$1:$G$12712,0)))</f>
        <v>#N/A</v>
      </c>
      <c r="C22351" s="1" t="str">
        <f aca="false">IF(H22351="",F22351,H22351)</f>
        <v>bensonhurst energy storage 1 llc</v>
      </c>
      <c r="G22351" s="1" t="n">
        <v>66497</v>
      </c>
      <c r="H22351" s="3" t="s">
        <v>28174</v>
      </c>
      <c r="I22351" s="1" t="n">
        <v>61978</v>
      </c>
      <c r="J22351" s="1" t="s">
        <v>28081</v>
      </c>
      <c r="K22351" s="1" t="s">
        <v>27832</v>
      </c>
    </row>
    <row r="22352" customFormat="false" ht="15.75" hidden="true" customHeight="false" outlineLevel="0" collapsed="false">
      <c r="A22352" s="1" t="n">
        <f aca="false">IF(IFERROR((MATCH(G22352,$G$1:$G$12712,0)),0),INDEX($A$1:$A$12712,MATCH(G22352,$G$1:$G$12712,0)),MAX($A$2:$A22351)+1)</f>
        <v>17560</v>
      </c>
      <c r="B22352" s="1" t="e">
        <f aca="false">IF(COUNTIF($G$1:$G$12712,G22352&gt;0),0,INDEX($A$1:$A$12712,MATCH(G22352,$G$1:$G$12712,0)))</f>
        <v>#N/A</v>
      </c>
      <c r="C22352" s="1" t="str">
        <f aca="false">IF(H22352="",F22352,H22352)</f>
        <v>staten island energy storage 1 llc</v>
      </c>
      <c r="G22352" s="1" t="n">
        <v>66498</v>
      </c>
      <c r="H22352" s="3" t="s">
        <v>28175</v>
      </c>
      <c r="I22352" s="1" t="n">
        <v>61978</v>
      </c>
      <c r="J22352" s="1" t="s">
        <v>28081</v>
      </c>
      <c r="K22352" s="1" t="s">
        <v>27832</v>
      </c>
    </row>
    <row r="22353" customFormat="false" ht="15.75" hidden="true" customHeight="false" outlineLevel="0" collapsed="false">
      <c r="A22353" s="1" t="n">
        <f aca="false">IF(IFERROR((MATCH(G22353,$G$1:$G$12712,0)),0),INDEX($A$1:$A$12712,MATCH(G22353,$G$1:$G$12712,0)),MAX($A$2:$A22352)+1)</f>
        <v>17561</v>
      </c>
      <c r="B22353" s="1" t="e">
        <f aca="false">IF(COUNTIF($G$1:$G$12712,G22353&gt;0),0,INDEX($A$1:$A$12712,MATCH(G22353,$G$1:$G$12712,0)))</f>
        <v>#N/A</v>
      </c>
      <c r="C22353" s="1" t="str">
        <f aca="false">IF(H22353="",F22353,H22353)</f>
        <v>sunnyside 1 solar</v>
      </c>
      <c r="G22353" s="1" t="n">
        <v>66504</v>
      </c>
      <c r="H22353" s="3" t="s">
        <v>28176</v>
      </c>
      <c r="I22353" s="1" t="n">
        <v>65503</v>
      </c>
      <c r="K22353" s="1" t="s">
        <v>27832</v>
      </c>
    </row>
    <row r="22354" customFormat="false" ht="15.75" hidden="true" customHeight="false" outlineLevel="0" collapsed="false">
      <c r="A22354" s="1" t="n">
        <f aca="false">IF(IFERROR((MATCH(G22354,$G$1:$G$12712,0)),0),INDEX($A$1:$A$12712,MATCH(G22354,$G$1:$G$12712,0)),MAX($A$2:$A22353)+1)</f>
        <v>17562</v>
      </c>
      <c r="B22354" s="1" t="e">
        <f aca="false">IF(COUNTIF($G$1:$G$12712,G22354&gt;0),0,INDEX($A$1:$A$12712,MATCH(G22354,$G$1:$G$12712,0)))</f>
        <v>#N/A</v>
      </c>
      <c r="C22354" s="1" t="str">
        <f aca="false">IF(H22354="",F22354,H22354)</f>
        <v>afton solar</v>
      </c>
      <c r="G22354" s="1" t="n">
        <v>66521</v>
      </c>
      <c r="H22354" s="3" t="s">
        <v>28177</v>
      </c>
      <c r="I22354" s="1" t="n">
        <v>65569</v>
      </c>
      <c r="K22354" s="1" t="s">
        <v>27832</v>
      </c>
    </row>
    <row r="22355" customFormat="false" ht="15.75" hidden="true" customHeight="false" outlineLevel="0" collapsed="false">
      <c r="A22355" s="1" t="n">
        <f aca="false">IF(IFERROR((MATCH(G22355,$G$1:$G$12712,0)),0),INDEX($A$1:$A$12712,MATCH(G22355,$G$1:$G$12712,0)),MAX($A$2:$A22354)+1)</f>
        <v>17563</v>
      </c>
      <c r="B22355" s="1" t="e">
        <f aca="false">IF(COUNTIF($G$1:$G$12712,G22355&gt;0),0,INDEX($A$1:$A$12712,MATCH(G22355,$G$1:$G$12712,0)))</f>
        <v>#N/A</v>
      </c>
      <c r="C22355" s="1" t="str">
        <f aca="false">IF(H22355="",F22355,H22355)</f>
        <v>amherst community solar</v>
      </c>
      <c r="G22355" s="1" t="n">
        <v>66522</v>
      </c>
      <c r="H22355" s="3" t="s">
        <v>28178</v>
      </c>
      <c r="I22355" s="1" t="n">
        <v>65570</v>
      </c>
      <c r="K22355" s="1" t="s">
        <v>27832</v>
      </c>
    </row>
    <row r="22356" customFormat="false" ht="15.75" hidden="true" customHeight="false" outlineLevel="0" collapsed="false">
      <c r="A22356" s="1" t="n">
        <f aca="false">IF(IFERROR((MATCH(G22356,$G$1:$G$12712,0)),0),INDEX($A$1:$A$12712,MATCH(G22356,$G$1:$G$12712,0)),MAX($A$2:$A22355)+1)</f>
        <v>17564</v>
      </c>
      <c r="B22356" s="1" t="e">
        <f aca="false">IF(COUNTIF($G$1:$G$12712,G22356&gt;0),0,INDEX($A$1:$A$12712,MATCH(G22356,$G$1:$G$12712,0)))</f>
        <v>#N/A</v>
      </c>
      <c r="C22356" s="1" t="str">
        <f aca="false">IF(H22356="",F22356,H22356)</f>
        <v>ny beaver dams dix 1239 duvall rd solar</v>
      </c>
      <c r="G22356" s="1" t="n">
        <v>66523</v>
      </c>
      <c r="H22356" s="3" t="s">
        <v>28179</v>
      </c>
      <c r="I22356" s="1" t="n">
        <v>65571</v>
      </c>
      <c r="K22356" s="1" t="s">
        <v>27832</v>
      </c>
    </row>
    <row r="22357" customFormat="false" ht="15.75" hidden="true" customHeight="false" outlineLevel="0" collapsed="false">
      <c r="A22357" s="1" t="n">
        <f aca="false">IF(IFERROR((MATCH(G22357,$G$1:$G$12712,0)),0),INDEX($A$1:$A$12712,MATCH(G22357,$G$1:$G$12712,0)),MAX($A$2:$A22356)+1)</f>
        <v>17565</v>
      </c>
      <c r="B22357" s="1" t="e">
        <f aca="false">IF(COUNTIF($G$1:$G$12712,G22357&gt;0),0,INDEX($A$1:$A$12712,MATCH(G22357,$G$1:$G$12712,0)))</f>
        <v>#N/A</v>
      </c>
      <c r="C22357" s="1" t="str">
        <f aca="false">IF(H22357="",F22357,H22357)</f>
        <v>greene community solar</v>
      </c>
      <c r="G22357" s="1" t="n">
        <v>66524</v>
      </c>
      <c r="H22357" s="3" t="s">
        <v>28180</v>
      </c>
      <c r="I22357" s="1" t="n">
        <v>65572</v>
      </c>
      <c r="K22357" s="1" t="s">
        <v>27832</v>
      </c>
    </row>
    <row r="22358" customFormat="false" ht="15.75" hidden="true" customHeight="false" outlineLevel="0" collapsed="false">
      <c r="A22358" s="1" t="n">
        <f aca="false">IF(IFERROR((MATCH(G22358,$G$1:$G$12712,0)),0),INDEX($A$1:$A$12712,MATCH(G22358,$G$1:$G$12712,0)),MAX($A$2:$A22357)+1)</f>
        <v>17566</v>
      </c>
      <c r="B22358" s="1" t="e">
        <f aca="false">IF(COUNTIF($G$1:$G$12712,G22358&gt;0),0,INDEX($A$1:$A$12712,MATCH(G22358,$G$1:$G$12712,0)))</f>
        <v>#N/A</v>
      </c>
      <c r="C22358" s="1" t="str">
        <f aca="false">IF(H22358="",F22358,H22358)</f>
        <v>ny fredonia 9824 route 60 solar</v>
      </c>
      <c r="G22358" s="1" t="n">
        <v>66525</v>
      </c>
      <c r="H22358" s="3" t="s">
        <v>28181</v>
      </c>
      <c r="I22358" s="1" t="n">
        <v>65573</v>
      </c>
      <c r="K22358" s="1" t="s">
        <v>27832</v>
      </c>
    </row>
    <row r="22359" customFormat="false" ht="15.75" hidden="true" customHeight="false" outlineLevel="0" collapsed="false">
      <c r="A22359" s="1" t="n">
        <f aca="false">IF(IFERROR((MATCH(G22359,$G$1:$G$12712,0)),0),INDEX($A$1:$A$12712,MATCH(G22359,$G$1:$G$12712,0)),MAX($A$2:$A22358)+1)</f>
        <v>17567</v>
      </c>
      <c r="B22359" s="1" t="e">
        <f aca="false">IF(COUNTIF($G$1:$G$12712,G22359&gt;0),0,INDEX($A$1:$A$12712,MATCH(G22359,$G$1:$G$12712,0)))</f>
        <v>#N/A</v>
      </c>
      <c r="C22359" s="1" t="str">
        <f aca="false">IF(H22359="",F22359,H22359)</f>
        <v>ny geneseo 3240 w lake rd solar</v>
      </c>
      <c r="G22359" s="1" t="n">
        <v>66526</v>
      </c>
      <c r="H22359" s="3" t="s">
        <v>28182</v>
      </c>
      <c r="I22359" s="1" t="n">
        <v>65574</v>
      </c>
      <c r="K22359" s="1" t="s">
        <v>27832</v>
      </c>
    </row>
    <row r="22360" customFormat="false" ht="15.75" hidden="true" customHeight="false" outlineLevel="0" collapsed="false">
      <c r="A22360" s="1" t="n">
        <f aca="false">IF(IFERROR((MATCH(G22360,$G$1:$G$12712,0)),0),INDEX($A$1:$A$12712,MATCH(G22360,$G$1:$G$12712,0)),MAX($A$2:$A22359)+1)</f>
        <v>17568</v>
      </c>
      <c r="B22360" s="1" t="e">
        <f aca="false">IF(COUNTIF($G$1:$G$12712,G22360&gt;0),0,INDEX($A$1:$A$12712,MATCH(G22360,$G$1:$G$12712,0)))</f>
        <v>#N/A</v>
      </c>
      <c r="C22360" s="1" t="str">
        <f aca="false">IF(H22360="",F22360,H22360)</f>
        <v>ny grand island 871 whitehaven rd solar</v>
      </c>
      <c r="G22360" s="1" t="n">
        <v>66527</v>
      </c>
      <c r="H22360" s="3" t="s">
        <v>28183</v>
      </c>
      <c r="I22360" s="1" t="n">
        <v>65575</v>
      </c>
      <c r="K22360" s="1" t="s">
        <v>27832</v>
      </c>
    </row>
    <row r="22361" customFormat="false" ht="15.75" hidden="true" customHeight="false" outlineLevel="0" collapsed="false">
      <c r="A22361" s="1" t="n">
        <f aca="false">IF(IFERROR((MATCH(G22361,$G$1:$G$12712,0)),0),INDEX($A$1:$A$12712,MATCH(G22361,$G$1:$G$12712,0)),MAX($A$2:$A22360)+1)</f>
        <v>17569</v>
      </c>
      <c r="B22361" s="1" t="e">
        <f aca="false">IF(COUNTIF($G$1:$G$12712,G22361&gt;0),0,INDEX($A$1:$A$12712,MATCH(G22361,$G$1:$G$12712,0)))</f>
        <v>#N/A</v>
      </c>
      <c r="C22361" s="1" t="str">
        <f aca="false">IF(H22361="",F22361,H22361)</f>
        <v>ny lancaster gunnville rd site 1 solar</v>
      </c>
      <c r="G22361" s="1" t="n">
        <v>66528</v>
      </c>
      <c r="H22361" s="3" t="s">
        <v>28184</v>
      </c>
      <c r="I22361" s="1" t="n">
        <v>65576</v>
      </c>
      <c r="K22361" s="1" t="s">
        <v>27832</v>
      </c>
    </row>
    <row r="22362" customFormat="false" ht="15.75" hidden="true" customHeight="false" outlineLevel="0" collapsed="false">
      <c r="A22362" s="1" t="n">
        <f aca="false">IF(IFERROR((MATCH(G22362,$G$1:$G$12712,0)),0),INDEX($A$1:$A$12712,MATCH(G22362,$G$1:$G$12712,0)),MAX($A$2:$A22361)+1)</f>
        <v>17570</v>
      </c>
      <c r="B22362" s="1" t="e">
        <f aca="false">IF(COUNTIF($G$1:$G$12712,G22362&gt;0),0,INDEX($A$1:$A$12712,MATCH(G22362,$G$1:$G$12712,0)))</f>
        <v>#N/A</v>
      </c>
      <c r="C22362" s="1" t="str">
        <f aca="false">IF(H22362="",F22362,H22362)</f>
        <v>phillips route 82 solar llc</v>
      </c>
      <c r="G22362" s="1" t="n">
        <v>66583</v>
      </c>
      <c r="H22362" s="3" t="s">
        <v>28185</v>
      </c>
      <c r="I22362" s="1" t="n">
        <v>65629</v>
      </c>
      <c r="K22362" s="1" t="s">
        <v>27832</v>
      </c>
    </row>
    <row r="22363" customFormat="false" ht="15.75" hidden="true" customHeight="false" outlineLevel="0" collapsed="false">
      <c r="A22363" s="1" t="n">
        <f aca="false">IF(IFERROR((MATCH(G22363,$G$1:$G$12712,0)),0),INDEX($A$1:$A$12712,MATCH(G22363,$G$1:$G$12712,0)),MAX($A$2:$A22362)+1)</f>
        <v>17571</v>
      </c>
      <c r="B22363" s="1" t="e">
        <f aca="false">IF(COUNTIF($G$1:$G$12712,G22363&gt;0),0,INDEX($A$1:$A$12712,MATCH(G22363,$G$1:$G$12712,0)))</f>
        <v>#N/A</v>
      </c>
      <c r="C22363" s="1" t="str">
        <f aca="false">IF(H22363="",F22363,H22363)</f>
        <v>french king solar llc</v>
      </c>
      <c r="G22363" s="1" t="n">
        <v>66585</v>
      </c>
      <c r="H22363" s="3" t="s">
        <v>28186</v>
      </c>
      <c r="I22363" s="1" t="n">
        <v>65631</v>
      </c>
      <c r="K22363" s="1" t="s">
        <v>27832</v>
      </c>
    </row>
    <row r="22364" customFormat="false" ht="15.75" hidden="true" customHeight="false" outlineLevel="0" collapsed="false">
      <c r="A22364" s="1" t="n">
        <f aca="false">IF(IFERROR((MATCH(G22364,$G$1:$G$12712,0)),0),INDEX($A$1:$A$12712,MATCH(G22364,$G$1:$G$12712,0)),MAX($A$2:$A22363)+1)</f>
        <v>17572</v>
      </c>
      <c r="B22364" s="1" t="e">
        <f aca="false">IF(COUNTIF($G$1:$G$12712,G22364&gt;0),0,INDEX($A$1:$A$12712,MATCH(G22364,$G$1:$G$12712,0)))</f>
        <v>#N/A</v>
      </c>
      <c r="C22364" s="1" t="str">
        <f aca="false">IF(H22364="",F22364,H22364)</f>
        <v>doccs greene</v>
      </c>
      <c r="G22364" s="1" t="n">
        <v>66586</v>
      </c>
      <c r="H22364" s="3" t="s">
        <v>28187</v>
      </c>
      <c r="I22364" s="1" t="n">
        <v>65632</v>
      </c>
      <c r="K22364" s="1" t="s">
        <v>27832</v>
      </c>
    </row>
    <row r="22365" customFormat="false" ht="15.75" hidden="true" customHeight="false" outlineLevel="0" collapsed="false">
      <c r="A22365" s="1" t="n">
        <f aca="false">IF(IFERROR((MATCH(G22365,$G$1:$G$12712,0)),0),INDEX($A$1:$A$12712,MATCH(G22365,$G$1:$G$12712,0)),MAX($A$2:$A22364)+1)</f>
        <v>17573</v>
      </c>
      <c r="B22365" s="1" t="e">
        <f aca="false">IF(COUNTIF($G$1:$G$12712,G22365&gt;0),0,INDEX($A$1:$A$12712,MATCH(G22365,$G$1:$G$12712,0)))</f>
        <v>#N/A</v>
      </c>
      <c r="C22365" s="1" t="str">
        <f aca="false">IF(H22365="",F22365,H22365)</f>
        <v>beckwith solar</v>
      </c>
      <c r="G22365" s="1" t="n">
        <v>66602</v>
      </c>
      <c r="H22365" s="3" t="s">
        <v>28188</v>
      </c>
      <c r="I22365" s="1" t="n">
        <v>65637</v>
      </c>
      <c r="K22365" s="1" t="s">
        <v>27832</v>
      </c>
    </row>
    <row r="22366" customFormat="false" ht="15.75" hidden="true" customHeight="false" outlineLevel="0" collapsed="false">
      <c r="A22366" s="1" t="n">
        <f aca="false">IF(IFERROR((MATCH(G22366,$G$1:$G$12712,0)),0),INDEX($A$1:$A$12712,MATCH(G22366,$G$1:$G$12712,0)),MAX($A$2:$A22365)+1)</f>
        <v>17574</v>
      </c>
      <c r="B22366" s="1" t="e">
        <f aca="false">IF(COUNTIF($G$1:$G$12712,G22366&gt;0),0,INDEX($A$1:$A$12712,MATCH(G22366,$G$1:$G$12712,0)))</f>
        <v>#N/A</v>
      </c>
      <c r="C22366" s="1" t="str">
        <f aca="false">IF(H22366="",F22366,H22366)</f>
        <v>arthur 2 solar</v>
      </c>
      <c r="G22366" s="1" t="n">
        <v>66605</v>
      </c>
      <c r="H22366" s="3" t="s">
        <v>28189</v>
      </c>
      <c r="I22366" s="1" t="n">
        <v>65638</v>
      </c>
      <c r="K22366" s="1" t="s">
        <v>27832</v>
      </c>
    </row>
    <row r="22367" customFormat="false" ht="15.75" hidden="true" customHeight="false" outlineLevel="0" collapsed="false">
      <c r="A22367" s="1" t="n">
        <f aca="false">IF(IFERROR((MATCH(G22367,$G$1:$G$12712,0)),0),INDEX($A$1:$A$12712,MATCH(G22367,$G$1:$G$12712,0)),MAX($A$2:$A22366)+1)</f>
        <v>17575</v>
      </c>
      <c r="B22367" s="1" t="e">
        <f aca="false">IF(COUNTIF($G$1:$G$12712,G22367&gt;0),0,INDEX($A$1:$A$12712,MATCH(G22367,$G$1:$G$12712,0)))</f>
        <v>#N/A</v>
      </c>
      <c r="C22367" s="1" t="str">
        <f aca="false">IF(H22367="",F22367,H22367)</f>
        <v>harmony solar</v>
      </c>
      <c r="G22367" s="1" t="n">
        <v>65996</v>
      </c>
      <c r="H22367" s="3" t="s">
        <v>23112</v>
      </c>
      <c r="I22367" s="1" t="n">
        <v>65185</v>
      </c>
      <c r="K22367" s="1" t="s">
        <v>27832</v>
      </c>
    </row>
    <row r="22368" customFormat="false" ht="15.75" hidden="true" customHeight="false" outlineLevel="0" collapsed="false">
      <c r="A22368" s="1" t="n">
        <f aca="false">IF(IFERROR((MATCH(G22368,$G$1:$G$12712,0)),0),INDEX($A$1:$A$12712,MATCH(G22368,$G$1:$G$12712,0)),MAX($A$2:$A22367)+1)</f>
        <v>17576</v>
      </c>
      <c r="B22368" s="1" t="e">
        <f aca="false">IF(COUNTIF($G$1:$G$12712,G22368&gt;0),0,INDEX($A$1:$A$12712,MATCH(G22368,$G$1:$G$12712,0)))</f>
        <v>#N/A</v>
      </c>
      <c r="C22368" s="1" t="str">
        <f aca="false">IF(H22368="",F22368,H22368)</f>
        <v>arctaris saddleback solar</v>
      </c>
      <c r="G22368" s="1" t="n">
        <v>66043</v>
      </c>
      <c r="H22368" s="3" t="s">
        <v>28190</v>
      </c>
      <c r="I22368" s="1" t="n">
        <v>65207</v>
      </c>
      <c r="K22368" s="1" t="s">
        <v>27832</v>
      </c>
    </row>
    <row r="22369" customFormat="false" ht="15.75" hidden="true" customHeight="false" outlineLevel="0" collapsed="false">
      <c r="A22369" s="1" t="n">
        <f aca="false">IF(IFERROR((MATCH(G22369,$G$1:$G$12712,0)),0),INDEX($A$1:$A$12712,MATCH(G22369,$G$1:$G$12712,0)),MAX($A$2:$A22368)+1)</f>
        <v>17577</v>
      </c>
      <c r="B22369" s="1" t="e">
        <f aca="false">IF(COUNTIF($G$1:$G$12712,G22369&gt;0),0,INDEX($A$1:$A$12712,MATCH(G22369,$G$1:$G$12712,0)))</f>
        <v>#N/A</v>
      </c>
      <c r="C22369" s="1" t="str">
        <f aca="false">IF(H22369="",F22369,H22369)</f>
        <v>lewiston junction road solar</v>
      </c>
      <c r="G22369" s="1" t="n">
        <v>66243</v>
      </c>
      <c r="H22369" s="3" t="s">
        <v>28191</v>
      </c>
      <c r="I22369" s="1" t="n">
        <v>65340</v>
      </c>
      <c r="K22369" s="1" t="s">
        <v>27832</v>
      </c>
    </row>
    <row r="22370" customFormat="false" ht="15.75" hidden="true" customHeight="false" outlineLevel="0" collapsed="false">
      <c r="A22370" s="1" t="n">
        <f aca="false">IF(IFERROR((MATCH(G22370,$G$1:$G$12712,0)),0),INDEX($A$1:$A$12712,MATCH(G22370,$G$1:$G$12712,0)),MAX($A$2:$A22369)+1)</f>
        <v>17578</v>
      </c>
      <c r="B22370" s="1" t="e">
        <f aca="false">IF(COUNTIF($G$1:$G$12712,G22370&gt;0),0,INDEX($A$1:$A$12712,MATCH(G22370,$G$1:$G$12712,0)))</f>
        <v>#N/A</v>
      </c>
      <c r="C22370" s="1" t="str">
        <f aca="false">IF(H22370="",F22370,H22370)</f>
        <v>ruler solar partners</v>
      </c>
      <c r="G22370" s="1" t="n">
        <v>66360</v>
      </c>
      <c r="H22370" s="3" t="s">
        <v>28192</v>
      </c>
      <c r="I22370" s="1" t="n">
        <v>65446</v>
      </c>
      <c r="K22370" s="1" t="s">
        <v>27832</v>
      </c>
    </row>
    <row r="22371" customFormat="false" ht="15.75" hidden="true" customHeight="false" outlineLevel="0" collapsed="false">
      <c r="A22371" s="1" t="n">
        <f aca="false">IF(IFERROR((MATCH(G22371,$G$1:$G$12712,0)),0),INDEX($A$1:$A$12712,MATCH(G22371,$G$1:$G$12712,0)),MAX($A$2:$A22370)+1)</f>
        <v>17579</v>
      </c>
      <c r="B22371" s="1" t="e">
        <f aca="false">IF(COUNTIF($G$1:$G$12712,G22371&gt;0),0,INDEX($A$1:$A$12712,MATCH(G22371,$G$1:$G$12712,0)))</f>
        <v>#N/A</v>
      </c>
      <c r="C22371" s="1" t="str">
        <f aca="false">IF(H22371="",F22371,H22371)</f>
        <v>scs harpswell 012903 brunswick, llc</v>
      </c>
      <c r="G22371" s="1" t="n">
        <v>66381</v>
      </c>
      <c r="H22371" s="3" t="s">
        <v>28193</v>
      </c>
      <c r="I22371" s="1" t="n">
        <v>61677</v>
      </c>
      <c r="J22371" s="1" t="s">
        <v>23242</v>
      </c>
      <c r="K22371" s="1" t="s">
        <v>27832</v>
      </c>
    </row>
    <row r="22372" customFormat="false" ht="15.75" hidden="true" customHeight="false" outlineLevel="0" collapsed="false">
      <c r="A22372" s="1" t="n">
        <f aca="false">IF(IFERROR((MATCH(G22372,$G$1:$G$12712,0)),0),INDEX($A$1:$A$12712,MATCH(G22372,$G$1:$G$12712,0)),MAX($A$2:$A22371)+1)</f>
        <v>17580</v>
      </c>
      <c r="B22372" s="1" t="e">
        <f aca="false">IF(COUNTIF($G$1:$G$12712,G22372&gt;0),0,INDEX($A$1:$A$12712,MATCH(G22372,$G$1:$G$12712,0)))</f>
        <v>#N/A</v>
      </c>
      <c r="C22372" s="1" t="str">
        <f aca="false">IF(H22372="",F22372,H22372)</f>
        <v>reid solar</v>
      </c>
      <c r="G22372" s="1" t="n">
        <v>66226</v>
      </c>
      <c r="H22372" s="3" t="s">
        <v>28194</v>
      </c>
      <c r="I22372" s="1" t="n">
        <v>61194</v>
      </c>
      <c r="J22372" s="1" t="s">
        <v>28088</v>
      </c>
      <c r="K22372" s="1" t="s">
        <v>27832</v>
      </c>
    </row>
    <row r="22373" customFormat="false" ht="15.75" hidden="true" customHeight="false" outlineLevel="0" collapsed="false">
      <c r="A22373" s="1" t="n">
        <f aca="false">IF(IFERROR((MATCH(G22373,$G$1:$G$12712,0)),0),INDEX($A$1:$A$12712,MATCH(G22373,$G$1:$G$12712,0)),MAX($A$2:$A22372)+1)</f>
        <v>17581</v>
      </c>
      <c r="B22373" s="1" t="e">
        <f aca="false">IF(COUNTIF($G$1:$G$12712,G22373&gt;0),0,INDEX($A$1:$A$12712,MATCH(G22373,$G$1:$G$12712,0)))</f>
        <v>#N/A</v>
      </c>
      <c r="C22373" s="1" t="str">
        <f aca="false">IF(H22373="",F22373,H22373)</f>
        <v>towanda facility</v>
      </c>
      <c r="G22373" s="1" t="n">
        <v>66393</v>
      </c>
      <c r="H22373" s="3" t="s">
        <v>28195</v>
      </c>
      <c r="I22373" s="1" t="n">
        <v>65357</v>
      </c>
      <c r="K22373" s="1" t="s">
        <v>27832</v>
      </c>
    </row>
    <row r="22374" customFormat="false" ht="15.75" hidden="true" customHeight="false" outlineLevel="0" collapsed="false">
      <c r="A22374" s="1" t="n">
        <f aca="false">IF(IFERROR((MATCH(G22374,$G$1:$G$12712,0)),0),INDEX($A$1:$A$12712,MATCH(G22374,$G$1:$G$12712,0)),MAX($A$2:$A22373)+1)</f>
        <v>17582</v>
      </c>
      <c r="B22374" s="1" t="e">
        <f aca="false">IF(COUNTIF($G$1:$G$12712,G22374&gt;0),0,INDEX($A$1:$A$12712,MATCH(G22374,$G$1:$G$12712,0)))</f>
        <v>#N/A</v>
      </c>
      <c r="C22374" s="1" t="str">
        <f aca="false">IF(H22374="",F22374,H22374)</f>
        <v>igs oxr1</v>
      </c>
      <c r="G22374" s="1" t="n">
        <v>66603</v>
      </c>
      <c r="H22374" s="3" t="s">
        <v>28196</v>
      </c>
      <c r="I22374" s="1" t="n">
        <v>60025</v>
      </c>
      <c r="J22374" s="1" t="s">
        <v>21020</v>
      </c>
      <c r="K22374" s="1" t="s">
        <v>27832</v>
      </c>
    </row>
    <row r="22375" customFormat="false" ht="15.75" hidden="true" customHeight="false" outlineLevel="0" collapsed="false">
      <c r="A22375" s="1" t="n">
        <f aca="false">IF(IFERROR((MATCH(G22375,$G$1:$G$12712,0)),0),INDEX($A$1:$A$12712,MATCH(G22375,$G$1:$G$12712,0)),MAX($A$2:$A22374)+1)</f>
        <v>17583</v>
      </c>
      <c r="B22375" s="1" t="e">
        <f aca="false">IF(COUNTIF($G$1:$G$12712,G22375&gt;0),0,INDEX($A$1:$A$12712,MATCH(G22375,$G$1:$G$12712,0)))</f>
        <v>#N/A</v>
      </c>
      <c r="C22375" s="1" t="str">
        <f aca="false">IF(H22375="",F22375,H22375)</f>
        <v>eunice la plant</v>
      </c>
      <c r="G22375" s="1" t="n">
        <v>66615</v>
      </c>
      <c r="H22375" s="3" t="s">
        <v>28197</v>
      </c>
      <c r="I22375" s="1" t="n">
        <v>65641</v>
      </c>
      <c r="K22375" s="1" t="s">
        <v>27832</v>
      </c>
    </row>
    <row r="22376" customFormat="false" ht="15.75" hidden="true" customHeight="false" outlineLevel="0" collapsed="false">
      <c r="A22376" s="1" t="n">
        <f aca="false">IF(IFERROR((MATCH(G22376,$G$1:$G$12712,0)),0),INDEX($A$1:$A$12712,MATCH(G22376,$G$1:$G$12712,0)),MAX($A$2:$A22375)+1)</f>
        <v>17584</v>
      </c>
      <c r="B22376" s="1" t="e">
        <f aca="false">IF(COUNTIF($G$1:$G$12712,G22376&gt;0),0,INDEX($A$1:$A$12712,MATCH(G22376,$G$1:$G$12712,0)))</f>
        <v>#N/A</v>
      </c>
      <c r="C22376" s="1" t="str">
        <f aca="false">IF(H22376="",F22376,H22376)</f>
        <v>norton powerhouse 2</v>
      </c>
      <c r="G22376" s="1" t="n">
        <v>66018</v>
      </c>
      <c r="H22376" s="3" t="s">
        <v>28198</v>
      </c>
      <c r="I22376" s="1" t="n">
        <v>65160</v>
      </c>
      <c r="K22376" s="1" t="s">
        <v>27832</v>
      </c>
    </row>
    <row r="22377" customFormat="false" ht="15.75" hidden="true" customHeight="false" outlineLevel="0" collapsed="false">
      <c r="A22377" s="1" t="n">
        <f aca="false">IF(IFERROR((MATCH(G22377,$G$1:$G$12712,0)),0),INDEX($A$1:$A$12712,MATCH(G22377,$G$1:$G$12712,0)),MAX($A$2:$A22376)+1)</f>
        <v>17585</v>
      </c>
      <c r="B22377" s="1" t="e">
        <f aca="false">IF(COUNTIF($G$1:$G$12712,G22377&gt;0),0,INDEX($A$1:$A$12712,MATCH(G22377,$G$1:$G$12712,0)))</f>
        <v>#N/A</v>
      </c>
      <c r="C22377" s="1" t="str">
        <f aca="false">IF(H22377="",F22377,H22377)</f>
        <v>webb road solar</v>
      </c>
      <c r="G22377" s="1" t="n">
        <v>66244</v>
      </c>
      <c r="H22377" s="3" t="s">
        <v>28199</v>
      </c>
      <c r="I22377" s="1" t="n">
        <v>65349</v>
      </c>
      <c r="K22377" s="1" t="s">
        <v>27832</v>
      </c>
    </row>
    <row r="22378" customFormat="false" ht="15.75" hidden="true" customHeight="false" outlineLevel="0" collapsed="false">
      <c r="A22378" s="1" t="n">
        <f aca="false">IF(IFERROR((MATCH(G22378,$G$1:$G$12712,0)),0),INDEX($A$1:$A$12712,MATCH(G22378,$G$1:$G$12712,0)),MAX($A$2:$A22377)+1)</f>
        <v>17586</v>
      </c>
      <c r="B22378" s="1" t="e">
        <f aca="false">IF(COUNTIF($G$1:$G$12712,G22378&gt;0),0,INDEX($A$1:$A$12712,MATCH(G22378,$G$1:$G$12712,0)))</f>
        <v>#N/A</v>
      </c>
      <c r="C22378" s="1" t="str">
        <f aca="false">IF(H22378="",F22378,H22378)</f>
        <v>merrill road solar</v>
      </c>
      <c r="G22378" s="1" t="n">
        <v>66245</v>
      </c>
      <c r="H22378" s="3" t="s">
        <v>28200</v>
      </c>
      <c r="I22378" s="1" t="n">
        <v>65350</v>
      </c>
      <c r="K22378" s="1" t="s">
        <v>27832</v>
      </c>
    </row>
    <row r="22379" customFormat="false" ht="15.75" hidden="true" customHeight="false" outlineLevel="0" collapsed="false">
      <c r="A22379" s="1" t="n">
        <f aca="false">IF(IFERROR((MATCH(G22379,$G$1:$G$12712,0)),0),INDEX($A$1:$A$12712,MATCH(G22379,$G$1:$G$12712,0)),MAX($A$2:$A22378)+1)</f>
        <v>17587</v>
      </c>
      <c r="B22379" s="1" t="e">
        <f aca="false">IF(COUNTIF($G$1:$G$12712,G22379&gt;0),0,INDEX($A$1:$A$12712,MATCH(G22379,$G$1:$G$12712,0)))</f>
        <v>#N/A</v>
      </c>
      <c r="C22379" s="1" t="str">
        <f aca="false">IF(H22379="",F22379,H22379)</f>
        <v>milo csg</v>
      </c>
      <c r="G22379" s="1" t="n">
        <v>66086</v>
      </c>
      <c r="H22379" s="3" t="s">
        <v>28201</v>
      </c>
      <c r="I22379" s="1" t="n">
        <v>65255</v>
      </c>
      <c r="K22379" s="1" t="s">
        <v>27832</v>
      </c>
    </row>
    <row r="22380" customFormat="false" ht="15.75" hidden="true" customHeight="false" outlineLevel="0" collapsed="false">
      <c r="A22380" s="1" t="n">
        <f aca="false">IF(IFERROR((MATCH(G22380,$G$1:$G$12712,0)),0),INDEX($A$1:$A$12712,MATCH(G22380,$G$1:$G$12712,0)),MAX($A$2:$A22379)+1)</f>
        <v>17588</v>
      </c>
      <c r="B22380" s="1" t="e">
        <f aca="false">IF(COUNTIF($G$1:$G$12712,G22380&gt;0),0,INDEX($A$1:$A$12712,MATCH(G22380,$G$1:$G$12712,0)))</f>
        <v>#N/A</v>
      </c>
      <c r="C22380" s="1" t="str">
        <f aca="false">IF(H22380="",F22380,H22380)</f>
        <v>kaiser - la</v>
      </c>
      <c r="G22380" s="1" t="n">
        <v>66146</v>
      </c>
      <c r="H22380" s="3" t="s">
        <v>28202</v>
      </c>
      <c r="I22380" s="1" t="n">
        <v>57128</v>
      </c>
      <c r="J22380" s="1" t="s">
        <v>21623</v>
      </c>
      <c r="K22380" s="1" t="s">
        <v>27832</v>
      </c>
    </row>
    <row r="22381" customFormat="false" ht="15.75" hidden="true" customHeight="false" outlineLevel="0" collapsed="false">
      <c r="A22381" s="1" t="n">
        <f aca="false">IF(IFERROR((MATCH(G22381,$G$1:$G$12712,0)),0),INDEX($A$1:$A$12712,MATCH(G22381,$G$1:$G$12712,0)),MAX($A$2:$A22380)+1)</f>
        <v>17589</v>
      </c>
      <c r="B22381" s="1" t="e">
        <f aca="false">IF(COUNTIF($G$1:$G$12712,G22381&gt;0),0,INDEX($A$1:$A$12712,MATCH(G22381,$G$1:$G$12712,0)))</f>
        <v>#N/A</v>
      </c>
      <c r="C22381" s="1" t="str">
        <f aca="false">IF(H22381="",F22381,H22381)</f>
        <v>treasure lane solar 1</v>
      </c>
      <c r="G22381" s="1" t="n">
        <v>66174</v>
      </c>
      <c r="H22381" s="3" t="s">
        <v>28203</v>
      </c>
      <c r="I22381" s="1" t="n">
        <v>64904</v>
      </c>
      <c r="J22381" s="1" t="s">
        <v>26751</v>
      </c>
      <c r="K22381" s="1" t="s">
        <v>27832</v>
      </c>
    </row>
    <row r="22382" customFormat="false" ht="15.75" hidden="true" customHeight="false" outlineLevel="0" collapsed="false">
      <c r="A22382" s="1" t="n">
        <f aca="false">IF(IFERROR((MATCH(G22382,$G$1:$G$12712,0)),0),INDEX($A$1:$A$12712,MATCH(G22382,$G$1:$G$12712,0)),MAX($A$2:$A22381)+1)</f>
        <v>17590</v>
      </c>
      <c r="B22382" s="1" t="e">
        <f aca="false">IF(COUNTIF($G$1:$G$12712,G22382&gt;0),0,INDEX($A$1:$A$12712,MATCH(G22382,$G$1:$G$12712,0)))</f>
        <v>#N/A</v>
      </c>
      <c r="C22382" s="1" t="str">
        <f aca="false">IF(H22382="",F22382,H22382)</f>
        <v>wheatland 2a solar</v>
      </c>
      <c r="G22382" s="1" t="n">
        <v>66234</v>
      </c>
      <c r="H22382" s="3" t="s">
        <v>28204</v>
      </c>
      <c r="I22382" s="1" t="n">
        <v>61194</v>
      </c>
      <c r="J22382" s="1" t="s">
        <v>28088</v>
      </c>
      <c r="K22382" s="1" t="s">
        <v>27832</v>
      </c>
    </row>
    <row r="22383" customFormat="false" ht="15.75" hidden="true" customHeight="false" outlineLevel="0" collapsed="false">
      <c r="A22383" s="1" t="n">
        <f aca="false">IF(IFERROR((MATCH(G22383,$G$1:$G$12712,0)),0),INDEX($A$1:$A$12712,MATCH(G22383,$G$1:$G$12712,0)),MAX($A$2:$A22382)+1)</f>
        <v>17591</v>
      </c>
      <c r="B22383" s="1" t="e">
        <f aca="false">IF(COUNTIF($G$1:$G$12712,G22383&gt;0),0,INDEX($A$1:$A$12712,MATCH(G22383,$G$1:$G$12712,0)))</f>
        <v>#N/A</v>
      </c>
      <c r="C22383" s="1" t="str">
        <f aca="false">IF(H22383="",F22383,H22383)</f>
        <v>wheatland 2b solar</v>
      </c>
      <c r="G22383" s="1" t="n">
        <v>66235</v>
      </c>
      <c r="H22383" s="3" t="s">
        <v>28205</v>
      </c>
      <c r="I22383" s="1" t="n">
        <v>61194</v>
      </c>
      <c r="J22383" s="1" t="s">
        <v>28088</v>
      </c>
      <c r="K22383" s="1" t="s">
        <v>27832</v>
      </c>
    </row>
    <row r="22384" customFormat="false" ht="15.75" hidden="true" customHeight="false" outlineLevel="0" collapsed="false">
      <c r="A22384" s="1" t="n">
        <f aca="false">IF(IFERROR((MATCH(G22384,$G$1:$G$12712,0)),0),INDEX($A$1:$A$12712,MATCH(G22384,$G$1:$G$12712,0)),MAX($A$2:$A22383)+1)</f>
        <v>17592</v>
      </c>
      <c r="B22384" s="1" t="e">
        <f aca="false">IF(COUNTIF($G$1:$G$12712,G22384&gt;0),0,INDEX($A$1:$A$12712,MATCH(G22384,$G$1:$G$12712,0)))</f>
        <v>#N/A</v>
      </c>
      <c r="C22384" s="1" t="str">
        <f aca="false">IF(H22384="",F22384,H22384)</f>
        <v>martin marietta wind project</v>
      </c>
      <c r="G22384" s="1" t="n">
        <v>66261</v>
      </c>
      <c r="H22384" s="3" t="s">
        <v>28206</v>
      </c>
      <c r="I22384" s="1" t="n">
        <v>65369</v>
      </c>
      <c r="K22384" s="1" t="s">
        <v>27832</v>
      </c>
    </row>
    <row r="22385" customFormat="false" ht="15.75" hidden="true" customHeight="false" outlineLevel="0" collapsed="false">
      <c r="A22385" s="1" t="n">
        <f aca="false">IF(IFERROR((MATCH(G22385,$G$1:$G$12712,0)),0),INDEX($A$1:$A$12712,MATCH(G22385,$G$1:$G$12712,0)),MAX($A$2:$A22384)+1)</f>
        <v>17593</v>
      </c>
      <c r="B22385" s="1" t="e">
        <f aca="false">IF(COUNTIF($G$1:$G$12712,G22385&gt;0),0,INDEX($A$1:$A$12712,MATCH(G22385,$G$1:$G$12712,0)))</f>
        <v>#N/A</v>
      </c>
      <c r="C22385" s="1" t="str">
        <f aca="false">IF(H22385="",F22385,H22385)</f>
        <v>bwc unity pond llc</v>
      </c>
      <c r="G22385" s="1" t="n">
        <v>66370</v>
      </c>
      <c r="H22385" s="3" t="s">
        <v>28207</v>
      </c>
      <c r="I22385" s="1" t="n">
        <v>65452</v>
      </c>
      <c r="K22385" s="1" t="s">
        <v>27832</v>
      </c>
    </row>
    <row r="22386" customFormat="false" ht="15.75" hidden="true" customHeight="false" outlineLevel="0" collapsed="false">
      <c r="A22386" s="1" t="n">
        <f aca="false">IF(IFERROR((MATCH(G22386,$G$1:$G$12712,0)),0),INDEX($A$1:$A$12712,MATCH(G22386,$G$1:$G$12712,0)),MAX($A$2:$A22385)+1)</f>
        <v>17594</v>
      </c>
      <c r="B22386" s="1" t="e">
        <f aca="false">IF(COUNTIF($G$1:$G$12712,G22386&gt;0),0,INDEX($A$1:$A$12712,MATCH(G22386,$G$1:$G$12712,0)))</f>
        <v>#N/A</v>
      </c>
      <c r="C22386" s="1" t="str">
        <f aca="false">IF(H22386="",F22386,H22386)</f>
        <v>ca jurupa valley 3251 de forest circle</v>
      </c>
      <c r="G22386" s="1" t="n">
        <v>66476</v>
      </c>
      <c r="H22386" s="3" t="s">
        <v>28208</v>
      </c>
      <c r="I22386" s="1" t="n">
        <v>65513</v>
      </c>
      <c r="K22386" s="1" t="s">
        <v>27832</v>
      </c>
    </row>
    <row r="22387" customFormat="false" ht="15.75" hidden="true" customHeight="false" outlineLevel="0" collapsed="false">
      <c r="A22387" s="1" t="n">
        <f aca="false">IF(IFERROR((MATCH(G22387,$G$1:$G$12712,0)),0),INDEX($A$1:$A$12712,MATCH(G22387,$G$1:$G$12712,0)),MAX($A$2:$A22386)+1)</f>
        <v>17595</v>
      </c>
      <c r="B22387" s="1" t="e">
        <f aca="false">IF(COUNTIF($G$1:$G$12712,G22387&gt;0),0,INDEX($A$1:$A$12712,MATCH(G22387,$G$1:$G$12712,0)))</f>
        <v>#N/A</v>
      </c>
      <c r="C22387" s="1" t="str">
        <f aca="false">IF(H22387="",F22387,H22387)</f>
        <v>drpa woodcrest station solar project</v>
      </c>
      <c r="G22387" s="1" t="n">
        <v>66020</v>
      </c>
      <c r="H22387" s="3" t="s">
        <v>28209</v>
      </c>
      <c r="I22387" s="1" t="n">
        <v>64933</v>
      </c>
      <c r="J22387" s="1" t="s">
        <v>26911</v>
      </c>
      <c r="K22387" s="1" t="s">
        <v>27832</v>
      </c>
    </row>
    <row r="22388" customFormat="false" ht="15.75" hidden="true" customHeight="false" outlineLevel="0" collapsed="false">
      <c r="A22388" s="1" t="n">
        <f aca="false">IF(IFERROR((MATCH(G22388,$G$1:$G$12712,0)),0),INDEX($A$1:$A$12712,MATCH(G22388,$G$1:$G$12712,0)),MAX($A$2:$A22387)+1)</f>
        <v>17596</v>
      </c>
      <c r="B22388" s="1" t="e">
        <f aca="false">IF(COUNTIF($G$1:$G$12712,G22388&gt;0),0,INDEX($A$1:$A$12712,MATCH(G22388,$G$1:$G$12712,0)))</f>
        <v>#N/A</v>
      </c>
      <c r="C22388" s="1" t="str">
        <f aca="false">IF(H22388="",F22388,H22388)</f>
        <v>state highway 17b solar</v>
      </c>
      <c r="G22388" s="1" t="n">
        <v>66231</v>
      </c>
      <c r="H22388" s="3" t="s">
        <v>28210</v>
      </c>
      <c r="I22388" s="1" t="n">
        <v>61194</v>
      </c>
      <c r="J22388" s="1" t="s">
        <v>28088</v>
      </c>
      <c r="K22388" s="1" t="s">
        <v>27832</v>
      </c>
    </row>
    <row r="22389" customFormat="false" ht="15.75" hidden="true" customHeight="false" outlineLevel="0" collapsed="false">
      <c r="A22389" s="1" t="n">
        <f aca="false">IF(IFERROR((MATCH(G22389,$G$1:$G$12712,0)),0),INDEX($A$1:$A$12712,MATCH(G22389,$G$1:$G$12712,0)),MAX($A$2:$A22388)+1)</f>
        <v>17597</v>
      </c>
      <c r="B22389" s="1" t="e">
        <f aca="false">IF(COUNTIF($G$1:$G$12712,G22389&gt;0),0,INDEX($A$1:$A$12712,MATCH(G22389,$G$1:$G$12712,0)))</f>
        <v>#N/A</v>
      </c>
      <c r="C22389" s="1" t="str">
        <f aca="false">IF(H22389="",F22389,H22389)</f>
        <v>impa richmond solar park 7</v>
      </c>
      <c r="G22389" s="1" t="n">
        <v>66367</v>
      </c>
      <c r="H22389" s="3" t="s">
        <v>28211</v>
      </c>
      <c r="I22389" s="1" t="n">
        <v>9234</v>
      </c>
      <c r="J22389" s="1" t="s">
        <v>20902</v>
      </c>
      <c r="K22389" s="1" t="s">
        <v>27832</v>
      </c>
    </row>
    <row r="22390" customFormat="false" ht="15.75" hidden="true" customHeight="false" outlineLevel="0" collapsed="false">
      <c r="A22390" s="1" t="n">
        <f aca="false">IF(IFERROR((MATCH(G22390,$G$1:$G$12712,0)),0),INDEX($A$1:$A$12712,MATCH(G22390,$G$1:$G$12712,0)),MAX($A$2:$A22389)+1)</f>
        <v>17598</v>
      </c>
      <c r="B22390" s="1" t="e">
        <f aca="false">IF(COUNTIF($G$1:$G$12712,G22390&gt;0),0,INDEX($A$1:$A$12712,MATCH(G22390,$G$1:$G$12712,0)))</f>
        <v>#N/A</v>
      </c>
      <c r="C22390" s="1" t="str">
        <f aca="false">IF(H22390="",F22390,H22390)</f>
        <v>perkasie pa btm</v>
      </c>
      <c r="G22390" s="1" t="n">
        <v>66438</v>
      </c>
      <c r="H22390" s="3" t="s">
        <v>28212</v>
      </c>
      <c r="I22390" s="1" t="n">
        <v>40577</v>
      </c>
      <c r="J22390" s="1" t="s">
        <v>28066</v>
      </c>
      <c r="K22390" s="1" t="s">
        <v>27832</v>
      </c>
    </row>
    <row r="22391" customFormat="false" ht="15.75" hidden="true" customHeight="false" outlineLevel="0" collapsed="false">
      <c r="A22391" s="1" t="n">
        <f aca="false">IF(IFERROR((MATCH(G22391,$G$1:$G$12712,0)),0),INDEX($A$1:$A$12712,MATCH(G22391,$G$1:$G$12712,0)),MAX($A$2:$A22390)+1)</f>
        <v>17599</v>
      </c>
      <c r="B22391" s="1" t="e">
        <f aca="false">IF(COUNTIF($G$1:$G$12712,G22391&gt;0),0,INDEX($A$1:$A$12712,MATCH(G22391,$G$1:$G$12712,0)))</f>
        <v>#N/A</v>
      </c>
      <c r="C22391" s="1" t="str">
        <f aca="false">IF(H22391="",F22391,H22391)</f>
        <v>igs cmh4, llc</v>
      </c>
      <c r="G22391" s="1" t="n">
        <v>66010</v>
      </c>
      <c r="H22391" s="3" t="s">
        <v>28213</v>
      </c>
      <c r="I22391" s="1" t="n">
        <v>60025</v>
      </c>
      <c r="J22391" s="1" t="s">
        <v>21020</v>
      </c>
      <c r="K22391" s="1" t="s">
        <v>27832</v>
      </c>
    </row>
    <row r="22392" customFormat="false" ht="15.75" hidden="true" customHeight="false" outlineLevel="0" collapsed="false">
      <c r="A22392" s="1" t="n">
        <f aca="false">IF(IFERROR((MATCH(G22392,$G$1:$G$12712,0)),0),INDEX($A$1:$A$12712,MATCH(G22392,$G$1:$G$12712,0)),MAX($A$2:$A22391)+1)</f>
        <v>17600</v>
      </c>
      <c r="B22392" s="1" t="e">
        <f aca="false">IF(COUNTIF($G$1:$G$12712,G22392&gt;0),0,INDEX($A$1:$A$12712,MATCH(G22392,$G$1:$G$12712,0)))</f>
        <v>#N/A</v>
      </c>
      <c r="C22392" s="1" t="str">
        <f aca="false">IF(H22392="",F22392,H22392)</f>
        <v>ramapo</v>
      </c>
      <c r="G22392" s="1" t="n">
        <v>66486</v>
      </c>
      <c r="H22392" s="3" t="s">
        <v>28214</v>
      </c>
      <c r="I22392" s="1" t="n">
        <v>65480</v>
      </c>
      <c r="K22392" s="1" t="s">
        <v>27832</v>
      </c>
    </row>
    <row r="22393" customFormat="false" ht="15.75" hidden="true" customHeight="false" outlineLevel="0" collapsed="false">
      <c r="A22393" s="1" t="n">
        <f aca="false">IF(IFERROR((MATCH(G22393,$G$1:$G$12712,0)),0),INDEX($A$1:$A$12712,MATCH(G22393,$G$1:$G$12712,0)),MAX($A$2:$A22392)+1)</f>
        <v>17601</v>
      </c>
      <c r="B22393" s="1" t="e">
        <f aca="false">IF(COUNTIF($G$1:$G$12712,G22393&gt;0),0,INDEX($A$1:$A$12712,MATCH(G22393,$G$1:$G$12712,0)))</f>
        <v>#N/A</v>
      </c>
      <c r="C22393" s="1" t="str">
        <f aca="false">IF(H22393="",F22393,H22393)</f>
        <v>caribou</v>
      </c>
      <c r="G22393" s="1" t="n">
        <v>66402</v>
      </c>
      <c r="H22393" s="3" t="s">
        <v>18733</v>
      </c>
      <c r="I22393" s="1" t="n">
        <v>65480</v>
      </c>
      <c r="K22393" s="1" t="s">
        <v>27832</v>
      </c>
    </row>
    <row r="22394" customFormat="false" ht="15.75" hidden="true" customHeight="false" outlineLevel="0" collapsed="false">
      <c r="A22394" s="1" t="n">
        <f aca="false">IF(IFERROR((MATCH(G22394,$G$1:$G$12712,0)),0),INDEX($A$1:$A$12712,MATCH(G22394,$G$1:$G$12712,0)),MAX($A$2:$A22393)+1)</f>
        <v>17602</v>
      </c>
      <c r="B22394" s="1" t="e">
        <f aca="false">IF(COUNTIF($G$1:$G$12712,G22394&gt;0),0,INDEX($A$1:$A$12712,MATCH(G22394,$G$1:$G$12712,0)))</f>
        <v>#N/A</v>
      </c>
      <c r="C22394" s="1" t="str">
        <f aca="false">IF(H22394="",F22394,H22394)</f>
        <v>loring</v>
      </c>
      <c r="G22394" s="1" t="n">
        <v>66403</v>
      </c>
      <c r="H22394" s="3" t="s">
        <v>28215</v>
      </c>
      <c r="I22394" s="1" t="n">
        <v>65480</v>
      </c>
      <c r="K22394" s="1" t="s">
        <v>27832</v>
      </c>
    </row>
    <row r="22395" customFormat="false" ht="15.75" hidden="true" customHeight="false" outlineLevel="0" collapsed="false">
      <c r="A22395" s="1" t="n">
        <f aca="false">IF(IFERROR((MATCH(G22395,$G$1:$G$12712,0)),0),INDEX($A$1:$A$12712,MATCH(G22395,$G$1:$G$12712,0)),MAX($A$2:$A22394)+1)</f>
        <v>17603</v>
      </c>
      <c r="B22395" s="1" t="e">
        <f aca="false">IF(COUNTIF($G$1:$G$12712,G22395&gt;0),0,INDEX($A$1:$A$12712,MATCH(G22395,$G$1:$G$12712,0)))</f>
        <v>#N/A</v>
      </c>
      <c r="C22395" s="1" t="str">
        <f aca="false">IF(H22395="",F22395,H22395)</f>
        <v>3232 batavia solar</v>
      </c>
      <c r="G22395" s="1" t="n">
        <v>66037</v>
      </c>
      <c r="H22395" s="3" t="s">
        <v>28216</v>
      </c>
      <c r="I22395" s="1" t="n">
        <v>65202</v>
      </c>
      <c r="K22395" s="1" t="s">
        <v>27832</v>
      </c>
    </row>
    <row r="22396" customFormat="false" ht="15.75" hidden="true" customHeight="false" outlineLevel="0" collapsed="false">
      <c r="A22396" s="1" t="n">
        <f aca="false">IF(IFERROR((MATCH(G22396,$G$1:$G$12712,0)),0),INDEX($A$1:$A$12712,MATCH(G22396,$G$1:$G$12712,0)),MAX($A$2:$A22395)+1)</f>
        <v>17604</v>
      </c>
      <c r="B22396" s="1" t="e">
        <f aca="false">IF(COUNTIF($G$1:$G$12712,G22396&gt;0),0,INDEX($A$1:$A$12712,MATCH(G22396,$G$1:$G$12712,0)))</f>
        <v>#N/A</v>
      </c>
      <c r="C22396" s="1" t="str">
        <f aca="false">IF(H22396="",F22396,H22396)</f>
        <v>aes pelletier solar, llc</v>
      </c>
      <c r="G22396" s="1" t="n">
        <v>66135</v>
      </c>
      <c r="H22396" s="3" t="s">
        <v>28217</v>
      </c>
      <c r="I22396" s="1" t="n">
        <v>64904</v>
      </c>
      <c r="J22396" s="1" t="s">
        <v>26751</v>
      </c>
      <c r="K22396" s="1" t="s">
        <v>27832</v>
      </c>
    </row>
    <row r="22397" customFormat="false" ht="15.75" hidden="true" customHeight="false" outlineLevel="0" collapsed="false">
      <c r="A22397" s="1" t="n">
        <f aca="false">IF(IFERROR((MATCH(G22397,$G$1:$G$12712,0)),0),INDEX($A$1:$A$12712,MATCH(G22397,$G$1:$G$12712,0)),MAX($A$2:$A22396)+1)</f>
        <v>17605</v>
      </c>
      <c r="B22397" s="1" t="e">
        <f aca="false">IF(COUNTIF($G$1:$G$12712,G22397&gt;0),0,INDEX($A$1:$A$12712,MATCH(G22397,$G$1:$G$12712,0)))</f>
        <v>#N/A</v>
      </c>
      <c r="C22397" s="1" t="str">
        <f aca="false">IF(H22397="",F22397,H22397)</f>
        <v>dubois solar (hybrid)</v>
      </c>
      <c r="G22397" s="1" t="n">
        <v>66218</v>
      </c>
      <c r="H22397" s="3" t="s">
        <v>28218</v>
      </c>
      <c r="I22397" s="1" t="n">
        <v>61194</v>
      </c>
      <c r="J22397" s="1" t="s">
        <v>28088</v>
      </c>
      <c r="K22397" s="1" t="s">
        <v>27832</v>
      </c>
    </row>
    <row r="22398" customFormat="false" ht="15.75" hidden="true" customHeight="false" outlineLevel="0" collapsed="false">
      <c r="A22398" s="1" t="n">
        <f aca="false">IF(IFERROR((MATCH(G22398,$G$1:$G$12712,0)),0),INDEX($A$1:$A$12712,MATCH(G22398,$G$1:$G$12712,0)),MAX($A$2:$A22397)+1)</f>
        <v>17606</v>
      </c>
      <c r="B22398" s="1" t="e">
        <f aca="false">IF(COUNTIF($G$1:$G$12712,G22398&gt;0),0,INDEX($A$1:$A$12712,MATCH(G22398,$G$1:$G$12712,0)))</f>
        <v>#N/A</v>
      </c>
      <c r="C22398" s="1" t="str">
        <f aca="false">IF(H22398="",F22398,H22398)</f>
        <v>salt point solar (hybrid)</v>
      </c>
      <c r="G22398" s="1" t="n">
        <v>66228</v>
      </c>
      <c r="H22398" s="3" t="s">
        <v>28219</v>
      </c>
      <c r="I22398" s="1" t="n">
        <v>61194</v>
      </c>
      <c r="J22398" s="1" t="s">
        <v>28088</v>
      </c>
      <c r="K22398" s="1" t="s">
        <v>27832</v>
      </c>
    </row>
    <row r="22399" customFormat="false" ht="15.75" hidden="true" customHeight="false" outlineLevel="0" collapsed="false">
      <c r="A22399" s="1" t="n">
        <f aca="false">IF(IFERROR((MATCH(G22399,$G$1:$G$12712,0)),0),INDEX($A$1:$A$12712,MATCH(G22399,$G$1:$G$12712,0)),MAX($A$2:$A22398)+1)</f>
        <v>17607</v>
      </c>
      <c r="B22399" s="1" t="e">
        <f aca="false">IF(COUNTIF($G$1:$G$12712,G22399&gt;0),0,INDEX($A$1:$A$12712,MATCH(G22399,$G$1:$G$12712,0)))</f>
        <v>#N/A</v>
      </c>
      <c r="C22399" s="1" t="str">
        <f aca="false">IF(H22399="",F22399,H22399)</f>
        <v>svenski solar (hybrid)</v>
      </c>
      <c r="G22399" s="1" t="n">
        <v>66232</v>
      </c>
      <c r="H22399" s="3" t="s">
        <v>28220</v>
      </c>
      <c r="I22399" s="1" t="n">
        <v>61194</v>
      </c>
      <c r="J22399" s="1" t="s">
        <v>28088</v>
      </c>
      <c r="K22399" s="1" t="s">
        <v>27832</v>
      </c>
    </row>
    <row r="22400" customFormat="false" ht="15.75" hidden="true" customHeight="false" outlineLevel="0" collapsed="false">
      <c r="A22400" s="1" t="n">
        <f aca="false">IF(IFERROR((MATCH(G22400,$G$1:$G$12712,0)),0),INDEX($A$1:$A$12712,MATCH(G22400,$G$1:$G$12712,0)),MAX($A$2:$A22399)+1)</f>
        <v>17608</v>
      </c>
      <c r="B22400" s="1" t="e">
        <f aca="false">IF(COUNTIF($G$1:$G$12712,G22400&gt;0),0,INDEX($A$1:$A$12712,MATCH(G22400,$G$1:$G$12712,0)))</f>
        <v>#N/A</v>
      </c>
      <c r="C22400" s="1" t="str">
        <f aca="false">IF(H22400="",F22400,H22400)</f>
        <v>elmore bess</v>
      </c>
      <c r="G22400" s="1" t="n">
        <v>66327</v>
      </c>
      <c r="H22400" s="3" t="s">
        <v>28221</v>
      </c>
      <c r="I22400" s="1" t="n">
        <v>9191</v>
      </c>
      <c r="J22400" s="1" t="s">
        <v>27986</v>
      </c>
      <c r="K22400" s="1" t="s">
        <v>27832</v>
      </c>
    </row>
    <row r="22401" customFormat="false" ht="15.75" hidden="true" customHeight="false" outlineLevel="0" collapsed="false">
      <c r="A22401" s="1" t="n">
        <f aca="false">IF(IFERROR((MATCH(G22401,$G$1:$G$12712,0)),0),INDEX($A$1:$A$12712,MATCH(G22401,$G$1:$G$12712,0)),MAX($A$2:$A22400)+1)</f>
        <v>17609</v>
      </c>
      <c r="B22401" s="1" t="e">
        <f aca="false">IF(COUNTIF($G$1:$G$12712,G22401&gt;0),0,INDEX($A$1:$A$12712,MATCH(G22401,$G$1:$G$12712,0)))</f>
        <v>#N/A</v>
      </c>
      <c r="C22401" s="1" t="str">
        <f aca="false">IF(H22401="",F22401,H22401)</f>
        <v>spanish fork community solar</v>
      </c>
      <c r="G22401" s="1" t="n">
        <v>66413</v>
      </c>
      <c r="H22401" s="3" t="s">
        <v>28222</v>
      </c>
      <c r="I22401" s="1" t="n">
        <v>24431</v>
      </c>
      <c r="J22401" s="1" t="s">
        <v>28223</v>
      </c>
      <c r="K22401" s="1" t="s">
        <v>27832</v>
      </c>
    </row>
    <row r="22402" customFormat="false" ht="15.75" hidden="true" customHeight="false" outlineLevel="0" collapsed="false">
      <c r="A22402" s="1" t="n">
        <f aca="false">IF(IFERROR((MATCH(G22402,$G$1:$G$12712,0)),0),INDEX($A$1:$A$12712,MATCH(G22402,$G$1:$G$12712,0)),MAX($A$2:$A22401)+1)</f>
        <v>17610</v>
      </c>
      <c r="B22402" s="1" t="e">
        <f aca="false">IF(COUNTIF($G$1:$G$12712,G22402&gt;0),0,INDEX($A$1:$A$12712,MATCH(G22402,$G$1:$G$12712,0)))</f>
        <v>#N/A</v>
      </c>
      <c r="C22402" s="1" t="str">
        <f aca="false">IF(H22402="",F22402,H22402)</f>
        <v>northline solar</v>
      </c>
      <c r="G22402" s="1" t="n">
        <v>66449</v>
      </c>
      <c r="H22402" s="3" t="s">
        <v>28224</v>
      </c>
      <c r="I22402" s="1" t="n">
        <v>64904</v>
      </c>
      <c r="J22402" s="1" t="s">
        <v>26751</v>
      </c>
      <c r="K22402" s="1" t="s">
        <v>27832</v>
      </c>
    </row>
    <row r="22403" customFormat="false" ht="15.75" hidden="true" customHeight="false" outlineLevel="0" collapsed="false">
      <c r="A22403" s="1" t="n">
        <f aca="false">IF(IFERROR((MATCH(G22403,$G$1:$G$12712,0)),0),INDEX($A$1:$A$12712,MATCH(G22403,$G$1:$G$12712,0)),MAX($A$2:$A22402)+1)</f>
        <v>17611</v>
      </c>
      <c r="B22403" s="1" t="e">
        <f aca="false">IF(COUNTIF($G$1:$G$12712,G22403&gt;0),0,INDEX($A$1:$A$12712,MATCH(G22403,$G$1:$G$12712,0)))</f>
        <v>#N/A</v>
      </c>
      <c r="C22403" s="1" t="str">
        <f aca="false">IF(H22403="",F22403,H22403)</f>
        <v>davis solar</v>
      </c>
      <c r="G22403" s="1" t="n">
        <v>66488</v>
      </c>
      <c r="H22403" s="3" t="s">
        <v>28225</v>
      </c>
      <c r="I22403" s="1" t="n">
        <v>61194</v>
      </c>
      <c r="J22403" s="1" t="s">
        <v>28088</v>
      </c>
      <c r="K22403" s="1" t="s">
        <v>27832</v>
      </c>
    </row>
    <row r="22404" customFormat="false" ht="15.75" hidden="true" customHeight="false" outlineLevel="0" collapsed="false">
      <c r="A22404" s="1" t="n">
        <f aca="false">IF(IFERROR((MATCH(G22404,$G$1:$G$12712,0)),0),INDEX($A$1:$A$12712,MATCH(G22404,$G$1:$G$12712,0)),MAX($A$2:$A22403)+1)</f>
        <v>17612</v>
      </c>
      <c r="B22404" s="1" t="e">
        <f aca="false">IF(COUNTIF($G$1:$G$12712,G22404&gt;0),0,INDEX($A$1:$A$12712,MATCH(G22404,$G$1:$G$12712,0)))</f>
        <v>#N/A</v>
      </c>
      <c r="C22404" s="1" t="str">
        <f aca="false">IF(H22404="",F22404,H22404)</f>
        <v>ca riverside 2356 fleetwood dr.</v>
      </c>
      <c r="G22404" s="1" t="n">
        <v>66511</v>
      </c>
      <c r="H22404" s="3" t="s">
        <v>28226</v>
      </c>
      <c r="I22404" s="1" t="n">
        <v>65559</v>
      </c>
      <c r="K22404" s="1" t="s">
        <v>27832</v>
      </c>
    </row>
    <row r="22405" customFormat="false" ht="15.75" hidden="true" customHeight="false" outlineLevel="0" collapsed="false">
      <c r="A22405" s="1" t="n">
        <f aca="false">IF(IFERROR((MATCH(G22405,$G$1:$G$12712,0)),0),INDEX($A$1:$A$12712,MATCH(G22405,$G$1:$G$12712,0)),MAX($A$2:$A22404)+1)</f>
        <v>17613</v>
      </c>
      <c r="B22405" s="1" t="e">
        <f aca="false">IF(COUNTIF($G$1:$G$12712,G22405&gt;0),0,INDEX($A$1:$A$12712,MATCH(G22405,$G$1:$G$12712,0)))</f>
        <v>#N/A</v>
      </c>
      <c r="C22405" s="1" t="str">
        <f aca="false">IF(H22405="",F22405,H22405)</f>
        <v>igs akc1</v>
      </c>
      <c r="G22405" s="1" t="n">
        <v>65985</v>
      </c>
      <c r="H22405" s="3" t="s">
        <v>28227</v>
      </c>
      <c r="I22405" s="1" t="n">
        <v>60025</v>
      </c>
      <c r="J22405" s="1" t="s">
        <v>21020</v>
      </c>
      <c r="K22405" s="1" t="s">
        <v>27832</v>
      </c>
    </row>
    <row r="22406" customFormat="false" ht="15.75" hidden="true" customHeight="false" outlineLevel="0" collapsed="false">
      <c r="A22406" s="1" t="n">
        <f aca="false">IF(IFERROR((MATCH(G22406,$G$1:$G$12712,0)),0),INDEX($A$1:$A$12712,MATCH(G22406,$G$1:$G$12712,0)),MAX($A$2:$A22405)+1)</f>
        <v>17614</v>
      </c>
      <c r="B22406" s="1" t="e">
        <f aca="false">IF(COUNTIF($G$1:$G$12712,G22406&gt;0),0,INDEX($A$1:$A$12712,MATCH(G22406,$G$1:$G$12712,0)))</f>
        <v>#N/A</v>
      </c>
      <c r="C22406" s="1" t="str">
        <f aca="false">IF(H22406="",F22406,H22406)</f>
        <v>genesee - ccr solar</v>
      </c>
      <c r="G22406" s="1" t="n">
        <v>66489</v>
      </c>
      <c r="H22406" s="3" t="s">
        <v>28228</v>
      </c>
      <c r="I22406" s="1" t="n">
        <v>61194</v>
      </c>
      <c r="J22406" s="1" t="s">
        <v>28088</v>
      </c>
      <c r="K22406" s="1" t="s">
        <v>27832</v>
      </c>
    </row>
    <row r="22407" customFormat="false" ht="15.75" hidden="true" customHeight="false" outlineLevel="0" collapsed="false">
      <c r="A22407" s="1" t="n">
        <f aca="false">IF(IFERROR((MATCH(G22407,$G$1:$G$12712,0)),0),INDEX($A$1:$A$12712,MATCH(G22407,$G$1:$G$12712,0)),MAX($A$2:$A22406)+1)</f>
        <v>17615</v>
      </c>
      <c r="B22407" s="1" t="e">
        <f aca="false">IF(COUNTIF($G$1:$G$12712,G22407&gt;0),0,INDEX($A$1:$A$12712,MATCH(G22407,$G$1:$G$12712,0)))</f>
        <v>#N/A</v>
      </c>
      <c r="C22407" s="1" t="str">
        <f aca="false">IF(H22407="",F22407,H22407)</f>
        <v>limelight solar iii, llc</v>
      </c>
      <c r="G22407" s="1" t="n">
        <v>66005</v>
      </c>
      <c r="H22407" s="3" t="s">
        <v>28229</v>
      </c>
      <c r="I22407" s="1" t="n">
        <v>65178</v>
      </c>
      <c r="K22407" s="1" t="s">
        <v>27832</v>
      </c>
    </row>
    <row r="22408" customFormat="false" ht="15.75" hidden="true" customHeight="false" outlineLevel="0" collapsed="false">
      <c r="A22408" s="1" t="n">
        <f aca="false">IF(IFERROR((MATCH(G22408,$G$1:$G$12712,0)),0),INDEX($A$1:$A$12712,MATCH(G22408,$G$1:$G$12712,0)),MAX($A$2:$A22407)+1)</f>
        <v>17616</v>
      </c>
      <c r="B22408" s="1" t="e">
        <f aca="false">IF(COUNTIF($G$1:$G$12712,G22408&gt;0),0,INDEX($A$1:$A$12712,MATCH(G22408,$G$1:$G$12712,0)))</f>
        <v>#N/A</v>
      </c>
      <c r="C22408" s="1" t="str">
        <f aca="false">IF(H22408="",F22408,H22408)</f>
        <v>coresite - somerville</v>
      </c>
      <c r="G22408" s="1" t="n">
        <v>66151</v>
      </c>
      <c r="H22408" s="3" t="s">
        <v>28230</v>
      </c>
      <c r="I22408" s="1" t="n">
        <v>57128</v>
      </c>
      <c r="J22408" s="1" t="s">
        <v>21623</v>
      </c>
      <c r="K22408" s="1" t="s">
        <v>27832</v>
      </c>
    </row>
    <row r="22409" customFormat="false" ht="15.75" hidden="true" customHeight="false" outlineLevel="0" collapsed="false">
      <c r="A22409" s="1" t="n">
        <f aca="false">IF(IFERROR((MATCH(G22409,$G$1:$G$12712,0)),0),INDEX($A$1:$A$12712,MATCH(G22409,$G$1:$G$12712,0)),MAX($A$2:$A22408)+1)</f>
        <v>17617</v>
      </c>
      <c r="B22409" s="1" t="e">
        <f aca="false">IF(COUNTIF($G$1:$G$12712,G22409&gt;0),0,INDEX($A$1:$A$12712,MATCH(G22409,$G$1:$G$12712,0)))</f>
        <v>#N/A</v>
      </c>
      <c r="C22409" s="1" t="str">
        <f aca="false">IF(H22409="",F22409,H22409)</f>
        <v>niagara depot solar</v>
      </c>
      <c r="G22409" s="1" t="n">
        <v>66040</v>
      </c>
      <c r="H22409" s="3" t="s">
        <v>28231</v>
      </c>
      <c r="I22409" s="1" t="n">
        <v>65204</v>
      </c>
      <c r="K22409" s="1" t="s">
        <v>27832</v>
      </c>
    </row>
    <row r="22410" customFormat="false" ht="15.75" hidden="true" customHeight="false" outlineLevel="0" collapsed="false">
      <c r="A22410" s="1" t="n">
        <f aca="false">IF(IFERROR((MATCH(G22410,$G$1:$G$12712,0)),0),INDEX($A$1:$A$12712,MATCH(G22410,$G$1:$G$12712,0)),MAX($A$2:$A22409)+1)</f>
        <v>17618</v>
      </c>
      <c r="B22410" s="1" t="e">
        <f aca="false">IF(COUNTIF($G$1:$G$12712,G22410&gt;0),0,INDEX($A$1:$A$12712,MATCH(G22410,$G$1:$G$12712,0)))</f>
        <v>#N/A</v>
      </c>
      <c r="C22410" s="1" t="str">
        <f aca="false">IF(H22410="",F22410,H22410)</f>
        <v>eureka north solar</v>
      </c>
      <c r="G22410" s="1" t="n">
        <v>66042</v>
      </c>
      <c r="H22410" s="3" t="s">
        <v>28232</v>
      </c>
      <c r="I22410" s="1" t="n">
        <v>65206</v>
      </c>
      <c r="K22410" s="1" t="s">
        <v>27832</v>
      </c>
    </row>
    <row r="22411" customFormat="false" ht="15.75" hidden="true" customHeight="false" outlineLevel="0" collapsed="false">
      <c r="A22411" s="1" t="n">
        <f aca="false">IF(IFERROR((MATCH(G22411,$G$1:$G$12712,0)),0),INDEX($A$1:$A$12712,MATCH(G22411,$G$1:$G$12712,0)),MAX($A$2:$A22410)+1)</f>
        <v>17619</v>
      </c>
      <c r="B22411" s="1" t="e">
        <f aca="false">IF(COUNTIF($G$1:$G$12712,G22411&gt;0),0,INDEX($A$1:$A$12712,MATCH(G22411,$G$1:$G$12712,0)))</f>
        <v>#N/A</v>
      </c>
      <c r="C22411" s="1" t="str">
        <f aca="false">IF(H22411="",F22411,H22411)</f>
        <v>tpe ri wa1 solar</v>
      </c>
      <c r="G22411" s="1" t="n">
        <v>66045</v>
      </c>
      <c r="H22411" s="3" t="s">
        <v>28233</v>
      </c>
      <c r="I22411" s="1" t="n">
        <v>65209</v>
      </c>
      <c r="K22411" s="1" t="s">
        <v>27832</v>
      </c>
    </row>
    <row r="22412" customFormat="false" ht="15.75" hidden="true" customHeight="false" outlineLevel="0" collapsed="false">
      <c r="A22412" s="1" t="n">
        <f aca="false">IF(IFERROR((MATCH(G22412,$G$1:$G$12712,0)),0),INDEX($A$1:$A$12712,MATCH(G22412,$G$1:$G$12712,0)),MAX($A$2:$A22411)+1)</f>
        <v>17620</v>
      </c>
      <c r="B22412" s="1" t="e">
        <f aca="false">IF(COUNTIF($G$1:$G$12712,G22412&gt;0),0,INDEX($A$1:$A$12712,MATCH(G22412,$G$1:$G$12712,0)))</f>
        <v>#N/A</v>
      </c>
      <c r="C22412" s="1" t="str">
        <f aca="false">IF(H22412="",F22412,H22412)</f>
        <v>summit - lysander</v>
      </c>
      <c r="G22412" s="1" t="n">
        <v>66274</v>
      </c>
      <c r="H22412" s="3" t="s">
        <v>28234</v>
      </c>
      <c r="I22412" s="1" t="n">
        <v>61944</v>
      </c>
      <c r="J22412" s="1" t="s">
        <v>23043</v>
      </c>
      <c r="K22412" s="1" t="s">
        <v>27832</v>
      </c>
    </row>
    <row r="22413" customFormat="false" ht="15.75" hidden="true" customHeight="false" outlineLevel="0" collapsed="false">
      <c r="A22413" s="1" t="n">
        <f aca="false">IF(IFERROR((MATCH(G22413,$G$1:$G$12712,0)),0),INDEX($A$1:$A$12712,MATCH(G22413,$G$1:$G$12712,0)),MAX($A$2:$A22412)+1)</f>
        <v>17621</v>
      </c>
      <c r="B22413" s="1" t="e">
        <f aca="false">IF(COUNTIF($G$1:$G$12712,G22413&gt;0),0,INDEX($A$1:$A$12712,MATCH(G22413,$G$1:$G$12712,0)))</f>
        <v>#N/A</v>
      </c>
      <c r="C22413" s="1" t="str">
        <f aca="false">IF(H22413="",F22413,H22413)</f>
        <v>wonderful kings</v>
      </c>
      <c r="G22413" s="1" t="n">
        <v>66332</v>
      </c>
      <c r="H22413" s="3" t="s">
        <v>28235</v>
      </c>
      <c r="I22413" s="1" t="n">
        <v>63689</v>
      </c>
      <c r="J22413" s="1" t="s">
        <v>24312</v>
      </c>
      <c r="K22413" s="1" t="s">
        <v>27832</v>
      </c>
    </row>
    <row r="22414" customFormat="false" ht="15.75" hidden="true" customHeight="false" outlineLevel="0" collapsed="false">
      <c r="A22414" s="1" t="n">
        <f aca="false">IF(IFERROR((MATCH(G22414,$G$1:$G$12712,0)),0),INDEX($A$1:$A$12712,MATCH(G22414,$G$1:$G$12712,0)),MAX($A$2:$A22413)+1)</f>
        <v>17622</v>
      </c>
      <c r="B22414" s="1" t="e">
        <f aca="false">IF(COUNTIF($G$1:$G$12712,G22414&gt;0),0,INDEX($A$1:$A$12712,MATCH(G22414,$G$1:$G$12712,0)))</f>
        <v>#N/A</v>
      </c>
      <c r="C22414" s="1" t="str">
        <f aca="false">IF(H22414="",F22414,H22414)</f>
        <v>tpe ri wa2 solar</v>
      </c>
      <c r="G22414" s="1" t="n">
        <v>66044</v>
      </c>
      <c r="H22414" s="3" t="s">
        <v>28236</v>
      </c>
      <c r="I22414" s="1" t="n">
        <v>65208</v>
      </c>
      <c r="K22414" s="1" t="s">
        <v>27832</v>
      </c>
    </row>
    <row r="22415" customFormat="false" ht="15.75" hidden="true" customHeight="false" outlineLevel="0" collapsed="false">
      <c r="A22415" s="1" t="n">
        <f aca="false">IF(IFERROR((MATCH(G22415,$G$1:$G$12712,0)),0),INDEX($A$1:$A$12712,MATCH(G22415,$G$1:$G$12712,0)),MAX($A$2:$A22414)+1)</f>
        <v>17623</v>
      </c>
      <c r="B22415" s="1" t="e">
        <f aca="false">IF(COUNTIF($G$1:$G$12712,G22415&gt;0),0,INDEX($A$1:$A$12712,MATCH(G22415,$G$1:$G$12712,0)))</f>
        <v>#N/A</v>
      </c>
      <c r="C22415" s="1" t="str">
        <f aca="false">IF(H22415="",F22415,H22415)</f>
        <v>web brookfield</v>
      </c>
      <c r="G22415" s="1" t="n">
        <v>66318</v>
      </c>
      <c r="H22415" s="3" t="s">
        <v>28237</v>
      </c>
      <c r="I22415" s="1" t="n">
        <v>65404</v>
      </c>
      <c r="K22415" s="1" t="s">
        <v>27832</v>
      </c>
    </row>
    <row r="22416" customFormat="false" ht="15.75" hidden="true" customHeight="false" outlineLevel="0" collapsed="false">
      <c r="A22416" s="1" t="n">
        <f aca="false">IF(IFERROR((MATCH(G22416,$G$1:$G$12712,0)),0),INDEX($A$1:$A$12712,MATCH(G22416,$G$1:$G$12712,0)),MAX($A$2:$A22415)+1)</f>
        <v>17624</v>
      </c>
      <c r="B22416" s="1" t="e">
        <f aca="false">IF(COUNTIF($G$1:$G$12712,G22416&gt;0),0,INDEX($A$1:$A$12712,MATCH(G22416,$G$1:$G$12712,0)))</f>
        <v>#N/A</v>
      </c>
      <c r="C22416" s="1" t="str">
        <f aca="false">IF(H22416="",F22416,H22416)</f>
        <v>3colton</v>
      </c>
      <c r="G22416" s="1" t="n">
        <v>66320</v>
      </c>
      <c r="H22416" s="3" t="s">
        <v>28238</v>
      </c>
      <c r="I22416" s="1" t="n">
        <v>62915</v>
      </c>
      <c r="J22416" s="1" t="s">
        <v>23397</v>
      </c>
      <c r="K22416" s="1" t="s">
        <v>27832</v>
      </c>
    </row>
    <row r="22417" customFormat="false" ht="15.75" hidden="true" customHeight="false" outlineLevel="0" collapsed="false">
      <c r="A22417" s="1" t="n">
        <f aca="false">IF(IFERROR((MATCH(G22417,$G$1:$G$12712,0)),0),INDEX($A$1:$A$12712,MATCH(G22417,$G$1:$G$12712,0)),MAX($A$2:$A22416)+1)</f>
        <v>17625</v>
      </c>
      <c r="B22417" s="1" t="e">
        <f aca="false">IF(COUNTIF($G$1:$G$12712,G22417&gt;0),0,INDEX($A$1:$A$12712,MATCH(G22417,$G$1:$G$12712,0)))</f>
        <v>#N/A</v>
      </c>
      <c r="C22417" s="1" t="str">
        <f aca="false">IF(H22417="",F22417,H22417)</f>
        <v>tx houston 7080 express lane</v>
      </c>
      <c r="G22417" s="1" t="n">
        <v>66517</v>
      </c>
      <c r="H22417" s="3" t="s">
        <v>28239</v>
      </c>
      <c r="I22417" s="1" t="n">
        <v>65565</v>
      </c>
      <c r="K22417" s="1" t="s">
        <v>27832</v>
      </c>
    </row>
    <row r="22418" customFormat="false" ht="15.75" hidden="true" customHeight="false" outlineLevel="0" collapsed="false">
      <c r="A22418" s="1" t="n">
        <f aca="false">IF(IFERROR((MATCH(G22418,$G$1:$G$12712,0)),0),INDEX($A$1:$A$12712,MATCH(G22418,$G$1:$G$12712,0)),MAX($A$2:$A22417)+1)</f>
        <v>17626</v>
      </c>
      <c r="B22418" s="1" t="e">
        <f aca="false">IF(COUNTIF($G$1:$G$12712,G22418&gt;0),0,INDEX($A$1:$A$12712,MATCH(G22418,$G$1:$G$12712,0)))</f>
        <v>#N/A</v>
      </c>
      <c r="C22418" s="1" t="str">
        <f aca="false">IF(H22418="",F22418,H22418)</f>
        <v>lenox renewables</v>
      </c>
      <c r="G22418" s="1" t="n">
        <v>66081</v>
      </c>
      <c r="H22418" s="3" t="s">
        <v>28240</v>
      </c>
      <c r="I22418" s="1" t="n">
        <v>65247</v>
      </c>
      <c r="K22418" s="1" t="s">
        <v>27832</v>
      </c>
    </row>
    <row r="22419" customFormat="false" ht="15.75" hidden="true" customHeight="false" outlineLevel="0" collapsed="false">
      <c r="A22419" s="1" t="n">
        <f aca="false">IF(IFERROR((MATCH(G22419,$G$1:$G$12712,0)),0),INDEX($A$1:$A$12712,MATCH(G22419,$G$1:$G$12712,0)),MAX($A$2:$A22418)+1)</f>
        <v>17627</v>
      </c>
      <c r="B22419" s="1" t="e">
        <f aca="false">IF(COUNTIF($G$1:$G$12712,G22419&gt;0),0,INDEX($A$1:$A$12712,MATCH(G22419,$G$1:$G$12712,0)))</f>
        <v>#N/A</v>
      </c>
      <c r="C22419" s="1" t="str">
        <f aca="false">IF(H22419="",F22419,H22419)</f>
        <v>livermore falls csg</v>
      </c>
      <c r="G22419" s="1" t="n">
        <v>66087</v>
      </c>
      <c r="H22419" s="3" t="s">
        <v>28241</v>
      </c>
      <c r="I22419" s="1" t="n">
        <v>65258</v>
      </c>
      <c r="K22419" s="1" t="s">
        <v>27832</v>
      </c>
    </row>
    <row r="22420" customFormat="false" ht="15.75" hidden="true" customHeight="false" outlineLevel="0" collapsed="false">
      <c r="A22420" s="1" t="n">
        <f aca="false">IF(IFERROR((MATCH(G22420,$G$1:$G$12712,0)),0),INDEX($A$1:$A$12712,MATCH(G22420,$G$1:$G$12712,0)),MAX($A$2:$A22419)+1)</f>
        <v>17628</v>
      </c>
      <c r="B22420" s="1" t="e">
        <f aca="false">IF(COUNTIF($G$1:$G$12712,G22420&gt;0),0,INDEX($A$1:$A$12712,MATCH(G22420,$G$1:$G$12712,0)))</f>
        <v>#N/A</v>
      </c>
      <c r="C22420" s="1" t="str">
        <f aca="false">IF(H22420="",F22420,H22420)</f>
        <v>ghent (ny)</v>
      </c>
      <c r="G22420" s="1" t="n">
        <v>66482</v>
      </c>
      <c r="H22420" s="3" t="s">
        <v>28242</v>
      </c>
      <c r="I22420" s="1" t="n">
        <v>65480</v>
      </c>
      <c r="K22420" s="1" t="s">
        <v>27832</v>
      </c>
    </row>
    <row r="22421" customFormat="false" ht="15.75" hidden="true" customHeight="false" outlineLevel="0" collapsed="false">
      <c r="A22421" s="1" t="n">
        <f aca="false">IF(IFERROR((MATCH(G22421,$G$1:$G$12712,0)),0),INDEX($A$1:$A$12712,MATCH(G22421,$G$1:$G$12712,0)),MAX($A$2:$A22420)+1)</f>
        <v>17629</v>
      </c>
      <c r="B22421" s="1" t="e">
        <f aca="false">IF(COUNTIF($G$1:$G$12712,G22421&gt;0),0,INDEX($A$1:$A$12712,MATCH(G22421,$G$1:$G$12712,0)))</f>
        <v>#N/A</v>
      </c>
      <c r="C22421" s="1" t="str">
        <f aca="false">IF(H22421="",F22421,H22421)</f>
        <v>drpa ferry ave station solar project</v>
      </c>
      <c r="G22421" s="1" t="n">
        <v>66028</v>
      </c>
      <c r="H22421" s="3" t="s">
        <v>28243</v>
      </c>
      <c r="I22421" s="1" t="n">
        <v>64933</v>
      </c>
      <c r="J22421" s="1" t="s">
        <v>26911</v>
      </c>
      <c r="K22421" s="1" t="s">
        <v>27832</v>
      </c>
    </row>
    <row r="22422" customFormat="false" ht="15.75" hidden="true" customHeight="false" outlineLevel="0" collapsed="false">
      <c r="A22422" s="1" t="n">
        <f aca="false">IF(IFERROR((MATCH(G22422,$G$1:$G$12712,0)),0),INDEX($A$1:$A$12712,MATCH(G22422,$G$1:$G$12712,0)),MAX($A$2:$A22421)+1)</f>
        <v>17630</v>
      </c>
      <c r="B22422" s="1" t="e">
        <f aca="false">IF(COUNTIF($G$1:$G$12712,G22422&gt;0),0,INDEX($A$1:$A$12712,MATCH(G22422,$G$1:$G$12712,0)))</f>
        <v>#N/A</v>
      </c>
      <c r="C22422" s="1" t="str">
        <f aca="false">IF(H22422="",F22422,H22422)</f>
        <v>hce moran solar, llc</v>
      </c>
      <c r="G22422" s="1" t="n">
        <v>66118</v>
      </c>
      <c r="H22422" s="3" t="s">
        <v>28244</v>
      </c>
      <c r="I22422" s="1" t="n">
        <v>65277</v>
      </c>
      <c r="K22422" s="1" t="s">
        <v>27832</v>
      </c>
    </row>
    <row r="22423" customFormat="false" ht="15.75" hidden="true" customHeight="false" outlineLevel="0" collapsed="false">
      <c r="A22423" s="1" t="n">
        <f aca="false">IF(IFERROR((MATCH(G22423,$G$1:$G$12712,0)),0),INDEX($A$1:$A$12712,MATCH(G22423,$G$1:$G$12712,0)),MAX($A$2:$A22422)+1)</f>
        <v>17631</v>
      </c>
      <c r="B22423" s="1" t="e">
        <f aca="false">IF(COUNTIF($G$1:$G$12712,G22423&gt;0),0,INDEX($A$1:$A$12712,MATCH(G22423,$G$1:$G$12712,0)))</f>
        <v>#N/A</v>
      </c>
      <c r="C22423" s="1" t="str">
        <f aca="false">IF(H22423="",F22423,H22423)</f>
        <v>hce roark mill solar, llc</v>
      </c>
      <c r="G22423" s="1" t="n">
        <v>66122</v>
      </c>
      <c r="H22423" s="3" t="s">
        <v>28245</v>
      </c>
      <c r="I22423" s="1" t="n">
        <v>65277</v>
      </c>
      <c r="K22423" s="1" t="s">
        <v>27832</v>
      </c>
    </row>
    <row r="22424" customFormat="false" ht="15.75" hidden="true" customHeight="false" outlineLevel="0" collapsed="false">
      <c r="A22424" s="1" t="n">
        <f aca="false">IF(IFERROR((MATCH(G22424,$G$1:$G$12712,0)),0),INDEX($A$1:$A$12712,MATCH(G22424,$G$1:$G$12712,0)),MAX($A$2:$A22423)+1)</f>
        <v>17632</v>
      </c>
      <c r="B22424" s="1" t="e">
        <f aca="false">IF(COUNTIF($G$1:$G$12712,G22424&gt;0),0,INDEX($A$1:$A$12712,MATCH(G22424,$G$1:$G$12712,0)))</f>
        <v>#N/A</v>
      </c>
      <c r="C22424" s="1" t="str">
        <f aca="false">IF(H22424="",F22424,H22424)</f>
        <v>hebccbakery</v>
      </c>
      <c r="G22424" s="1" t="n">
        <v>66565</v>
      </c>
      <c r="H22424" s="3" t="s">
        <v>28246</v>
      </c>
      <c r="I22424" s="1" t="n">
        <v>64449</v>
      </c>
      <c r="J22424" s="1" t="s">
        <v>26312</v>
      </c>
      <c r="K22424" s="1" t="s">
        <v>27832</v>
      </c>
    </row>
    <row r="22425" customFormat="false" ht="15.75" hidden="true" customHeight="false" outlineLevel="0" collapsed="false">
      <c r="A22425" s="1" t="n">
        <f aca="false">IF(IFERROR((MATCH(G22425,$G$1:$G$12712,0)),0),INDEX($A$1:$A$12712,MATCH(G22425,$G$1:$G$12712,0)),MAX($A$2:$A22424)+1)</f>
        <v>17633</v>
      </c>
      <c r="B22425" s="1" t="e">
        <f aca="false">IF(COUNTIF($G$1:$G$12712,G22425&gt;0),0,INDEX($A$1:$A$12712,MATCH(G22425,$G$1:$G$12712,0)))</f>
        <v>#N/A</v>
      </c>
      <c r="C22425" s="1" t="str">
        <f aca="false">IF(H22425="",F22425,H22425)</f>
        <v>erdc</v>
      </c>
      <c r="G22425" s="1" t="n">
        <v>66592</v>
      </c>
      <c r="H22425" s="3" t="s">
        <v>28247</v>
      </c>
      <c r="I22425" s="1" t="n">
        <v>55937</v>
      </c>
      <c r="J22425" s="1" t="s">
        <v>27834</v>
      </c>
      <c r="K22425" s="1" t="s">
        <v>27832</v>
      </c>
    </row>
    <row r="22426" customFormat="false" ht="15.75" hidden="true" customHeight="false" outlineLevel="0" collapsed="false">
      <c r="A22426" s="1" t="n">
        <f aca="false">IF(IFERROR((MATCH(G22426,$G$1:$G$12712,0)),0),INDEX($A$1:$A$12712,MATCH(G22426,$G$1:$G$12712,0)),MAX($A$2:$A22425)+1)</f>
        <v>17634</v>
      </c>
      <c r="B22426" s="1" t="e">
        <f aca="false">IF(COUNTIF($G$1:$G$12712,G22426&gt;0),0,INDEX($A$1:$A$12712,MATCH(G22426,$G$1:$G$12712,0)))</f>
        <v>#N/A</v>
      </c>
      <c r="C22426" s="1" t="str">
        <f aca="false">IF(H22426="",F22426,H22426)</f>
        <v>ravenchem</v>
      </c>
      <c r="G22426" s="1" t="n">
        <v>66597</v>
      </c>
      <c r="H22426" s="3" t="s">
        <v>28248</v>
      </c>
      <c r="I22426" s="1" t="n">
        <v>64897</v>
      </c>
      <c r="J22426" s="1" t="s">
        <v>28064</v>
      </c>
      <c r="K22426" s="1" t="s">
        <v>27832</v>
      </c>
    </row>
    <row r="22427" customFormat="false" ht="15.75" hidden="true" customHeight="false" outlineLevel="0" collapsed="false">
      <c r="A22427" s="1" t="n">
        <f aca="false">IF(IFERROR((MATCH(G22427,$G$1:$G$12712,0)),0),INDEX($A$1:$A$12712,MATCH(G22427,$G$1:$G$12712,0)),MAX($A$2:$A22426)+1)</f>
        <v>17635</v>
      </c>
      <c r="B22427" s="1" t="e">
        <f aca="false">IF(COUNTIF($G$1:$G$12712,G22427&gt;0),0,INDEX($A$1:$A$12712,MATCH(G22427,$G$1:$G$12712,0)))</f>
        <v>#N/A</v>
      </c>
      <c r="C22427" s="1" t="str">
        <f aca="false">IF(H22427="",F22427,H22427)</f>
        <v>igs pcw1</v>
      </c>
      <c r="G22427" s="1" t="n">
        <v>66069</v>
      </c>
      <c r="H22427" s="3" t="s">
        <v>28249</v>
      </c>
      <c r="I22427" s="1" t="n">
        <v>60025</v>
      </c>
      <c r="J22427" s="1" t="s">
        <v>21020</v>
      </c>
      <c r="K22427" s="1" t="s">
        <v>27832</v>
      </c>
    </row>
    <row r="22428" customFormat="false" ht="15.75" hidden="true" customHeight="false" outlineLevel="0" collapsed="false">
      <c r="A22428" s="1" t="n">
        <f aca="false">IF(IFERROR((MATCH(G22428,$G$1:$G$12712,0)),0),INDEX($A$1:$A$12712,MATCH(G22428,$G$1:$G$12712,0)),MAX($A$2:$A22427)+1)</f>
        <v>17636</v>
      </c>
      <c r="B22428" s="1" t="e">
        <f aca="false">IF(COUNTIF($G$1:$G$12712,G22428&gt;0),0,INDEX($A$1:$A$12712,MATCH(G22428,$G$1:$G$12712,0)))</f>
        <v>#N/A</v>
      </c>
      <c r="C22428" s="1" t="str">
        <f aca="false">IF(H22428="",F22428,H22428)</f>
        <v>kaiser - woodland hills</v>
      </c>
      <c r="G22428" s="1" t="n">
        <v>66148</v>
      </c>
      <c r="H22428" s="3" t="s">
        <v>28250</v>
      </c>
      <c r="I22428" s="1" t="n">
        <v>57128</v>
      </c>
      <c r="J22428" s="1" t="s">
        <v>21623</v>
      </c>
      <c r="K22428" s="1" t="s">
        <v>27832</v>
      </c>
    </row>
    <row r="22429" customFormat="false" ht="15.75" hidden="true" customHeight="false" outlineLevel="0" collapsed="false">
      <c r="A22429" s="1" t="n">
        <f aca="false">IF(IFERROR((MATCH(G22429,$G$1:$G$12712,0)),0),INDEX($A$1:$A$12712,MATCH(G22429,$G$1:$G$12712,0)),MAX($A$2:$A22428)+1)</f>
        <v>17637</v>
      </c>
      <c r="B22429" s="1" t="e">
        <f aca="false">IF(COUNTIF($G$1:$G$12712,G22429&gt;0),0,INDEX($A$1:$A$12712,MATCH(G22429,$G$1:$G$12712,0)))</f>
        <v>#N/A</v>
      </c>
      <c r="C22429" s="1" t="str">
        <f aca="false">IF(H22429="",F22429,H22429)</f>
        <v>sheep creek community solar farm</v>
      </c>
      <c r="G22429" s="1" t="n">
        <v>65970</v>
      </c>
      <c r="H22429" s="3" t="s">
        <v>28251</v>
      </c>
      <c r="I22429" s="1" t="n">
        <v>65154</v>
      </c>
      <c r="K22429" s="1" t="s">
        <v>27832</v>
      </c>
    </row>
    <row r="22430" customFormat="false" ht="15.75" hidden="true" customHeight="false" outlineLevel="0" collapsed="false">
      <c r="A22430" s="1" t="n">
        <f aca="false">IF(IFERROR((MATCH(G22430,$G$1:$G$12712,0)),0),INDEX($A$1:$A$12712,MATCH(G22430,$G$1:$G$12712,0)),MAX($A$2:$A22429)+1)</f>
        <v>17638</v>
      </c>
      <c r="B22430" s="1" t="e">
        <f aca="false">IF(COUNTIF($G$1:$G$12712,G22430&gt;0),0,INDEX($A$1:$A$12712,MATCH(G22430,$G$1:$G$12712,0)))</f>
        <v>#N/A</v>
      </c>
      <c r="C22430" s="1" t="str">
        <f aca="false">IF(H22430="",F22430,H22430)</f>
        <v>polk county ga s1, llc</v>
      </c>
      <c r="G22430" s="1" t="n">
        <v>65994</v>
      </c>
      <c r="H22430" s="3" t="s">
        <v>28252</v>
      </c>
      <c r="I22430" s="1" t="n">
        <v>63640</v>
      </c>
      <c r="J22430" s="1" t="s">
        <v>25501</v>
      </c>
      <c r="K22430" s="1" t="s">
        <v>27832</v>
      </c>
    </row>
    <row r="22431" customFormat="false" ht="15.75" hidden="true" customHeight="false" outlineLevel="0" collapsed="false">
      <c r="A22431" s="1" t="n">
        <f aca="false">IF(IFERROR((MATCH(G22431,$G$1:$G$12712,0)),0),INDEX($A$1:$A$12712,MATCH(G22431,$G$1:$G$12712,0)),MAX($A$2:$A22430)+1)</f>
        <v>17639</v>
      </c>
      <c r="B22431" s="1" t="e">
        <f aca="false">IF(COUNTIF($G$1:$G$12712,G22431&gt;0),0,INDEX($A$1:$A$12712,MATCH(G22431,$G$1:$G$12712,0)))</f>
        <v>#N/A</v>
      </c>
      <c r="C22431" s="1" t="str">
        <f aca="false">IF(H22431="",F22431,H22431)</f>
        <v>reidsville renewables, inc.</v>
      </c>
      <c r="G22431" s="1" t="n">
        <v>65995</v>
      </c>
      <c r="H22431" s="3" t="s">
        <v>28253</v>
      </c>
      <c r="I22431" s="1" t="n">
        <v>63640</v>
      </c>
      <c r="J22431" s="1" t="s">
        <v>25501</v>
      </c>
      <c r="K22431" s="1" t="s">
        <v>27832</v>
      </c>
    </row>
    <row r="22432" customFormat="false" ht="15.75" hidden="true" customHeight="false" outlineLevel="0" collapsed="false">
      <c r="A22432" s="1" t="n">
        <f aca="false">IF(IFERROR((MATCH(G22432,$G$1:$G$12712,0)),0),INDEX($A$1:$A$12712,MATCH(G22432,$G$1:$G$12712,0)),MAX($A$2:$A22431)+1)</f>
        <v>17640</v>
      </c>
      <c r="B22432" s="1" t="e">
        <f aca="false">IF(COUNTIF($G$1:$G$12712,G22432&gt;0),0,INDEX($A$1:$A$12712,MATCH(G22432,$G$1:$G$12712,0)))</f>
        <v>#N/A</v>
      </c>
      <c r="C22432" s="1" t="str">
        <f aca="false">IF(H22432="",F22432,H22432)</f>
        <v>3104 batavia solar</v>
      </c>
      <c r="G22432" s="1" t="n">
        <v>66036</v>
      </c>
      <c r="H22432" s="3" t="s">
        <v>28254</v>
      </c>
      <c r="I22432" s="1" t="n">
        <v>65201</v>
      </c>
      <c r="K22432" s="1" t="s">
        <v>27832</v>
      </c>
    </row>
    <row r="22433" customFormat="false" ht="15.75" hidden="true" customHeight="false" outlineLevel="0" collapsed="false">
      <c r="A22433" s="1" t="n">
        <f aca="false">IF(IFERROR((MATCH(G22433,$G$1:$G$12712,0)),0),INDEX($A$1:$A$12712,MATCH(G22433,$G$1:$G$12712,0)),MAX($A$2:$A22432)+1)</f>
        <v>17641</v>
      </c>
      <c r="B22433" s="1" t="e">
        <f aca="false">IF(COUNTIF($G$1:$G$12712,G22433&gt;0),0,INDEX($A$1:$A$12712,MATCH(G22433,$G$1:$G$12712,0)))</f>
        <v>#N/A</v>
      </c>
      <c r="C22433" s="1" t="str">
        <f aca="false">IF(H22433="",F22433,H22433)</f>
        <v>putah creek solar farm north</v>
      </c>
      <c r="G22433" s="1" t="n">
        <v>66088</v>
      </c>
      <c r="H22433" s="3" t="s">
        <v>28255</v>
      </c>
      <c r="I22433" s="1" t="n">
        <v>65266</v>
      </c>
      <c r="K22433" s="1" t="s">
        <v>27832</v>
      </c>
    </row>
    <row r="22434" customFormat="false" ht="15.75" hidden="true" customHeight="false" outlineLevel="0" collapsed="false">
      <c r="A22434" s="1" t="n">
        <f aca="false">IF(IFERROR((MATCH(G22434,$G$1:$G$12712,0)),0),INDEX($A$1:$A$12712,MATCH(G22434,$G$1:$G$12712,0)),MAX($A$2:$A22433)+1)</f>
        <v>17642</v>
      </c>
      <c r="B22434" s="1" t="e">
        <f aca="false">IF(COUNTIF($G$1:$G$12712,G22434&gt;0),0,INDEX($A$1:$A$12712,MATCH(G22434,$G$1:$G$12712,0)))</f>
        <v>#N/A</v>
      </c>
      <c r="C22434" s="1" t="str">
        <f aca="false">IF(H22434="",F22434,H22434)</f>
        <v>pleasant street</v>
      </c>
      <c r="G22434" s="1" t="n">
        <v>66165</v>
      </c>
      <c r="H22434" s="3" t="s">
        <v>28256</v>
      </c>
      <c r="I22434" s="1" t="n">
        <v>60025</v>
      </c>
      <c r="J22434" s="1" t="s">
        <v>21020</v>
      </c>
      <c r="K22434" s="1" t="s">
        <v>27832</v>
      </c>
    </row>
    <row r="22435" customFormat="false" ht="15.75" hidden="true" customHeight="false" outlineLevel="0" collapsed="false">
      <c r="A22435" s="1" t="n">
        <f aca="false">IF(IFERROR((MATCH(G22435,$G$1:$G$12712,0)),0),INDEX($A$1:$A$12712,MATCH(G22435,$G$1:$G$12712,0)),MAX($A$2:$A22434)+1)</f>
        <v>17643</v>
      </c>
      <c r="B22435" s="1" t="e">
        <f aca="false">IF(COUNTIF($G$1:$G$12712,G22435&gt;0),0,INDEX($A$1:$A$12712,MATCH(G22435,$G$1:$G$12712,0)))</f>
        <v>#N/A</v>
      </c>
      <c r="C22435" s="1" t="str">
        <f aca="false">IF(H22435="",F22435,H22435)</f>
        <v>old plank road solar farm, llc</v>
      </c>
      <c r="G22435" s="1" t="n">
        <v>66202</v>
      </c>
      <c r="H22435" s="3" t="s">
        <v>28257</v>
      </c>
      <c r="I22435" s="1" t="n">
        <v>65327</v>
      </c>
      <c r="K22435" s="1" t="s">
        <v>27832</v>
      </c>
    </row>
    <row r="22436" customFormat="false" ht="15.75" hidden="true" customHeight="false" outlineLevel="0" collapsed="false">
      <c r="A22436" s="1" t="n">
        <f aca="false">IF(IFERROR((MATCH(G22436,$G$1:$G$12712,0)),0),INDEX($A$1:$A$12712,MATCH(G22436,$G$1:$G$12712,0)),MAX($A$2:$A22435)+1)</f>
        <v>17644</v>
      </c>
      <c r="B22436" s="1" t="e">
        <f aca="false">IF(COUNTIF($G$1:$G$12712,G22436&gt;0),0,INDEX($A$1:$A$12712,MATCH(G22436,$G$1:$G$12712,0)))</f>
        <v>#N/A</v>
      </c>
      <c r="C22436" s="1" t="str">
        <f aca="false">IF(H22436="",F22436,H22436)</f>
        <v>turnipseed solar, llc</v>
      </c>
      <c r="G22436" s="1" t="n">
        <v>66205</v>
      </c>
      <c r="H22436" s="3" t="s">
        <v>28258</v>
      </c>
      <c r="I22436" s="1" t="n">
        <v>65327</v>
      </c>
      <c r="K22436" s="1" t="s">
        <v>27832</v>
      </c>
    </row>
    <row r="22437" customFormat="false" ht="15.75" hidden="true" customHeight="false" outlineLevel="0" collapsed="false">
      <c r="A22437" s="1" t="n">
        <f aca="false">IF(IFERROR((MATCH(G22437,$G$1:$G$12712,0)),0),INDEX($A$1:$A$12712,MATCH(G22437,$G$1:$G$12712,0)),MAX($A$2:$A22436)+1)</f>
        <v>17645</v>
      </c>
      <c r="B22437" s="1" t="e">
        <f aca="false">IF(COUNTIF($G$1:$G$12712,G22437&gt;0),0,INDEX($A$1:$A$12712,MATCH(G22437,$G$1:$G$12712,0)))</f>
        <v>#N/A</v>
      </c>
      <c r="C22437" s="1" t="str">
        <f aca="false">IF(H22437="",F22437,H22437)</f>
        <v>weiser bess</v>
      </c>
      <c r="G22437" s="1" t="n">
        <v>66330</v>
      </c>
      <c r="H22437" s="3" t="s">
        <v>28259</v>
      </c>
      <c r="I22437" s="1" t="n">
        <v>9191</v>
      </c>
      <c r="J22437" s="1" t="s">
        <v>27986</v>
      </c>
      <c r="K22437" s="1" t="s">
        <v>27832</v>
      </c>
    </row>
    <row r="22438" customFormat="false" ht="15.75" hidden="true" customHeight="false" outlineLevel="0" collapsed="false">
      <c r="A22438" s="1" t="n">
        <f aca="false">IF(IFERROR((MATCH(G22438,$G$1:$G$12712,0)),0),INDEX($A$1:$A$12712,MATCH(G22438,$G$1:$G$12712,0)),MAX($A$2:$A22437)+1)</f>
        <v>17646</v>
      </c>
      <c r="B22438" s="1" t="e">
        <f aca="false">IF(COUNTIF($G$1:$G$12712,G22438&gt;0),0,INDEX($A$1:$A$12712,MATCH(G22438,$G$1:$G$12712,0)))</f>
        <v>#N/A</v>
      </c>
      <c r="C22438" s="1" t="str">
        <f aca="false">IF(H22438="",F22438,H22438)</f>
        <v>bulloch county ga s4 llc</v>
      </c>
      <c r="G22438" s="1" t="n">
        <v>66344</v>
      </c>
      <c r="H22438" s="3" t="s">
        <v>28260</v>
      </c>
      <c r="I22438" s="1" t="n">
        <v>64994</v>
      </c>
      <c r="J22438" s="1" t="s">
        <v>28151</v>
      </c>
      <c r="K22438" s="1" t="s">
        <v>27832</v>
      </c>
    </row>
    <row r="22439" customFormat="false" ht="15.75" hidden="true" customHeight="false" outlineLevel="0" collapsed="false">
      <c r="A22439" s="1" t="n">
        <f aca="false">IF(IFERROR((MATCH(G22439,$G$1:$G$12712,0)),0),INDEX($A$1:$A$12712,MATCH(G22439,$G$1:$G$12712,0)),MAX($A$2:$A22438)+1)</f>
        <v>17647</v>
      </c>
      <c r="B22439" s="1" t="e">
        <f aca="false">IF(COUNTIF($G$1:$G$12712,G22439&gt;0),0,INDEX($A$1:$A$12712,MATCH(G22439,$G$1:$G$12712,0)))</f>
        <v>#N/A</v>
      </c>
      <c r="C22439" s="1" t="str">
        <f aca="false">IF(H22439="",F22439,H22439)</f>
        <v>bulloch county ga s3 llc</v>
      </c>
      <c r="G22439" s="1" t="n">
        <v>66346</v>
      </c>
      <c r="H22439" s="3" t="s">
        <v>28261</v>
      </c>
      <c r="I22439" s="1" t="n">
        <v>64994</v>
      </c>
      <c r="J22439" s="1" t="s">
        <v>28151</v>
      </c>
      <c r="K22439" s="1" t="s">
        <v>27832</v>
      </c>
    </row>
    <row r="22440" customFormat="false" ht="15.75" hidden="true" customHeight="false" outlineLevel="0" collapsed="false">
      <c r="A22440" s="1" t="n">
        <f aca="false">IF(IFERROR((MATCH(G22440,$G$1:$G$12712,0)),0),INDEX($A$1:$A$12712,MATCH(G22440,$G$1:$G$12712,0)),MAX($A$2:$A22439)+1)</f>
        <v>17648</v>
      </c>
      <c r="B22440" s="1" t="e">
        <f aca="false">IF(COUNTIF($G$1:$G$12712,G22440&gt;0),0,INDEX($A$1:$A$12712,MATCH(G22440,$G$1:$G$12712,0)))</f>
        <v>#N/A</v>
      </c>
      <c r="C22440" s="1" t="str">
        <f aca="false">IF(H22440="",F22440,H22440)</f>
        <v>richmond county ga s2 llc</v>
      </c>
      <c r="G22440" s="1" t="n">
        <v>66350</v>
      </c>
      <c r="H22440" s="3" t="s">
        <v>28262</v>
      </c>
      <c r="I22440" s="1" t="n">
        <v>64994</v>
      </c>
      <c r="J22440" s="1" t="s">
        <v>28151</v>
      </c>
      <c r="K22440" s="1" t="s">
        <v>27832</v>
      </c>
    </row>
    <row r="22441" customFormat="false" ht="15.75" hidden="true" customHeight="false" outlineLevel="0" collapsed="false">
      <c r="A22441" s="1" t="n">
        <f aca="false">IF(IFERROR((MATCH(G22441,$G$1:$G$12712,0)),0),INDEX($A$1:$A$12712,MATCH(G22441,$G$1:$G$12712,0)),MAX($A$2:$A22440)+1)</f>
        <v>17649</v>
      </c>
      <c r="B22441" s="1" t="e">
        <f aca="false">IF(COUNTIF($G$1:$G$12712,G22441&gt;0),0,INDEX($A$1:$A$12712,MATCH(G22441,$G$1:$G$12712,0)))</f>
        <v>#N/A</v>
      </c>
      <c r="C22441" s="1" t="str">
        <f aca="false">IF(H22441="",F22441,H22441)</f>
        <v>upson county ga s1 llc</v>
      </c>
      <c r="G22441" s="1" t="n">
        <v>66353</v>
      </c>
      <c r="H22441" s="3" t="s">
        <v>28263</v>
      </c>
      <c r="I22441" s="1" t="n">
        <v>64994</v>
      </c>
      <c r="J22441" s="1" t="s">
        <v>28151</v>
      </c>
      <c r="K22441" s="1" t="s">
        <v>27832</v>
      </c>
    </row>
    <row r="22442" customFormat="false" ht="15.75" hidden="true" customHeight="false" outlineLevel="0" collapsed="false">
      <c r="A22442" s="1" t="n">
        <f aca="false">IF(IFERROR((MATCH(G22442,$G$1:$G$12712,0)),0),INDEX($A$1:$A$12712,MATCH(G22442,$G$1:$G$12712,0)),MAX($A$2:$A22441)+1)</f>
        <v>17650</v>
      </c>
      <c r="B22442" s="1" t="e">
        <f aca="false">IF(COUNTIF($G$1:$G$12712,G22442&gt;0),0,INDEX($A$1:$A$12712,MATCH(G22442,$G$1:$G$12712,0)))</f>
        <v>#N/A</v>
      </c>
      <c r="C22442" s="1" t="str">
        <f aca="false">IF(H22442="",F22442,H22442)</f>
        <v>sheridan solar llc (csg)</v>
      </c>
      <c r="G22442" s="1" t="n">
        <v>66354</v>
      </c>
      <c r="H22442" s="3" t="s">
        <v>28264</v>
      </c>
      <c r="I22442" s="1" t="n">
        <v>64994</v>
      </c>
      <c r="J22442" s="1" t="s">
        <v>28151</v>
      </c>
      <c r="K22442" s="1" t="s">
        <v>27832</v>
      </c>
    </row>
    <row r="22443" customFormat="false" ht="15.75" hidden="true" customHeight="false" outlineLevel="0" collapsed="false">
      <c r="A22443" s="1" t="n">
        <f aca="false">IF(IFERROR((MATCH(G22443,$G$1:$G$12712,0)),0),INDEX($A$1:$A$12712,MATCH(G22443,$G$1:$G$12712,0)),MAX($A$2:$A22442)+1)</f>
        <v>17651</v>
      </c>
      <c r="B22443" s="1" t="e">
        <f aca="false">IF(COUNTIF($G$1:$G$12712,G22443&gt;0),0,INDEX($A$1:$A$12712,MATCH(G22443,$G$1:$G$12712,0)))</f>
        <v>#N/A</v>
      </c>
      <c r="C22443" s="1" t="str">
        <f aca="false">IF(H22443="",F22443,H22443)</f>
        <v>wallace solar llc (csg)</v>
      </c>
      <c r="G22443" s="1" t="n">
        <v>66355</v>
      </c>
      <c r="H22443" s="3" t="s">
        <v>28265</v>
      </c>
      <c r="I22443" s="1" t="n">
        <v>64994</v>
      </c>
      <c r="J22443" s="1" t="s">
        <v>28151</v>
      </c>
      <c r="K22443" s="1" t="s">
        <v>27832</v>
      </c>
    </row>
    <row r="22444" customFormat="false" ht="15.75" hidden="true" customHeight="false" outlineLevel="0" collapsed="false">
      <c r="A22444" s="1" t="n">
        <f aca="false">IF(IFERROR((MATCH(G22444,$G$1:$G$12712,0)),0),INDEX($A$1:$A$12712,MATCH(G22444,$G$1:$G$12712,0)),MAX($A$2:$A22443)+1)</f>
        <v>17652</v>
      </c>
      <c r="B22444" s="1" t="e">
        <f aca="false">IF(COUNTIF($G$1:$G$12712,G22444&gt;0),0,INDEX($A$1:$A$12712,MATCH(G22444,$G$1:$G$12712,0)))</f>
        <v>#N/A</v>
      </c>
      <c r="C22444" s="1" t="str">
        <f aca="false">IF(H22444="",F22444,H22444)</f>
        <v>summit solar</v>
      </c>
      <c r="G22444" s="1" t="n">
        <v>66376</v>
      </c>
      <c r="H22444" s="3" t="s">
        <v>28266</v>
      </c>
      <c r="I22444" s="1" t="n">
        <v>64778</v>
      </c>
      <c r="J22444" s="1" t="s">
        <v>26596</v>
      </c>
      <c r="K22444" s="1" t="s">
        <v>27832</v>
      </c>
    </row>
    <row r="22445" customFormat="false" ht="15.75" hidden="true" customHeight="false" outlineLevel="0" collapsed="false">
      <c r="A22445" s="1" t="n">
        <f aca="false">IF(IFERROR((MATCH(G22445,$G$1:$G$12712,0)),0),INDEX($A$1:$A$12712,MATCH(G22445,$G$1:$G$12712,0)),MAX($A$2:$A22444)+1)</f>
        <v>17653</v>
      </c>
      <c r="B22445" s="1" t="e">
        <f aca="false">IF(COUNTIF($G$1:$G$12712,G22445&gt;0),0,INDEX($A$1:$A$12712,MATCH(G22445,$G$1:$G$12712,0)))</f>
        <v>#N/A</v>
      </c>
      <c r="C22445" s="1" t="str">
        <f aca="false">IF(H22445="",F22445,H22445)</f>
        <v>ca bloomington 2551 s lilac avenue micro</v>
      </c>
      <c r="G22445" s="1" t="n">
        <v>66475</v>
      </c>
      <c r="H22445" s="3" t="s">
        <v>28267</v>
      </c>
      <c r="I22445" s="1" t="n">
        <v>65512</v>
      </c>
      <c r="K22445" s="1" t="s">
        <v>27832</v>
      </c>
    </row>
    <row r="22446" customFormat="false" ht="15.75" hidden="true" customHeight="false" outlineLevel="0" collapsed="false">
      <c r="A22446" s="1" t="n">
        <f aca="false">IF(IFERROR((MATCH(G22446,$G$1:$G$12712,0)),0),INDEX($A$1:$A$12712,MATCH(G22446,$G$1:$G$12712,0)),MAX($A$2:$A22445)+1)</f>
        <v>17654</v>
      </c>
      <c r="B22446" s="1" t="e">
        <f aca="false">IF(COUNTIF($G$1:$G$12712,G22446&gt;0),0,INDEX($A$1:$A$12712,MATCH(G22446,$G$1:$G$12712,0)))</f>
        <v>#N/A</v>
      </c>
      <c r="C22446" s="1" t="str">
        <f aca="false">IF(H22446="",F22446,H22446)</f>
        <v>ca manteca 730 spreckels ave</v>
      </c>
      <c r="G22446" s="1" t="n">
        <v>66509</v>
      </c>
      <c r="H22446" s="3" t="s">
        <v>28268</v>
      </c>
      <c r="I22446" s="1" t="n">
        <v>65514</v>
      </c>
      <c r="K22446" s="1" t="s">
        <v>27832</v>
      </c>
    </row>
    <row r="22447" customFormat="false" ht="15.75" hidden="true" customHeight="false" outlineLevel="0" collapsed="false">
      <c r="A22447" s="1" t="n">
        <f aca="false">IF(IFERROR((MATCH(G22447,$G$1:$G$12712,0)),0),INDEX($A$1:$A$12712,MATCH(G22447,$G$1:$G$12712,0)),MAX($A$2:$A22446)+1)</f>
        <v>17655</v>
      </c>
      <c r="B22447" s="1" t="e">
        <f aca="false">IF(COUNTIF($G$1:$G$12712,G22447&gt;0),0,INDEX($A$1:$A$12712,MATCH(G22447,$G$1:$G$12712,0)))</f>
        <v>#N/A</v>
      </c>
      <c r="C22447" s="1" t="str">
        <f aca="false">IF(H22447="",F22447,H22447)</f>
        <v>enersmart mesa heights sub station</v>
      </c>
      <c r="G22447" s="1" t="n">
        <v>66552</v>
      </c>
      <c r="H22447" s="3" t="s">
        <v>28269</v>
      </c>
      <c r="I22447" s="1" t="n">
        <v>65594</v>
      </c>
      <c r="K22447" s="1" t="s">
        <v>27832</v>
      </c>
    </row>
    <row r="22448" customFormat="false" ht="15.75" hidden="true" customHeight="false" outlineLevel="0" collapsed="false">
      <c r="A22448" s="1" t="n">
        <f aca="false">IF(IFERROR((MATCH(G22448,$G$1:$G$12712,0)),0),INDEX($A$1:$A$12712,MATCH(G22448,$G$1:$G$12712,0)),MAX($A$2:$A22447)+1)</f>
        <v>17656</v>
      </c>
      <c r="B22448" s="1" t="e">
        <f aca="false">IF(COUNTIF($G$1:$G$12712,G22448&gt;0),0,INDEX($A$1:$A$12712,MATCH(G22448,$G$1:$G$12712,0)))</f>
        <v>#N/A</v>
      </c>
      <c r="C22448" s="1" t="str">
        <f aca="false">IF(H22448="",F22448,H22448)</f>
        <v>green solar llc (csg)</v>
      </c>
      <c r="G22448" s="1" t="n">
        <v>66349</v>
      </c>
      <c r="H22448" s="3" t="s">
        <v>28270</v>
      </c>
      <c r="I22448" s="1" t="n">
        <v>64994</v>
      </c>
      <c r="J22448" s="1" t="s">
        <v>28151</v>
      </c>
      <c r="K22448" s="1" t="s">
        <v>27832</v>
      </c>
    </row>
    <row r="22449" customFormat="false" ht="15.75" hidden="true" customHeight="false" outlineLevel="0" collapsed="false">
      <c r="A22449" s="1" t="n">
        <f aca="false">IF(IFERROR((MATCH(G22449,$G$1:$G$12712,0)),0),INDEX($A$1:$A$12712,MATCH(G22449,$G$1:$G$12712,0)),MAX($A$2:$A22448)+1)</f>
        <v>17657</v>
      </c>
      <c r="B22449" s="1" t="e">
        <f aca="false">IF(COUNTIF($G$1:$G$12712,G22449&gt;0),0,INDEX($A$1:$A$12712,MATCH(G22449,$G$1:$G$12712,0)))</f>
        <v>#N/A</v>
      </c>
      <c r="C22449" s="1" t="str">
        <f aca="false">IF(H22449="",F22449,H22449)</f>
        <v>marble solar llc (csg)</v>
      </c>
      <c r="G22449" s="1" t="n">
        <v>66351</v>
      </c>
      <c r="H22449" s="3" t="s">
        <v>28271</v>
      </c>
      <c r="I22449" s="1" t="n">
        <v>64994</v>
      </c>
      <c r="J22449" s="1" t="s">
        <v>28151</v>
      </c>
      <c r="K22449" s="1" t="s">
        <v>27832</v>
      </c>
    </row>
    <row r="22450" customFormat="false" ht="15.75" hidden="true" customHeight="false" outlineLevel="0" collapsed="false">
      <c r="A22450" s="1" t="n">
        <f aca="false">IF(IFERROR((MATCH(G22450,$G$1:$G$12712,0)),0),INDEX($A$1:$A$12712,MATCH(G22450,$G$1:$G$12712,0)),MAX($A$2:$A22449)+1)</f>
        <v>17658</v>
      </c>
      <c r="B22450" s="1" t="e">
        <f aca="false">IF(COUNTIF($G$1:$G$12712,G22450&gt;0),0,INDEX($A$1:$A$12712,MATCH(G22450,$G$1:$G$12712,0)))</f>
        <v>#N/A</v>
      </c>
      <c r="C22450" s="1" t="str">
        <f aca="false">IF(H22450="",F22450,H22450)</f>
        <v>auburn solar llc (csg)</v>
      </c>
      <c r="G22450" s="1" t="n">
        <v>66378</v>
      </c>
      <c r="H22450" s="3" t="s">
        <v>28272</v>
      </c>
      <c r="I22450" s="1" t="n">
        <v>64994</v>
      </c>
      <c r="J22450" s="1" t="s">
        <v>28151</v>
      </c>
      <c r="K22450" s="1" t="s">
        <v>27832</v>
      </c>
    </row>
    <row r="22451" customFormat="false" ht="15.75" hidden="true" customHeight="false" outlineLevel="0" collapsed="false">
      <c r="A22451" s="1" t="n">
        <f aca="false">IF(IFERROR((MATCH(G22451,$G$1:$G$12712,0)),0),INDEX($A$1:$A$12712,MATCH(G22451,$G$1:$G$12712,0)),MAX($A$2:$A22450)+1)</f>
        <v>17659</v>
      </c>
      <c r="B22451" s="1" t="e">
        <f aca="false">IF(COUNTIF($G$1:$G$12712,G22451&gt;0),0,INDEX($A$1:$A$12712,MATCH(G22451,$G$1:$G$12712,0)))</f>
        <v>#N/A</v>
      </c>
      <c r="C22451" s="1" t="str">
        <f aca="false">IF(H22451="",F22451,H22451)</f>
        <v>niagara bottling - bloomfield</v>
      </c>
      <c r="G22451" s="1" t="n">
        <v>66201</v>
      </c>
      <c r="H22451" s="3" t="s">
        <v>28273</v>
      </c>
      <c r="I22451" s="1" t="n">
        <v>65330</v>
      </c>
      <c r="K22451" s="1" t="s">
        <v>27832</v>
      </c>
    </row>
    <row r="22452" customFormat="false" ht="15.75" hidden="true" customHeight="false" outlineLevel="0" collapsed="false">
      <c r="A22452" s="1" t="n">
        <f aca="false">IF(IFERROR((MATCH(G22452,$G$1:$G$12712,0)),0),INDEX($A$1:$A$12712,MATCH(G22452,$G$1:$G$12712,0)),MAX($A$2:$A22451)+1)</f>
        <v>17660</v>
      </c>
      <c r="B22452" s="1" t="e">
        <f aca="false">IF(COUNTIF($G$1:$G$12712,G22452&gt;0),0,INDEX($A$1:$A$12712,MATCH(G22452,$G$1:$G$12712,0)))</f>
        <v>#N/A</v>
      </c>
      <c r="C22452" s="1" t="str">
        <f aca="false">IF(H22452="",F22452,H22452)</f>
        <v>othercitizenshospital</v>
      </c>
      <c r="G22452" s="1" t="n">
        <v>66614</v>
      </c>
      <c r="H22452" s="3" t="s">
        <v>28274</v>
      </c>
      <c r="I22452" s="1" t="n">
        <v>64449</v>
      </c>
      <c r="J22452" s="1" t="s">
        <v>26312</v>
      </c>
      <c r="K22452" s="1" t="s">
        <v>27832</v>
      </c>
    </row>
    <row r="22453" customFormat="false" ht="15.75" hidden="true" customHeight="false" outlineLevel="0" collapsed="false">
      <c r="A22453" s="1" t="n">
        <f aca="false">IF(IFERROR((MATCH(G22453,$G$1:$G$12712,0)),0),INDEX($A$1:$A$12712,MATCH(G22453,$G$1:$G$12712,0)),MAX($A$2:$A22452)+1)</f>
        <v>17661</v>
      </c>
      <c r="B22453" s="1" t="e">
        <f aca="false">IF(COUNTIF($G$1:$G$12712,G22453&gt;0),0,INDEX($A$1:$A$12712,MATCH(G22453,$G$1:$G$12712,0)))</f>
        <v>#N/A</v>
      </c>
      <c r="C22453" s="1" t="str">
        <f aca="false">IF(H22453="",F22453,H22453)</f>
        <v>drpa ashland station solar project</v>
      </c>
      <c r="G22453" s="1" t="n">
        <v>66021</v>
      </c>
      <c r="H22453" s="3" t="s">
        <v>28275</v>
      </c>
      <c r="I22453" s="1" t="n">
        <v>64933</v>
      </c>
      <c r="J22453" s="1" t="s">
        <v>26911</v>
      </c>
      <c r="K22453" s="1" t="s">
        <v>27832</v>
      </c>
    </row>
    <row r="22454" customFormat="false" ht="15.75" hidden="true" customHeight="false" outlineLevel="0" collapsed="false">
      <c r="A22454" s="1" t="n">
        <f aca="false">IF(IFERROR((MATCH(G22454,$G$1:$G$12712,0)),0),INDEX($A$1:$A$12712,MATCH(G22454,$G$1:$G$12712,0)),MAX($A$2:$A22453)+1)</f>
        <v>17662</v>
      </c>
      <c r="B22454" s="1" t="e">
        <f aca="false">IF(COUNTIF($G$1:$G$12712,G22454&gt;0),0,INDEX($A$1:$A$12712,MATCH(G22454,$G$1:$G$12712,0)))</f>
        <v>#N/A</v>
      </c>
      <c r="C22454" s="1" t="str">
        <f aca="false">IF(H22454="",F22454,H22454)</f>
        <v>monroeville rto btm</v>
      </c>
      <c r="G22454" s="1" t="n">
        <v>66434</v>
      </c>
      <c r="H22454" s="3" t="s">
        <v>28276</v>
      </c>
      <c r="I22454" s="1" t="n">
        <v>40577</v>
      </c>
      <c r="J22454" s="1" t="s">
        <v>28066</v>
      </c>
      <c r="K22454" s="1" t="s">
        <v>27832</v>
      </c>
    </row>
    <row r="22455" customFormat="false" ht="15.75" hidden="true" customHeight="false" outlineLevel="0" collapsed="false">
      <c r="A22455" s="1" t="n">
        <f aca="false">IF(IFERROR((MATCH(G22455,$G$1:$G$12712,0)),0),INDEX($A$1:$A$12712,MATCH(G22455,$G$1:$G$12712,0)),MAX($A$2:$A22454)+1)</f>
        <v>17663</v>
      </c>
      <c r="B22455" s="1" t="e">
        <f aca="false">IF(COUNTIF($G$1:$G$12712,G22455&gt;0),0,INDEX($A$1:$A$12712,MATCH(G22455,$G$1:$G$12712,0)))</f>
        <v>#N/A</v>
      </c>
      <c r="C22455" s="1" t="str">
        <f aca="false">IF(H22455="",F22455,H22455)</f>
        <v>woodville rto btm</v>
      </c>
      <c r="G22455" s="1" t="n">
        <v>66444</v>
      </c>
      <c r="H22455" s="3" t="s">
        <v>28277</v>
      </c>
      <c r="I22455" s="1" t="n">
        <v>40577</v>
      </c>
      <c r="J22455" s="1" t="s">
        <v>28066</v>
      </c>
      <c r="K22455" s="1" t="s">
        <v>27832</v>
      </c>
    </row>
    <row r="22456" customFormat="false" ht="15.75" hidden="true" customHeight="false" outlineLevel="0" collapsed="false">
      <c r="A22456" s="1" t="n">
        <f aca="false">IF(IFERROR((MATCH(G22456,$G$1:$G$12712,0)),0),INDEX($A$1:$A$12712,MATCH(G22456,$G$1:$G$12712,0)),MAX($A$2:$A22455)+1)</f>
        <v>17664</v>
      </c>
      <c r="B22456" s="1" t="e">
        <f aca="false">IF(COUNTIF($G$1:$G$12712,G22456&gt;0),0,INDEX($A$1:$A$12712,MATCH(G22456,$G$1:$G$12712,0)))</f>
        <v>#N/A</v>
      </c>
      <c r="C22456" s="1" t="str">
        <f aca="false">IF(H22456="",F22456,H22456)</f>
        <v>girard (pa) rto btm</v>
      </c>
      <c r="G22456" s="1" t="n">
        <v>66448</v>
      </c>
      <c r="H22456" s="3" t="s">
        <v>28278</v>
      </c>
      <c r="I22456" s="1" t="n">
        <v>40577</v>
      </c>
      <c r="J22456" s="1" t="s">
        <v>28066</v>
      </c>
      <c r="K22456" s="1" t="s">
        <v>27832</v>
      </c>
    </row>
    <row r="22457" customFormat="false" ht="15.75" hidden="true" customHeight="false" outlineLevel="0" collapsed="false">
      <c r="A22457" s="1" t="n">
        <f aca="false">IF(IFERROR((MATCH(G22457,$G$1:$G$12712,0)),0),INDEX($A$1:$A$12712,MATCH(G22457,$G$1:$G$12712,0)),MAX($A$2:$A22456)+1)</f>
        <v>17665</v>
      </c>
      <c r="B22457" s="1" t="e">
        <f aca="false">IF(COUNTIF($G$1:$G$12712,G22457&gt;0),0,INDEX($A$1:$A$12712,MATCH(G22457,$G$1:$G$12712,0)))</f>
        <v>#N/A</v>
      </c>
      <c r="C22457" s="1" t="str">
        <f aca="false">IF(H22457="",F22457,H22457)</f>
        <v>hatfield pa btm</v>
      </c>
      <c r="G22457" s="1" t="n">
        <v>66454</v>
      </c>
      <c r="H22457" s="3" t="s">
        <v>28279</v>
      </c>
      <c r="I22457" s="1" t="n">
        <v>40577</v>
      </c>
      <c r="J22457" s="1" t="s">
        <v>28066</v>
      </c>
      <c r="K22457" s="1" t="s">
        <v>27832</v>
      </c>
    </row>
    <row r="22458" customFormat="false" ht="15.75" hidden="true" customHeight="false" outlineLevel="0" collapsed="false">
      <c r="A22458" s="1" t="n">
        <f aca="false">IF(IFERROR((MATCH(G22458,$G$1:$G$12712,0)),0),INDEX($A$1:$A$12712,MATCH(G22458,$G$1:$G$12712,0)),MAX($A$2:$A22457)+1)</f>
        <v>17666</v>
      </c>
      <c r="B22458" s="1" t="e">
        <f aca="false">IF(COUNTIF($G$1:$G$12712,G22458&gt;0),0,INDEX($A$1:$A$12712,MATCH(G22458,$G$1:$G$12712,0)))</f>
        <v>#N/A</v>
      </c>
      <c r="C22458" s="1" t="str">
        <f aca="false">IF(H22458="",F22458,H22458)</f>
        <v>igs sbd1</v>
      </c>
      <c r="G22458" s="1" t="n">
        <v>66035</v>
      </c>
      <c r="H22458" s="3" t="s">
        <v>28280</v>
      </c>
      <c r="I22458" s="1" t="n">
        <v>60025</v>
      </c>
      <c r="J22458" s="1" t="s">
        <v>21020</v>
      </c>
      <c r="K22458" s="1" t="s">
        <v>27832</v>
      </c>
    </row>
    <row r="22459" customFormat="false" ht="15.75" hidden="true" customHeight="false" outlineLevel="0" collapsed="false">
      <c r="A22459" s="1" t="n">
        <f aca="false">IF(IFERROR((MATCH(G22459,$G$1:$G$12712,0)),0),INDEX($A$1:$A$12712,MATCH(G22459,$G$1:$G$12712,0)),MAX($A$2:$A22458)+1)</f>
        <v>17667</v>
      </c>
      <c r="B22459" s="1" t="e">
        <f aca="false">IF(COUNTIF($G$1:$G$12712,G22459&gt;0),0,INDEX($A$1:$A$12712,MATCH(G22459,$G$1:$G$12712,0)))</f>
        <v>#N/A</v>
      </c>
      <c r="C22459" s="1" t="str">
        <f aca="false">IF(H22459="",F22459,H22459)</f>
        <v>anheuser busch - fairfield</v>
      </c>
      <c r="G22459" s="1" t="n">
        <v>66456</v>
      </c>
      <c r="H22459" s="3" t="s">
        <v>28281</v>
      </c>
      <c r="I22459" s="1" t="n">
        <v>57128</v>
      </c>
      <c r="J22459" s="1" t="s">
        <v>21623</v>
      </c>
      <c r="K22459" s="1" t="s">
        <v>27832</v>
      </c>
    </row>
    <row r="22460" customFormat="false" ht="15.75" hidden="true" customHeight="false" outlineLevel="0" collapsed="false">
      <c r="A22460" s="1" t="n">
        <f aca="false">IF(IFERROR((MATCH(G22460,$G$1:$G$12712,0)),0),INDEX($A$1:$A$12712,MATCH(G22460,$G$1:$G$12712,0)),MAX($A$2:$A22459)+1)</f>
        <v>17668</v>
      </c>
      <c r="B22460" s="1" t="e">
        <f aca="false">IF(COUNTIF($G$1:$G$12712,G22460&gt;0),0,INDEX($A$1:$A$12712,MATCH(G22460,$G$1:$G$12712,0)))</f>
        <v>#N/A</v>
      </c>
      <c r="C22460" s="1" t="str">
        <f aca="false">IF(H22460="",F22460,H22460)</f>
        <v>igs sbd2</v>
      </c>
      <c r="G22460" s="1" t="n">
        <v>66039</v>
      </c>
      <c r="H22460" s="3" t="s">
        <v>28282</v>
      </c>
      <c r="I22460" s="1" t="n">
        <v>60025</v>
      </c>
      <c r="J22460" s="1" t="s">
        <v>21020</v>
      </c>
      <c r="K22460" s="1" t="s">
        <v>27832</v>
      </c>
    </row>
    <row r="22461" customFormat="false" ht="15.75" hidden="true" customHeight="false" outlineLevel="0" collapsed="false">
      <c r="A22461" s="1" t="n">
        <f aca="false">IF(IFERROR((MATCH(G22461,$G$1:$G$12712,0)),0),INDEX($A$1:$A$12712,MATCH(G22461,$G$1:$G$12712,0)),MAX($A$2:$A22460)+1)</f>
        <v>17669</v>
      </c>
      <c r="B22461" s="1" t="e">
        <f aca="false">IF(COUNTIF($G$1:$G$12712,G22461&gt;0),0,INDEX($A$1:$A$12712,MATCH(G22461,$G$1:$G$12712,0)))</f>
        <v>#N/A</v>
      </c>
      <c r="C22461" s="1" t="str">
        <f aca="false">IF(H22461="",F22461,H22461)</f>
        <v>canyonville solar llc (csg)</v>
      </c>
      <c r="G22461" s="1" t="n">
        <v>66340</v>
      </c>
      <c r="H22461" s="3" t="s">
        <v>28283</v>
      </c>
      <c r="I22461" s="1" t="n">
        <v>64994</v>
      </c>
      <c r="J22461" s="1" t="s">
        <v>28151</v>
      </c>
      <c r="K22461" s="1" t="s">
        <v>27832</v>
      </c>
    </row>
    <row r="22462" customFormat="false" ht="15.75" hidden="true" customHeight="false" outlineLevel="0" collapsed="false">
      <c r="A22462" s="1" t="n">
        <f aca="false">IF(IFERROR((MATCH(G22462,$G$1:$G$12712,0)),0),INDEX($A$1:$A$12712,MATCH(G22462,$G$1:$G$12712,0)),MAX($A$2:$A22461)+1)</f>
        <v>17670</v>
      </c>
      <c r="B22462" s="1" t="e">
        <f aca="false">IF(COUNTIF($G$1:$G$12712,G22462&gt;0),0,INDEX($A$1:$A$12712,MATCH(G22462,$G$1:$G$12712,0)))</f>
        <v>#N/A</v>
      </c>
      <c r="C22462" s="1" t="str">
        <f aca="false">IF(H22462="",F22462,H22462)</f>
        <v>nse astoria - skyward</v>
      </c>
      <c r="G22462" s="1" t="n">
        <v>66368</v>
      </c>
      <c r="H22462" s="3" t="s">
        <v>28284</v>
      </c>
      <c r="I22462" s="1" t="n">
        <v>60531</v>
      </c>
      <c r="J22462" s="1" t="s">
        <v>23214</v>
      </c>
      <c r="K22462" s="1" t="s">
        <v>27832</v>
      </c>
    </row>
    <row r="22463" customFormat="false" ht="15.75" hidden="true" customHeight="false" outlineLevel="0" collapsed="false">
      <c r="A22463" s="1" t="n">
        <f aca="false">IF(IFERROR((MATCH(G22463,$G$1:$G$12712,0)),0),INDEX($A$1:$A$12712,MATCH(G22463,$G$1:$G$12712,0)),MAX($A$2:$A22462)+1)</f>
        <v>17671</v>
      </c>
      <c r="B22463" s="1" t="e">
        <f aca="false">IF(COUNTIF($G$1:$G$12712,G22463&gt;0),0,INDEX($A$1:$A$12712,MATCH(G22463,$G$1:$G$12712,0)))</f>
        <v>#N/A</v>
      </c>
      <c r="C22463" s="1" t="str">
        <f aca="false">IF(H22463="",F22463,H22463)</f>
        <v>manheim new england</v>
      </c>
      <c r="G22463" s="1" t="n">
        <v>66417</v>
      </c>
      <c r="H22463" s="3" t="s">
        <v>28285</v>
      </c>
      <c r="I22463" s="1" t="n">
        <v>62998</v>
      </c>
      <c r="J22463" s="1" t="s">
        <v>23912</v>
      </c>
      <c r="K22463" s="1" t="s">
        <v>27832</v>
      </c>
    </row>
    <row r="22464" customFormat="false" ht="15.75" hidden="true" customHeight="false" outlineLevel="0" collapsed="false">
      <c r="A22464" s="1" t="n">
        <f aca="false">IF(IFERROR((MATCH(G22464,$G$1:$G$12712,0)),0),INDEX($A$1:$A$12712,MATCH(G22464,$G$1:$G$12712,0)),MAX($A$2:$A22463)+1)</f>
        <v>17672</v>
      </c>
      <c r="B22464" s="1" t="e">
        <f aca="false">IF(COUNTIF($G$1:$G$12712,G22464&gt;0),0,INDEX($A$1:$A$12712,MATCH(G22464,$G$1:$G$12712,0)))</f>
        <v>#N/A</v>
      </c>
      <c r="C22464" s="1" t="str">
        <f aca="false">IF(H22464="",F22464,H22464)</f>
        <v>bkv ponder solar 1</v>
      </c>
      <c r="G22464" s="1" t="n">
        <v>66571</v>
      </c>
      <c r="H22464" s="3" t="s">
        <v>28286</v>
      </c>
      <c r="I22464" s="1" t="n">
        <v>64743</v>
      </c>
      <c r="J22464" s="1" t="s">
        <v>26721</v>
      </c>
      <c r="K22464" s="1" t="s">
        <v>27832</v>
      </c>
    </row>
    <row r="22465" customFormat="false" ht="15.75" hidden="true" customHeight="false" outlineLevel="0" collapsed="false">
      <c r="A22465" s="1" t="n">
        <f aca="false">IF(IFERROR((MATCH(G22465,$G$1:$G$12712,0)),0),INDEX($A$1:$A$12712,MATCH(G22465,$G$1:$G$12712,0)),MAX($A$2:$A22464)+1)</f>
        <v>17673</v>
      </c>
      <c r="B22465" s="1" t="e">
        <f aca="false">IF(COUNTIF($G$1:$G$12712,G22465&gt;0),0,INDEX($A$1:$A$12712,MATCH(G22465,$G$1:$G$12712,0)))</f>
        <v>#N/A</v>
      </c>
      <c r="C22465" s="1" t="str">
        <f aca="false">IF(H22465="",F22465,H22465)</f>
        <v>grossmont-cuyamaca-cuyamaca col. solar &amp;</v>
      </c>
      <c r="G22465" s="1" t="n">
        <v>66023</v>
      </c>
      <c r="H22465" s="3" t="s">
        <v>28287</v>
      </c>
      <c r="I22465" s="1" t="n">
        <v>62856</v>
      </c>
      <c r="J22465" s="1" t="s">
        <v>23685</v>
      </c>
      <c r="K22465" s="1" t="s">
        <v>27832</v>
      </c>
    </row>
    <row r="22466" customFormat="false" ht="15.75" hidden="true" customHeight="false" outlineLevel="0" collapsed="false">
      <c r="A22466" s="1" t="n">
        <f aca="false">IF(IFERROR((MATCH(G22466,$G$1:$G$12712,0)),0),INDEX($A$1:$A$12712,MATCH(G22466,$G$1:$G$12712,0)),MAX($A$2:$A22465)+1)</f>
        <v>17674</v>
      </c>
      <c r="B22466" s="1" t="e">
        <f aca="false">IF(COUNTIF($G$1:$G$12712,G22466&gt;0),0,INDEX($A$1:$A$12712,MATCH(G22466,$G$1:$G$12712,0)))</f>
        <v>#N/A</v>
      </c>
      <c r="C22466" s="1" t="str">
        <f aca="false">IF(H22466="",F22466,H22466)</f>
        <v>pom plant 1</v>
      </c>
      <c r="G22466" s="1" t="n">
        <v>66188</v>
      </c>
      <c r="H22466" s="3" t="s">
        <v>28288</v>
      </c>
      <c r="I22466" s="1" t="n">
        <v>63689</v>
      </c>
      <c r="J22466" s="1" t="s">
        <v>24312</v>
      </c>
      <c r="K22466" s="1" t="s">
        <v>27832</v>
      </c>
    </row>
    <row r="22467" customFormat="false" ht="15.75" hidden="true" customHeight="false" outlineLevel="0" collapsed="false">
      <c r="A22467" s="1" t="n">
        <f aca="false">IF(IFERROR((MATCH(G22467,$G$1:$G$12712,0)),0),INDEX($A$1:$A$12712,MATCH(G22467,$G$1:$G$12712,0)),MAX($A$2:$A22466)+1)</f>
        <v>17675</v>
      </c>
      <c r="B22467" s="1" t="e">
        <f aca="false">IF(COUNTIF($G$1:$G$12712,G22467&gt;0),0,INDEX($A$1:$A$12712,MATCH(G22467,$G$1:$G$12712,0)))</f>
        <v>#N/A</v>
      </c>
      <c r="C22467" s="1" t="str">
        <f aca="false">IF(H22467="",F22467,H22467)</f>
        <v>emerald kemble, llc</v>
      </c>
      <c r="G22467" s="1" t="n">
        <v>66428</v>
      </c>
      <c r="H22467" s="3" t="s">
        <v>28289</v>
      </c>
      <c r="I22467" s="1" t="n">
        <v>65496</v>
      </c>
      <c r="K22467" s="1" t="s">
        <v>27832</v>
      </c>
    </row>
    <row r="22468" customFormat="false" ht="15.75" hidden="true" customHeight="false" outlineLevel="0" collapsed="false">
      <c r="A22468" s="1" t="n">
        <f aca="false">IF(IFERROR((MATCH(G22468,$G$1:$G$12712,0)),0),INDEX($A$1:$A$12712,MATCH(G22468,$G$1:$G$12712,0)),MAX($A$2:$A22467)+1)</f>
        <v>17676</v>
      </c>
      <c r="B22468" s="1" t="e">
        <f aca="false">IF(COUNTIF($G$1:$G$12712,G22468&gt;0),0,INDEX($A$1:$A$12712,MATCH(G22468,$G$1:$G$12712,0)))</f>
        <v>#N/A</v>
      </c>
      <c r="C22468" s="1" t="str">
        <f aca="false">IF(H22468="",F22468,H22468)</f>
        <v>uss cogburn solar llc</v>
      </c>
      <c r="G22468" s="1" t="n">
        <v>66436</v>
      </c>
      <c r="H22468" s="3" t="s">
        <v>28290</v>
      </c>
      <c r="I22468" s="1" t="n">
        <v>65173</v>
      </c>
      <c r="K22468" s="1" t="s">
        <v>27832</v>
      </c>
    </row>
    <row r="22469" customFormat="false" ht="15.75" hidden="true" customHeight="false" outlineLevel="0" collapsed="false">
      <c r="A22469" s="1" t="n">
        <f aca="false">IF(IFERROR((MATCH(G22469,$G$1:$G$12712,0)),0),INDEX($A$1:$A$12712,MATCH(G22469,$G$1:$G$12712,0)),MAX($A$2:$A22468)+1)</f>
        <v>17677</v>
      </c>
      <c r="B22469" s="1" t="e">
        <f aca="false">IF(COUNTIF($G$1:$G$12712,G22469&gt;0),0,INDEX($A$1:$A$12712,MATCH(G22469,$G$1:$G$12712,0)))</f>
        <v>#N/A</v>
      </c>
      <c r="C22469" s="1" t="str">
        <f aca="false">IF(H22469="",F22469,H22469)</f>
        <v>gloucester</v>
      </c>
      <c r="G22469" s="1" t="n">
        <v>66485</v>
      </c>
      <c r="H22469" s="3" t="s">
        <v>18882</v>
      </c>
      <c r="I22469" s="1" t="n">
        <v>65480</v>
      </c>
      <c r="K22469" s="1" t="s">
        <v>27832</v>
      </c>
    </row>
    <row r="22470" customFormat="false" ht="15.75" hidden="true" customHeight="false" outlineLevel="0" collapsed="false">
      <c r="A22470" s="1" t="n">
        <f aca="false">IF(IFERROR((MATCH(G22470,$G$1:$G$12712,0)),0),INDEX($A$1:$A$12712,MATCH(G22470,$G$1:$G$12712,0)),MAX($A$2:$A22469)+1)</f>
        <v>17678</v>
      </c>
      <c r="B22470" s="1" t="e">
        <f aca="false">IF(COUNTIF($G$1:$G$12712,G22470&gt;0),0,INDEX($A$1:$A$12712,MATCH(G22470,$G$1:$G$12712,0)))</f>
        <v>#N/A</v>
      </c>
      <c r="C22470" s="1" t="str">
        <f aca="false">IF(H22470="",F22470,H22470)</f>
        <v>lse pavo solar</v>
      </c>
      <c r="G22470" s="1" t="n">
        <v>66473</v>
      </c>
      <c r="H22470" s="3" t="s">
        <v>28291</v>
      </c>
      <c r="I22470" s="1" t="n">
        <v>60628</v>
      </c>
      <c r="K22470" s="1" t="s">
        <v>27832</v>
      </c>
    </row>
    <row r="22471" customFormat="false" ht="15.75" hidden="true" customHeight="false" outlineLevel="0" collapsed="false">
      <c r="A22471" s="1" t="n">
        <f aca="false">IF(IFERROR((MATCH(G22471,$G$1:$G$12712,0)),0),INDEX($A$1:$A$12712,MATCH(G22471,$G$1:$G$12712,0)),MAX($A$2:$A22470)+1)</f>
        <v>17679</v>
      </c>
      <c r="B22471" s="1" t="e">
        <f aca="false">IF(COUNTIF($G$1:$G$12712,G22471&gt;0),0,INDEX($A$1:$A$12712,MATCH(G22471,$G$1:$G$12712,0)))</f>
        <v>#N/A</v>
      </c>
      <c r="C22471" s="1" t="str">
        <f aca="false">IF(H22471="",F22471,H22471)</f>
        <v>tx dallas 7750 dynasty drive</v>
      </c>
      <c r="G22471" s="1" t="n">
        <v>66516</v>
      </c>
      <c r="H22471" s="3" t="s">
        <v>28292</v>
      </c>
      <c r="I22471" s="1" t="n">
        <v>65564</v>
      </c>
      <c r="K22471" s="1" t="s">
        <v>27832</v>
      </c>
    </row>
    <row r="22472" customFormat="false" ht="15.75" hidden="true" customHeight="false" outlineLevel="0" collapsed="false">
      <c r="A22472" s="1" t="n">
        <f aca="false">IF(IFERROR((MATCH(G22472,$G$1:$G$12712,0)),0),INDEX($A$1:$A$12712,MATCH(G22472,$G$1:$G$12712,0)),MAX($A$2:$A22471)+1)</f>
        <v>17680</v>
      </c>
      <c r="B22472" s="1" t="e">
        <f aca="false">IF(COUNTIF($G$1:$G$12712,G22472&gt;0),0,INDEX($A$1:$A$12712,MATCH(G22472,$G$1:$G$12712,0)))</f>
        <v>#N/A</v>
      </c>
      <c r="C22472" s="1" t="str">
        <f aca="false">IF(H22472="",F22472,H22472)</f>
        <v>tx pasadena 10585 red bluff road solar</v>
      </c>
      <c r="G22472" s="1" t="n">
        <v>66519</v>
      </c>
      <c r="H22472" s="3" t="s">
        <v>28293</v>
      </c>
      <c r="I22472" s="1" t="n">
        <v>65567</v>
      </c>
      <c r="K22472" s="1" t="s">
        <v>27832</v>
      </c>
    </row>
    <row r="22473" customFormat="false" ht="15.75" hidden="true" customHeight="false" outlineLevel="0" collapsed="false">
      <c r="A22473" s="1" t="n">
        <f aca="false">IF(IFERROR((MATCH(G22473,$G$1:$G$12712,0)),0),INDEX($A$1:$A$12712,MATCH(G22473,$G$1:$G$12712,0)),MAX($A$2:$A22472)+1)</f>
        <v>17681</v>
      </c>
      <c r="B22473" s="1" t="e">
        <f aca="false">IF(COUNTIF($G$1:$G$12712,G22473&gt;0),0,INDEX($A$1:$A$12712,MATCH(G22473,$G$1:$G$12712,0)))</f>
        <v>#N/A</v>
      </c>
      <c r="C22473" s="1" t="str">
        <f aca="false">IF(H22473="",F22473,H22473)</f>
        <v>cortez solar 1, llc</v>
      </c>
      <c r="G22473" s="1" t="n">
        <v>66095</v>
      </c>
      <c r="H22473" s="3" t="s">
        <v>28294</v>
      </c>
      <c r="I22473" s="1" t="n">
        <v>60025</v>
      </c>
      <c r="J22473" s="1" t="s">
        <v>21020</v>
      </c>
      <c r="K22473" s="1" t="s">
        <v>27832</v>
      </c>
    </row>
    <row r="22474" customFormat="false" ht="15.75" hidden="true" customHeight="false" outlineLevel="0" collapsed="false">
      <c r="A22474" s="1" t="n">
        <f aca="false">IF(IFERROR((MATCH(G22474,$G$1:$G$12712,0)),0),INDEX($A$1:$A$12712,MATCH(G22474,$G$1:$G$12712,0)),MAX($A$2:$A22473)+1)</f>
        <v>17682</v>
      </c>
      <c r="B22474" s="1" t="e">
        <f aca="false">IF(COUNTIF($G$1:$G$12712,G22474&gt;0),0,INDEX($A$1:$A$12712,MATCH(G22474,$G$1:$G$12712,0)))</f>
        <v>#N/A</v>
      </c>
      <c r="C22474" s="1" t="str">
        <f aca="false">IF(H22474="",F22474,H22474)</f>
        <v>summit - oswego</v>
      </c>
      <c r="G22474" s="1" t="n">
        <v>66275</v>
      </c>
      <c r="H22474" s="3" t="s">
        <v>28295</v>
      </c>
      <c r="I22474" s="1" t="n">
        <v>61944</v>
      </c>
      <c r="J22474" s="1" t="s">
        <v>23043</v>
      </c>
      <c r="K22474" s="1" t="s">
        <v>27832</v>
      </c>
    </row>
    <row r="22475" customFormat="false" ht="15.75" hidden="true" customHeight="false" outlineLevel="0" collapsed="false">
      <c r="A22475" s="1" t="n">
        <f aca="false">IF(IFERROR((MATCH(G22475,$G$1:$G$12712,0)),0),INDEX($A$1:$A$12712,MATCH(G22475,$G$1:$G$12712,0)),MAX($A$2:$A22474)+1)</f>
        <v>17683</v>
      </c>
      <c r="B22475" s="1" t="e">
        <f aca="false">IF(COUNTIF($G$1:$G$12712,G22475&gt;0),0,INDEX($A$1:$A$12712,MATCH(G22475,$G$1:$G$12712,0)))</f>
        <v>#N/A</v>
      </c>
      <c r="C22475" s="1" t="str">
        <f aca="false">IF(H22475="",F22475,H22475)</f>
        <v>ca moss landing 3040 hilltop rd</v>
      </c>
      <c r="G22475" s="1" t="n">
        <v>66510</v>
      </c>
      <c r="H22475" s="3" t="s">
        <v>28296</v>
      </c>
      <c r="I22475" s="1" t="n">
        <v>65515</v>
      </c>
      <c r="K22475" s="1" t="s">
        <v>27832</v>
      </c>
    </row>
    <row r="22476" customFormat="false" ht="15.75" hidden="true" customHeight="false" outlineLevel="0" collapsed="false">
      <c r="A22476" s="1" t="n">
        <f aca="false">IF(IFERROR((MATCH(G22476,$G$1:$G$12712,0)),0),INDEX($A$1:$A$12712,MATCH(G22476,$G$1:$G$12712,0)),MAX($A$2:$A22475)+1)</f>
        <v>17684</v>
      </c>
      <c r="B22476" s="1" t="e">
        <f aca="false">IF(COUNTIF($G$1:$G$12712,G22476&gt;0),0,INDEX($A$1:$A$12712,MATCH(G22476,$G$1:$G$12712,0)))</f>
        <v>#N/A</v>
      </c>
      <c r="C22476" s="1" t="str">
        <f aca="false">IF(H22476="",F22476,H22476)</f>
        <v>middleton biogas solar, llc</v>
      </c>
      <c r="G22476" s="1" t="n">
        <v>66048</v>
      </c>
      <c r="H22476" s="3" t="s">
        <v>28297</v>
      </c>
      <c r="I22476" s="1" t="n">
        <v>65220</v>
      </c>
      <c r="K22476" s="1" t="s">
        <v>27832</v>
      </c>
    </row>
    <row r="22477" customFormat="false" ht="15.75" hidden="true" customHeight="false" outlineLevel="0" collapsed="false">
      <c r="A22477" s="1" t="n">
        <f aca="false">IF(IFERROR((MATCH(G22477,$G$1:$G$12712,0)),0),INDEX($A$1:$A$12712,MATCH(G22477,$G$1:$G$12712,0)),MAX($A$2:$A22476)+1)</f>
        <v>17685</v>
      </c>
      <c r="B22477" s="1" t="e">
        <f aca="false">IF(COUNTIF($G$1:$G$12712,G22477&gt;0),0,INDEX($A$1:$A$12712,MATCH(G22477,$G$1:$G$12712,0)))</f>
        <v>#N/A</v>
      </c>
      <c r="C22477" s="1" t="str">
        <f aca="false">IF(H22477="",F22477,H22477)</f>
        <v>kaiser - harbor city</v>
      </c>
      <c r="G22477" s="1" t="n">
        <v>66142</v>
      </c>
      <c r="H22477" s="3" t="s">
        <v>28298</v>
      </c>
      <c r="I22477" s="1" t="n">
        <v>57128</v>
      </c>
      <c r="J22477" s="1" t="s">
        <v>21623</v>
      </c>
      <c r="K22477" s="1" t="s">
        <v>27832</v>
      </c>
    </row>
    <row r="22478" customFormat="false" ht="15.75" hidden="true" customHeight="false" outlineLevel="0" collapsed="false">
      <c r="A22478" s="1" t="n">
        <f aca="false">IF(IFERROR((MATCH(G22478,$G$1:$G$12712,0)),0),INDEX($A$1:$A$12712,MATCH(G22478,$G$1:$G$12712,0)),MAX($A$2:$A22477)+1)</f>
        <v>17686</v>
      </c>
      <c r="B22478" s="1" t="e">
        <f aca="false">IF(COUNTIF($G$1:$G$12712,G22478&gt;0),0,INDEX($A$1:$A$12712,MATCH(G22478,$G$1:$G$12712,0)))</f>
        <v>#N/A</v>
      </c>
      <c r="C22478" s="1" t="str">
        <f aca="false">IF(H22478="",F22478,H22478)</f>
        <v>kdc solar tc little patuxent wwtp llc</v>
      </c>
      <c r="G22478" s="1" t="n">
        <v>65982</v>
      </c>
      <c r="H22478" s="3" t="s">
        <v>28299</v>
      </c>
      <c r="I22478" s="1" t="n">
        <v>65164</v>
      </c>
      <c r="K22478" s="1" t="s">
        <v>27832</v>
      </c>
    </row>
    <row r="22479" customFormat="false" ht="15.75" hidden="true" customHeight="false" outlineLevel="0" collapsed="false">
      <c r="A22479" s="1" t="n">
        <f aca="false">IF(IFERROR((MATCH(G22479,$G$1:$G$12712,0)),0),INDEX($A$1:$A$12712,MATCH(G22479,$G$1:$G$12712,0)),MAX($A$2:$A22478)+1)</f>
        <v>17687</v>
      </c>
      <c r="B22479" s="1" t="e">
        <f aca="false">IF(COUNTIF($G$1:$G$12712,G22479&gt;0),0,INDEX($A$1:$A$12712,MATCH(G22479,$G$1:$G$12712,0)))</f>
        <v>#N/A</v>
      </c>
      <c r="C22479" s="1" t="str">
        <f aca="false">IF(H22479="",F22479,H22479)</f>
        <v>kdc solar tc george howard llc</v>
      </c>
      <c r="G22479" s="1" t="n">
        <v>65983</v>
      </c>
      <c r="H22479" s="3" t="s">
        <v>28300</v>
      </c>
      <c r="I22479" s="1" t="n">
        <v>65164</v>
      </c>
      <c r="K22479" s="1" t="s">
        <v>27832</v>
      </c>
    </row>
    <row r="22480" customFormat="false" ht="15.75" hidden="true" customHeight="false" outlineLevel="0" collapsed="false">
      <c r="A22480" s="1" t="n">
        <f aca="false">IF(IFERROR((MATCH(G22480,$G$1:$G$12712,0)),0),INDEX($A$1:$A$12712,MATCH(G22480,$G$1:$G$12712,0)),MAX($A$2:$A22479)+1)</f>
        <v>17688</v>
      </c>
      <c r="B22480" s="1" t="e">
        <f aca="false">IF(COUNTIF($G$1:$G$12712,G22480&gt;0),0,INDEX($A$1:$A$12712,MATCH(G22480,$G$1:$G$12712,0)))</f>
        <v>#N/A</v>
      </c>
      <c r="C22480" s="1" t="str">
        <f aca="false">IF(H22480="",F22480,H22480)</f>
        <v>kdc solar tc blandair park llc</v>
      </c>
      <c r="G22480" s="1" t="n">
        <v>65984</v>
      </c>
      <c r="H22480" s="3" t="s">
        <v>28301</v>
      </c>
      <c r="I22480" s="1" t="n">
        <v>65164</v>
      </c>
      <c r="K22480" s="1" t="s">
        <v>27832</v>
      </c>
    </row>
    <row r="22481" customFormat="false" ht="15.75" hidden="true" customHeight="false" outlineLevel="0" collapsed="false">
      <c r="A22481" s="1" t="n">
        <f aca="false">IF(IFERROR((MATCH(G22481,$G$1:$G$12712,0)),0),INDEX($A$1:$A$12712,MATCH(G22481,$G$1:$G$12712,0)),MAX($A$2:$A22480)+1)</f>
        <v>17689</v>
      </c>
      <c r="B22481" s="1" t="e">
        <f aca="false">IF(COUNTIF($G$1:$G$12712,G22481&gt;0),0,INDEX($A$1:$A$12712,MATCH(G22481,$G$1:$G$12712,0)))</f>
        <v>#N/A</v>
      </c>
      <c r="C22481" s="1" t="str">
        <f aca="false">IF(H22481="",F22481,H22481)</f>
        <v>uss giveback solar llc</v>
      </c>
      <c r="G22481" s="1" t="n">
        <v>65990</v>
      </c>
      <c r="H22481" s="3" t="s">
        <v>28302</v>
      </c>
      <c r="I22481" s="1" t="n">
        <v>65173</v>
      </c>
      <c r="K22481" s="1" t="s">
        <v>27832</v>
      </c>
    </row>
    <row r="22482" customFormat="false" ht="15.75" hidden="true" customHeight="false" outlineLevel="0" collapsed="false">
      <c r="A22482" s="1" t="n">
        <f aca="false">IF(IFERROR((MATCH(G22482,$G$1:$G$12712,0)),0),INDEX($A$1:$A$12712,MATCH(G22482,$G$1:$G$12712,0)),MAX($A$2:$A22481)+1)</f>
        <v>17690</v>
      </c>
      <c r="B22482" s="1" t="e">
        <f aca="false">IF(COUNTIF($G$1:$G$12712,G22482&gt;0),0,INDEX($A$1:$A$12712,MATCH(G22482,$G$1:$G$12712,0)))</f>
        <v>#N/A</v>
      </c>
      <c r="C22482" s="1" t="str">
        <f aca="false">IF(H22482="",F22482,H22482)</f>
        <v>il sidney project1</v>
      </c>
      <c r="G22482" s="1" t="n">
        <v>66031</v>
      </c>
      <c r="H22482" s="3" t="s">
        <v>28303</v>
      </c>
      <c r="I22482" s="1" t="n">
        <v>65198</v>
      </c>
      <c r="K22482" s="1" t="s">
        <v>27832</v>
      </c>
    </row>
    <row r="22483" customFormat="false" ht="15.75" hidden="true" customHeight="false" outlineLevel="0" collapsed="false">
      <c r="A22483" s="1" t="n">
        <f aca="false">IF(IFERROR((MATCH(G22483,$G$1:$G$12712,0)),0),INDEX($A$1:$A$12712,MATCH(G22483,$G$1:$G$12712,0)),MAX($A$2:$A22482)+1)</f>
        <v>17691</v>
      </c>
      <c r="B22483" s="1" t="e">
        <f aca="false">IF(COUNTIF($G$1:$G$12712,G22483&gt;0),0,INDEX($A$1:$A$12712,MATCH(G22483,$G$1:$G$12712,0)))</f>
        <v>#N/A</v>
      </c>
      <c r="C22483" s="1" t="str">
        <f aca="false">IF(H22483="",F22483,H22483)</f>
        <v>clay fc</v>
      </c>
      <c r="G22483" s="1" t="n">
        <v>66032</v>
      </c>
      <c r="H22483" s="3" t="s">
        <v>28304</v>
      </c>
      <c r="I22483" s="1" t="n">
        <v>65197</v>
      </c>
      <c r="K22483" s="1" t="s">
        <v>27832</v>
      </c>
    </row>
    <row r="22484" customFormat="false" ht="15.75" hidden="true" customHeight="false" outlineLevel="0" collapsed="false">
      <c r="A22484" s="1" t="n">
        <f aca="false">IF(IFERROR((MATCH(G22484,$G$1:$G$12712,0)),0),INDEX($A$1:$A$12712,MATCH(G22484,$G$1:$G$12712,0)),MAX($A$2:$A22483)+1)</f>
        <v>17692</v>
      </c>
      <c r="B22484" s="1" t="e">
        <f aca="false">IF(COUNTIF($G$1:$G$12712,G22484&gt;0),0,INDEX($A$1:$A$12712,MATCH(G22484,$G$1:$G$12712,0)))</f>
        <v>#N/A</v>
      </c>
      <c r="C22484" s="1" t="str">
        <f aca="false">IF(H22484="",F22484,H22484)</f>
        <v>il west hallock project1</v>
      </c>
      <c r="G22484" s="1" t="n">
        <v>66033</v>
      </c>
      <c r="H22484" s="3" t="s">
        <v>28305</v>
      </c>
      <c r="I22484" s="1" t="n">
        <v>65199</v>
      </c>
      <c r="K22484" s="1" t="s">
        <v>27832</v>
      </c>
    </row>
    <row r="22485" customFormat="false" ht="15.75" hidden="true" customHeight="false" outlineLevel="0" collapsed="false">
      <c r="A22485" s="1" t="n">
        <f aca="false">IF(IFERROR((MATCH(G22485,$G$1:$G$12712,0)),0),INDEX($A$1:$A$12712,MATCH(G22485,$G$1:$G$12712,0)),MAX($A$2:$A22484)+1)</f>
        <v>17693</v>
      </c>
      <c r="B22485" s="1" t="e">
        <f aca="false">IF(COUNTIF($G$1:$G$12712,G22485&gt;0),0,INDEX($A$1:$A$12712,MATCH(G22485,$G$1:$G$12712,0)))</f>
        <v>#N/A</v>
      </c>
      <c r="C22485" s="1" t="str">
        <f aca="false">IF(H22485="",F22485,H22485)</f>
        <v>marlborough solar</v>
      </c>
      <c r="G22485" s="1" t="n">
        <v>66074</v>
      </c>
      <c r="H22485" s="3" t="s">
        <v>28306</v>
      </c>
      <c r="I22485" s="1" t="n">
        <v>65246</v>
      </c>
      <c r="K22485" s="1" t="s">
        <v>27832</v>
      </c>
    </row>
    <row r="22486" customFormat="false" ht="15.75" hidden="true" customHeight="false" outlineLevel="0" collapsed="false">
      <c r="A22486" s="1" t="n">
        <f aca="false">IF(IFERROR((MATCH(G22486,$G$1:$G$12712,0)),0),INDEX($A$1:$A$12712,MATCH(G22486,$G$1:$G$12712,0)),MAX($A$2:$A22485)+1)</f>
        <v>17694</v>
      </c>
      <c r="B22486" s="1" t="e">
        <f aca="false">IF(COUNTIF($G$1:$G$12712,G22486&gt;0),0,INDEX($A$1:$A$12712,MATCH(G22486,$G$1:$G$12712,0)))</f>
        <v>#N/A</v>
      </c>
      <c r="C22486" s="1" t="str">
        <f aca="false">IF(H22486="",F22486,H22486)</f>
        <v>electric avenue lunenburg solar 1</v>
      </c>
      <c r="G22486" s="1" t="n">
        <v>66076</v>
      </c>
      <c r="H22486" s="3" t="s">
        <v>28307</v>
      </c>
      <c r="I22486" s="1" t="n">
        <v>65253</v>
      </c>
      <c r="K22486" s="1" t="s">
        <v>27832</v>
      </c>
    </row>
    <row r="22487" customFormat="false" ht="15.75" hidden="true" customHeight="false" outlineLevel="0" collapsed="false">
      <c r="A22487" s="1" t="n">
        <f aca="false">IF(IFERROR((MATCH(G22487,$G$1:$G$12712,0)),0),INDEX($A$1:$A$12712,MATCH(G22487,$G$1:$G$12712,0)),MAX($A$2:$A22486)+1)</f>
        <v>17695</v>
      </c>
      <c r="B22487" s="1" t="e">
        <f aca="false">IF(COUNTIF($G$1:$G$12712,G22487&gt;0),0,INDEX($A$1:$A$12712,MATCH(G22487,$G$1:$G$12712,0)))</f>
        <v>#N/A</v>
      </c>
      <c r="C22487" s="1" t="str">
        <f aca="false">IF(H22487="",F22487,H22487)</f>
        <v>harbor road solar 1</v>
      </c>
      <c r="G22487" s="1" t="n">
        <v>66077</v>
      </c>
      <c r="H22487" s="3" t="s">
        <v>28308</v>
      </c>
      <c r="I22487" s="1" t="n">
        <v>65254</v>
      </c>
      <c r="K22487" s="1" t="s">
        <v>27832</v>
      </c>
    </row>
    <row r="22488" customFormat="false" ht="15.75" hidden="true" customHeight="false" outlineLevel="0" collapsed="false">
      <c r="A22488" s="1" t="n">
        <f aca="false">IF(IFERROR((MATCH(G22488,$G$1:$G$12712,0)),0),INDEX($A$1:$A$12712,MATCH(G22488,$G$1:$G$12712,0)),MAX($A$2:$A22487)+1)</f>
        <v>17696</v>
      </c>
      <c r="B22488" s="1" t="e">
        <f aca="false">IF(COUNTIF($G$1:$G$12712,G22488&gt;0),0,INDEX($A$1:$A$12712,MATCH(G22488,$G$1:$G$12712,0)))</f>
        <v>#N/A</v>
      </c>
      <c r="C22488" s="1" t="str">
        <f aca="false">IF(H22488="",F22488,H22488)</f>
        <v>oe il solar 3</v>
      </c>
      <c r="G22488" s="1" t="n">
        <v>66082</v>
      </c>
      <c r="H22488" s="3" t="s">
        <v>28309</v>
      </c>
      <c r="I22488" s="1" t="n">
        <v>65248</v>
      </c>
      <c r="K22488" s="1" t="s">
        <v>27832</v>
      </c>
    </row>
    <row r="22489" customFormat="false" ht="15.75" hidden="true" customHeight="false" outlineLevel="0" collapsed="false">
      <c r="A22489" s="1" t="n">
        <f aca="false">IF(IFERROR((MATCH(G22489,$G$1:$G$12712,0)),0),INDEX($A$1:$A$12712,MATCH(G22489,$G$1:$G$12712,0)),MAX($A$2:$A22488)+1)</f>
        <v>17697</v>
      </c>
      <c r="B22489" s="1" t="e">
        <f aca="false">IF(COUNTIF($G$1:$G$12712,G22489&gt;0),0,INDEX($A$1:$A$12712,MATCH(G22489,$G$1:$G$12712,0)))</f>
        <v>#N/A</v>
      </c>
      <c r="C22489" s="1" t="str">
        <f aca="false">IF(H22489="",F22489,H22489)</f>
        <v>french road solar ii</v>
      </c>
      <c r="G22489" s="1" t="n">
        <v>66083</v>
      </c>
      <c r="H22489" s="3" t="s">
        <v>28310</v>
      </c>
      <c r="I22489" s="1" t="n">
        <v>65249</v>
      </c>
      <c r="K22489" s="1" t="s">
        <v>27832</v>
      </c>
    </row>
    <row r="22490" customFormat="false" ht="15.75" hidden="true" customHeight="false" outlineLevel="0" collapsed="false">
      <c r="A22490" s="1" t="n">
        <f aca="false">IF(IFERROR((MATCH(G22490,$G$1:$G$12712,0)),0),INDEX($A$1:$A$12712,MATCH(G22490,$G$1:$G$12712,0)),MAX($A$2:$A22489)+1)</f>
        <v>17698</v>
      </c>
      <c r="B22490" s="1" t="e">
        <f aca="false">IF(COUNTIF($G$1:$G$12712,G22490&gt;0),0,INDEX($A$1:$A$12712,MATCH(G22490,$G$1:$G$12712,0)))</f>
        <v>#N/A</v>
      </c>
      <c r="C22490" s="1" t="str">
        <f aca="false">IF(H22490="",F22490,H22490)</f>
        <v>rockford solar</v>
      </c>
      <c r="G22490" s="1" t="n">
        <v>66085</v>
      </c>
      <c r="H22490" s="3" t="s">
        <v>28311</v>
      </c>
      <c r="I22490" s="1" t="n">
        <v>65251</v>
      </c>
      <c r="K22490" s="1" t="s">
        <v>27832</v>
      </c>
    </row>
    <row r="22491" customFormat="false" ht="15.75" hidden="true" customHeight="false" outlineLevel="0" collapsed="false">
      <c r="A22491" s="1" t="n">
        <f aca="false">IF(IFERROR((MATCH(G22491,$G$1:$G$12712,0)),0),INDEX($A$1:$A$12712,MATCH(G22491,$G$1:$G$12712,0)),MAX($A$2:$A22490)+1)</f>
        <v>17699</v>
      </c>
      <c r="B22491" s="1" t="e">
        <f aca="false">IF(COUNTIF($G$1:$G$12712,G22491&gt;0),0,INDEX($A$1:$A$12712,MATCH(G22491,$G$1:$G$12712,0)))</f>
        <v>#N/A</v>
      </c>
      <c r="C22491" s="1" t="str">
        <f aca="false">IF(H22491="",F22491,H22491)</f>
        <v>cortez solar 3, llc</v>
      </c>
      <c r="G22491" s="1" t="n">
        <v>66141</v>
      </c>
      <c r="H22491" s="3" t="s">
        <v>28312</v>
      </c>
      <c r="I22491" s="1" t="n">
        <v>60025</v>
      </c>
      <c r="J22491" s="1" t="s">
        <v>21020</v>
      </c>
      <c r="K22491" s="1" t="s">
        <v>27832</v>
      </c>
    </row>
    <row r="22492" customFormat="false" ht="15.75" hidden="true" customHeight="false" outlineLevel="0" collapsed="false">
      <c r="A22492" s="1" t="n">
        <f aca="false">IF(IFERROR((MATCH(G22492,$G$1:$G$12712,0)),0),INDEX($A$1:$A$12712,MATCH(G22492,$G$1:$G$12712,0)),MAX($A$2:$A22491)+1)</f>
        <v>17700</v>
      </c>
      <c r="B22492" s="1" t="e">
        <f aca="false">IF(COUNTIF($G$1:$G$12712,G22492&gt;0),0,INDEX($A$1:$A$12712,MATCH(G22492,$G$1:$G$12712,0)))</f>
        <v>#N/A</v>
      </c>
      <c r="C22492" s="1" t="str">
        <f aca="false">IF(H22492="",F22492,H22492)</f>
        <v>smithfield 3</v>
      </c>
      <c r="G22492" s="1" t="n">
        <v>66147</v>
      </c>
      <c r="H22492" s="3" t="s">
        <v>28313</v>
      </c>
      <c r="I22492" s="1" t="n">
        <v>60025</v>
      </c>
      <c r="J22492" s="1" t="s">
        <v>21020</v>
      </c>
      <c r="K22492" s="1" t="s">
        <v>27832</v>
      </c>
    </row>
    <row r="22493" customFormat="false" ht="15.75" hidden="true" customHeight="false" outlineLevel="0" collapsed="false">
      <c r="A22493" s="1" t="n">
        <f aca="false">IF(IFERROR((MATCH(G22493,$G$1:$G$12712,0)),0),INDEX($A$1:$A$12712,MATCH(G22493,$G$1:$G$12712,0)),MAX($A$2:$A22492)+1)</f>
        <v>17701</v>
      </c>
      <c r="B22493" s="1" t="e">
        <f aca="false">IF(COUNTIF($G$1:$G$12712,G22493&gt;0),0,INDEX($A$1:$A$12712,MATCH(G22493,$G$1:$G$12712,0)))</f>
        <v>#N/A</v>
      </c>
      <c r="C22493" s="1" t="str">
        <f aca="false">IF(H22493="",F22493,H22493)</f>
        <v>friendship i</v>
      </c>
      <c r="G22493" s="1" t="n">
        <v>66160</v>
      </c>
      <c r="H22493" s="3" t="s">
        <v>28314</v>
      </c>
      <c r="I22493" s="1" t="n">
        <v>60025</v>
      </c>
      <c r="J22493" s="1" t="s">
        <v>21020</v>
      </c>
      <c r="K22493" s="1" t="s">
        <v>27832</v>
      </c>
    </row>
    <row r="22494" customFormat="false" ht="15.75" hidden="true" customHeight="false" outlineLevel="0" collapsed="false">
      <c r="A22494" s="1" t="n">
        <f aca="false">IF(IFERROR((MATCH(G22494,$G$1:$G$12712,0)),0),INDEX($A$1:$A$12712,MATCH(G22494,$G$1:$G$12712,0)),MAX($A$2:$A22493)+1)</f>
        <v>17702</v>
      </c>
      <c r="B22494" s="1" t="e">
        <f aca="false">IF(COUNTIF($G$1:$G$12712,G22494&gt;0),0,INDEX($A$1:$A$12712,MATCH(G22494,$G$1:$G$12712,0)))</f>
        <v>#N/A</v>
      </c>
      <c r="C22494" s="1" t="str">
        <f aca="false">IF(H22494="",F22494,H22494)</f>
        <v>friendship ii</v>
      </c>
      <c r="G22494" s="1" t="n">
        <v>66162</v>
      </c>
      <c r="H22494" s="3" t="s">
        <v>28315</v>
      </c>
      <c r="I22494" s="1" t="n">
        <v>60025</v>
      </c>
      <c r="J22494" s="1" t="s">
        <v>21020</v>
      </c>
      <c r="K22494" s="1" t="s">
        <v>27832</v>
      </c>
    </row>
    <row r="22495" customFormat="false" ht="15.75" hidden="true" customHeight="false" outlineLevel="0" collapsed="false">
      <c r="A22495" s="1" t="n">
        <f aca="false">IF(IFERROR((MATCH(G22495,$G$1:$G$12712,0)),0),INDEX($A$1:$A$12712,MATCH(G22495,$G$1:$G$12712,0)),MAX($A$2:$A22494)+1)</f>
        <v>17703</v>
      </c>
      <c r="B22495" s="1" t="e">
        <f aca="false">IF(COUNTIF($G$1:$G$12712,G22495&gt;0),0,INDEX($A$1:$A$12712,MATCH(G22495,$G$1:$G$12712,0)))</f>
        <v>#N/A</v>
      </c>
      <c r="C22495" s="1" t="str">
        <f aca="false">IF(H22495="",F22495,H22495)</f>
        <v>landau solar</v>
      </c>
      <c r="G22495" s="1" t="n">
        <v>66176</v>
      </c>
      <c r="H22495" s="3" t="s">
        <v>28316</v>
      </c>
      <c r="I22495" s="1" t="n">
        <v>61194</v>
      </c>
      <c r="J22495" s="1" t="s">
        <v>28088</v>
      </c>
      <c r="K22495" s="1" t="s">
        <v>27832</v>
      </c>
    </row>
    <row r="22496" customFormat="false" ht="15.75" hidden="true" customHeight="false" outlineLevel="0" collapsed="false">
      <c r="A22496" s="1" t="n">
        <f aca="false">IF(IFERROR((MATCH(G22496,$G$1:$G$12712,0)),0),INDEX($A$1:$A$12712,MATCH(G22496,$G$1:$G$12712,0)),MAX($A$2:$A22495)+1)</f>
        <v>17704</v>
      </c>
      <c r="B22496" s="1" t="e">
        <f aca="false">IF(COUNTIF($G$1:$G$12712,G22496&gt;0),0,INDEX($A$1:$A$12712,MATCH(G22496,$G$1:$G$12712,0)))</f>
        <v>#N/A</v>
      </c>
      <c r="C22496" s="1" t="str">
        <f aca="false">IF(H22496="",F22496,H22496)</f>
        <v>drinkwater solar</v>
      </c>
      <c r="G22496" s="1" t="n">
        <v>66177</v>
      </c>
      <c r="H22496" s="3" t="s">
        <v>28317</v>
      </c>
      <c r="I22496" s="1" t="n">
        <v>61194</v>
      </c>
      <c r="J22496" s="1" t="s">
        <v>28088</v>
      </c>
      <c r="K22496" s="1" t="s">
        <v>27832</v>
      </c>
    </row>
    <row r="22497" customFormat="false" ht="15.75" hidden="true" customHeight="false" outlineLevel="0" collapsed="false">
      <c r="A22497" s="1" t="n">
        <f aca="false">IF(IFERROR((MATCH(G22497,$G$1:$G$12712,0)),0),INDEX($A$1:$A$12712,MATCH(G22497,$G$1:$G$12712,0)),MAX($A$2:$A22496)+1)</f>
        <v>17705</v>
      </c>
      <c r="B22497" s="1" t="e">
        <f aca="false">IF(COUNTIF($G$1:$G$12712,G22497&gt;0),0,INDEX($A$1:$A$12712,MATCH(G22497,$G$1:$G$12712,0)))</f>
        <v>#N/A</v>
      </c>
      <c r="C22497" s="1" t="str">
        <f aca="false">IF(H22497="",F22497,H22497)</f>
        <v>mccarthy solar</v>
      </c>
      <c r="G22497" s="1" t="n">
        <v>66187</v>
      </c>
      <c r="H22497" s="3" t="s">
        <v>28318</v>
      </c>
      <c r="I22497" s="1" t="n">
        <v>61194</v>
      </c>
      <c r="J22497" s="1" t="s">
        <v>28088</v>
      </c>
      <c r="K22497" s="1" t="s">
        <v>27832</v>
      </c>
    </row>
    <row r="22498" customFormat="false" ht="15.75" hidden="true" customHeight="false" outlineLevel="0" collapsed="false">
      <c r="A22498" s="1" t="n">
        <f aca="false">IF(IFERROR((MATCH(G22498,$G$1:$G$12712,0)),0),INDEX($A$1:$A$12712,MATCH(G22498,$G$1:$G$12712,0)),MAX($A$2:$A22497)+1)</f>
        <v>17706</v>
      </c>
      <c r="B22498" s="1" t="e">
        <f aca="false">IF(COUNTIF($G$1:$G$12712,G22498&gt;0),0,INDEX($A$1:$A$12712,MATCH(G22498,$G$1:$G$12712,0)))</f>
        <v>#N/A</v>
      </c>
      <c r="C22498" s="1" t="str">
        <f aca="false">IF(H22498="",F22498,H22498)</f>
        <v>cairo solar farm, llc</v>
      </c>
      <c r="G22498" s="1" t="n">
        <v>66199</v>
      </c>
      <c r="H22498" s="3" t="s">
        <v>28319</v>
      </c>
      <c r="I22498" s="1" t="n">
        <v>65327</v>
      </c>
      <c r="K22498" s="1" t="s">
        <v>27832</v>
      </c>
    </row>
    <row r="22499" customFormat="false" ht="15.75" hidden="true" customHeight="false" outlineLevel="0" collapsed="false">
      <c r="A22499" s="1" t="n">
        <f aca="false">IF(IFERROR((MATCH(G22499,$G$1:$G$12712,0)),0),INDEX($A$1:$A$12712,MATCH(G22499,$G$1:$G$12712,0)),MAX($A$2:$A22498)+1)</f>
        <v>17707</v>
      </c>
      <c r="B22499" s="1" t="e">
        <f aca="false">IF(COUNTIF($G$1:$G$12712,G22499&gt;0),0,INDEX($A$1:$A$12712,MATCH(G22499,$G$1:$G$12712,0)))</f>
        <v>#N/A</v>
      </c>
      <c r="C22499" s="1" t="str">
        <f aca="false">IF(H22499="",F22499,H22499)</f>
        <v>cedar creek solar, llc</v>
      </c>
      <c r="G22499" s="1" t="n">
        <v>66200</v>
      </c>
      <c r="H22499" s="3" t="s">
        <v>28320</v>
      </c>
      <c r="I22499" s="1" t="n">
        <v>65327</v>
      </c>
      <c r="K22499" s="1" t="s">
        <v>27832</v>
      </c>
    </row>
    <row r="22500" customFormat="false" ht="15.75" hidden="true" customHeight="false" outlineLevel="0" collapsed="false">
      <c r="A22500" s="1" t="n">
        <f aca="false">IF(IFERROR((MATCH(G22500,$G$1:$G$12712,0)),0),INDEX($A$1:$A$12712,MATCH(G22500,$G$1:$G$12712,0)),MAX($A$2:$A22499)+1)</f>
        <v>17708</v>
      </c>
      <c r="B22500" s="1" t="e">
        <f aca="false">IF(COUNTIF($G$1:$G$12712,G22500&gt;0),0,INDEX($A$1:$A$12712,MATCH(G22500,$G$1:$G$12712,0)))</f>
        <v>#N/A</v>
      </c>
      <c r="C22500" s="1" t="str">
        <f aca="false">IF(H22500="",F22500,H22500)</f>
        <v>bogart solar</v>
      </c>
      <c r="G22500" s="1" t="n">
        <v>66210</v>
      </c>
      <c r="H22500" s="3" t="s">
        <v>28321</v>
      </c>
      <c r="I22500" s="1" t="n">
        <v>61194</v>
      </c>
      <c r="J22500" s="1" t="s">
        <v>28088</v>
      </c>
      <c r="K22500" s="1" t="s">
        <v>27832</v>
      </c>
    </row>
    <row r="22501" customFormat="false" ht="15.75" hidden="true" customHeight="false" outlineLevel="0" collapsed="false">
      <c r="A22501" s="1" t="n">
        <f aca="false">IF(IFERROR((MATCH(G22501,$G$1:$G$12712,0)),0),INDEX($A$1:$A$12712,MATCH(G22501,$G$1:$G$12712,0)),MAX($A$2:$A22500)+1)</f>
        <v>17709</v>
      </c>
      <c r="B22501" s="1" t="e">
        <f aca="false">IF(COUNTIF($G$1:$G$12712,G22501&gt;0),0,INDEX($A$1:$A$12712,MATCH(G22501,$G$1:$G$12712,0)))</f>
        <v>#N/A</v>
      </c>
      <c r="C22501" s="1" t="str">
        <f aca="false">IF(H22501="",F22501,H22501)</f>
        <v>brickchurch solar</v>
      </c>
      <c r="G22501" s="1" t="n">
        <v>66211</v>
      </c>
      <c r="H22501" s="3" t="s">
        <v>28322</v>
      </c>
      <c r="I22501" s="1" t="n">
        <v>61194</v>
      </c>
      <c r="J22501" s="1" t="s">
        <v>28088</v>
      </c>
      <c r="K22501" s="1" t="s">
        <v>27832</v>
      </c>
    </row>
    <row r="22502" customFormat="false" ht="15.75" hidden="true" customHeight="false" outlineLevel="0" collapsed="false">
      <c r="A22502" s="1" t="n">
        <f aca="false">IF(IFERROR((MATCH(G22502,$G$1:$G$12712,0)),0),INDEX($A$1:$A$12712,MATCH(G22502,$G$1:$G$12712,0)),MAX($A$2:$A22501)+1)</f>
        <v>17710</v>
      </c>
      <c r="B22502" s="1" t="e">
        <f aca="false">IF(COUNTIF($G$1:$G$12712,G22502&gt;0),0,INDEX($A$1:$A$12712,MATCH(G22502,$G$1:$G$12712,0)))</f>
        <v>#N/A</v>
      </c>
      <c r="C22502" s="1" t="str">
        <f aca="false">IF(H22502="",F22502,H22502)</f>
        <v>costanza solar</v>
      </c>
      <c r="G22502" s="1" t="n">
        <v>66213</v>
      </c>
      <c r="H22502" s="3" t="s">
        <v>28323</v>
      </c>
      <c r="I22502" s="1" t="n">
        <v>61194</v>
      </c>
      <c r="J22502" s="1" t="s">
        <v>28088</v>
      </c>
      <c r="K22502" s="1" t="s">
        <v>27832</v>
      </c>
    </row>
    <row r="22503" customFormat="false" ht="15.75" hidden="true" customHeight="false" outlineLevel="0" collapsed="false">
      <c r="A22503" s="1" t="n">
        <f aca="false">IF(IFERROR((MATCH(G22503,$G$1:$G$12712,0)),0),INDEX($A$1:$A$12712,MATCH(G22503,$G$1:$G$12712,0)),MAX($A$2:$A22502)+1)</f>
        <v>17711</v>
      </c>
      <c r="B22503" s="1" t="e">
        <f aca="false">IF(COUNTIF($G$1:$G$12712,G22503&gt;0),0,INDEX($A$1:$A$12712,MATCH(G22503,$G$1:$G$12712,0)))</f>
        <v>#N/A</v>
      </c>
      <c r="C22503" s="1" t="str">
        <f aca="false">IF(H22503="",F22503,H22503)</f>
        <v>donati solar</v>
      </c>
      <c r="G22503" s="1" t="n">
        <v>66217</v>
      </c>
      <c r="H22503" s="3" t="s">
        <v>28324</v>
      </c>
      <c r="I22503" s="1" t="n">
        <v>61194</v>
      </c>
      <c r="J22503" s="1" t="s">
        <v>28088</v>
      </c>
      <c r="K22503" s="1" t="s">
        <v>27832</v>
      </c>
    </row>
    <row r="22504" customFormat="false" ht="15.75" hidden="true" customHeight="false" outlineLevel="0" collapsed="false">
      <c r="A22504" s="1" t="n">
        <f aca="false">IF(IFERROR((MATCH(G22504,$G$1:$G$12712,0)),0),INDEX($A$1:$A$12712,MATCH(G22504,$G$1:$G$12712,0)),MAX($A$2:$A22503)+1)</f>
        <v>17712</v>
      </c>
      <c r="B22504" s="1" t="e">
        <f aca="false">IF(COUNTIF($G$1:$G$12712,G22504&gt;0),0,INDEX($A$1:$A$12712,MATCH(G22504,$G$1:$G$12712,0)))</f>
        <v>#N/A</v>
      </c>
      <c r="C22504" s="1" t="str">
        <f aca="false">IF(H22504="",F22504,H22504)</f>
        <v>lockenhurst pond solar</v>
      </c>
      <c r="G22504" s="1" t="n">
        <v>66223</v>
      </c>
      <c r="H22504" s="3" t="s">
        <v>28325</v>
      </c>
      <c r="I22504" s="1" t="n">
        <v>61194</v>
      </c>
      <c r="J22504" s="1" t="s">
        <v>28088</v>
      </c>
      <c r="K22504" s="1" t="s">
        <v>27832</v>
      </c>
    </row>
    <row r="22505" customFormat="false" ht="15.75" hidden="true" customHeight="false" outlineLevel="0" collapsed="false">
      <c r="A22505" s="1" t="n">
        <f aca="false">IF(IFERROR((MATCH(G22505,$G$1:$G$12712,0)),0),INDEX($A$1:$A$12712,MATCH(G22505,$G$1:$G$12712,0)),MAX($A$2:$A22504)+1)</f>
        <v>17713</v>
      </c>
      <c r="B22505" s="1" t="e">
        <f aca="false">IF(COUNTIF($G$1:$G$12712,G22505&gt;0),0,INDEX($A$1:$A$12712,MATCH(G22505,$G$1:$G$12712,0)))</f>
        <v>#N/A</v>
      </c>
      <c r="C22505" s="1" t="str">
        <f aca="false">IF(H22505="",F22505,H22505)</f>
        <v>new beginnings solar</v>
      </c>
      <c r="G22505" s="1" t="n">
        <v>66224</v>
      </c>
      <c r="H22505" s="3" t="s">
        <v>28326</v>
      </c>
      <c r="I22505" s="1" t="n">
        <v>61194</v>
      </c>
      <c r="J22505" s="1" t="s">
        <v>28088</v>
      </c>
      <c r="K22505" s="1" t="s">
        <v>27832</v>
      </c>
    </row>
    <row r="22506" customFormat="false" ht="15.75" hidden="true" customHeight="false" outlineLevel="0" collapsed="false">
      <c r="A22506" s="1" t="n">
        <f aca="false">IF(IFERROR((MATCH(G22506,$G$1:$G$12712,0)),0),INDEX($A$1:$A$12712,MATCH(G22506,$G$1:$G$12712,0)),MAX($A$2:$A22505)+1)</f>
        <v>17714</v>
      </c>
      <c r="B22506" s="1" t="e">
        <f aca="false">IF(COUNTIF($G$1:$G$12712,G22506&gt;0),0,INDEX($A$1:$A$12712,MATCH(G22506,$G$1:$G$12712,0)))</f>
        <v>#N/A</v>
      </c>
      <c r="C22506" s="1" t="str">
        <f aca="false">IF(H22506="",F22506,H22506)</f>
        <v>reisender solar</v>
      </c>
      <c r="G22506" s="1" t="n">
        <v>66227</v>
      </c>
      <c r="H22506" s="3" t="s">
        <v>28327</v>
      </c>
      <c r="I22506" s="1" t="n">
        <v>61194</v>
      </c>
      <c r="J22506" s="1" t="s">
        <v>28088</v>
      </c>
      <c r="K22506" s="1" t="s">
        <v>27832</v>
      </c>
    </row>
    <row r="22507" customFormat="false" ht="15.75" hidden="true" customHeight="false" outlineLevel="0" collapsed="false">
      <c r="A22507" s="1" t="n">
        <f aca="false">IF(IFERROR((MATCH(G22507,$G$1:$G$12712,0)),0),INDEX($A$1:$A$12712,MATCH(G22507,$G$1:$G$12712,0)),MAX($A$2:$A22506)+1)</f>
        <v>17715</v>
      </c>
      <c r="B22507" s="1" t="e">
        <f aca="false">IF(COUNTIF($G$1:$G$12712,G22507&gt;0),0,INDEX($A$1:$A$12712,MATCH(G22507,$G$1:$G$12712,0)))</f>
        <v>#N/A</v>
      </c>
      <c r="C22507" s="1" t="str">
        <f aca="false">IF(H22507="",F22507,H22507)</f>
        <v>sangolqui solar</v>
      </c>
      <c r="G22507" s="1" t="n">
        <v>66229</v>
      </c>
      <c r="H22507" s="3" t="s">
        <v>28328</v>
      </c>
      <c r="I22507" s="1" t="n">
        <v>61194</v>
      </c>
      <c r="J22507" s="1" t="s">
        <v>28088</v>
      </c>
      <c r="K22507" s="1" t="s">
        <v>27832</v>
      </c>
    </row>
    <row r="22508" customFormat="false" ht="15.75" hidden="true" customHeight="false" outlineLevel="0" collapsed="false">
      <c r="A22508" s="1" t="n">
        <f aca="false">IF(IFERROR((MATCH(G22508,$G$1:$G$12712,0)),0),INDEX($A$1:$A$12712,MATCH(G22508,$G$1:$G$12712,0)),MAX($A$2:$A22507)+1)</f>
        <v>17716</v>
      </c>
      <c r="B22508" s="1" t="e">
        <f aca="false">IF(COUNTIF($G$1:$G$12712,G22508&gt;0),0,INDEX($A$1:$A$12712,MATCH(G22508,$G$1:$G$12712,0)))</f>
        <v>#N/A</v>
      </c>
      <c r="C22508" s="1" t="str">
        <f aca="false">IF(H22508="",F22508,H22508)</f>
        <v>lisbon street solar</v>
      </c>
      <c r="G22508" s="1" t="n">
        <v>66246</v>
      </c>
      <c r="H22508" s="3" t="s">
        <v>28329</v>
      </c>
      <c r="I22508" s="1" t="n">
        <v>65351</v>
      </c>
      <c r="K22508" s="1" t="s">
        <v>27832</v>
      </c>
    </row>
    <row r="22509" customFormat="false" ht="15.75" hidden="true" customHeight="false" outlineLevel="0" collapsed="false">
      <c r="A22509" s="1" t="n">
        <f aca="false">IF(IFERROR((MATCH(G22509,$G$1:$G$12712,0)),0),INDEX($A$1:$A$12712,MATCH(G22509,$G$1:$G$12712,0)),MAX($A$2:$A22508)+1)</f>
        <v>17717</v>
      </c>
      <c r="B22509" s="1" t="e">
        <f aca="false">IF(COUNTIF($G$1:$G$12712,G22509&gt;0),0,INDEX($A$1:$A$12712,MATCH(G22509,$G$1:$G$12712,0)))</f>
        <v>#N/A</v>
      </c>
      <c r="C22509" s="1" t="str">
        <f aca="false">IF(H22509="",F22509,H22509)</f>
        <v>filer bess</v>
      </c>
      <c r="G22509" s="1" t="n">
        <v>66328</v>
      </c>
      <c r="H22509" s="3" t="s">
        <v>28330</v>
      </c>
      <c r="I22509" s="1" t="n">
        <v>9191</v>
      </c>
      <c r="J22509" s="1" t="s">
        <v>27986</v>
      </c>
      <c r="K22509" s="1" t="s">
        <v>27832</v>
      </c>
    </row>
    <row r="22510" customFormat="false" ht="15.75" hidden="true" customHeight="false" outlineLevel="0" collapsed="false">
      <c r="A22510" s="1" t="n">
        <f aca="false">IF(IFERROR((MATCH(G22510,$G$1:$G$12712,0)),0),INDEX($A$1:$A$12712,MATCH(G22510,$G$1:$G$12712,0)),MAX($A$2:$A22509)+1)</f>
        <v>17718</v>
      </c>
      <c r="B22510" s="1" t="e">
        <f aca="false">IF(COUNTIF($G$1:$G$12712,G22510&gt;0),0,INDEX($A$1:$A$12712,MATCH(G22510,$G$1:$G$12712,0)))</f>
        <v>#N/A</v>
      </c>
      <c r="C22510" s="1" t="str">
        <f aca="false">IF(H22510="",F22510,H22510)</f>
        <v>melba bess</v>
      </c>
      <c r="G22510" s="1" t="n">
        <v>66329</v>
      </c>
      <c r="H22510" s="3" t="s">
        <v>28331</v>
      </c>
      <c r="I22510" s="1" t="n">
        <v>9191</v>
      </c>
      <c r="J22510" s="1" t="s">
        <v>27986</v>
      </c>
      <c r="K22510" s="1" t="s">
        <v>27832</v>
      </c>
    </row>
    <row r="22511" customFormat="false" ht="15.75" hidden="true" customHeight="false" outlineLevel="0" collapsed="false">
      <c r="A22511" s="1" t="n">
        <f aca="false">IF(IFERROR((MATCH(G22511,$G$1:$G$12712,0)),0),INDEX($A$1:$A$12712,MATCH(G22511,$G$1:$G$12712,0)),MAX($A$2:$A22510)+1)</f>
        <v>17719</v>
      </c>
      <c r="B22511" s="1" t="e">
        <f aca="false">IF(COUNTIF($G$1:$G$12712,G22511&gt;0),0,INDEX($A$1:$A$12712,MATCH(G22511,$G$1:$G$12712,0)))</f>
        <v>#N/A</v>
      </c>
      <c r="C22511" s="1" t="str">
        <f aca="false">IF(H22511="",F22511,H22511)</f>
        <v>edison farm</v>
      </c>
      <c r="G22511" s="1" t="n">
        <v>66371</v>
      </c>
      <c r="H22511" s="3" t="s">
        <v>28332</v>
      </c>
      <c r="I22511" s="1" t="n">
        <v>64778</v>
      </c>
      <c r="J22511" s="1" t="s">
        <v>26596</v>
      </c>
      <c r="K22511" s="1" t="s">
        <v>27832</v>
      </c>
    </row>
    <row r="22512" customFormat="false" ht="15.75" hidden="true" customHeight="false" outlineLevel="0" collapsed="false">
      <c r="A22512" s="1" t="n">
        <f aca="false">IF(IFERROR((MATCH(G22512,$G$1:$G$12712,0)),0),INDEX($A$1:$A$12712,MATCH(G22512,$G$1:$G$12712,0)),MAX($A$2:$A22511)+1)</f>
        <v>17720</v>
      </c>
      <c r="B22512" s="1" t="e">
        <f aca="false">IF(COUNTIF($G$1:$G$12712,G22512&gt;0),0,INDEX($A$1:$A$12712,MATCH(G22512,$G$1:$G$12712,0)))</f>
        <v>#N/A</v>
      </c>
      <c r="C22512" s="1" t="str">
        <f aca="false">IF(H22512="",F22512,H22512)</f>
        <v>uss fruita solar llc</v>
      </c>
      <c r="G22512" s="1" t="n">
        <v>66432</v>
      </c>
      <c r="H22512" s="3" t="s">
        <v>28333</v>
      </c>
      <c r="I22512" s="1" t="n">
        <v>65173</v>
      </c>
      <c r="K22512" s="1" t="s">
        <v>27832</v>
      </c>
    </row>
    <row r="22513" customFormat="false" ht="15.75" hidden="true" customHeight="false" outlineLevel="0" collapsed="false">
      <c r="A22513" s="1" t="n">
        <f aca="false">IF(IFERROR((MATCH(G22513,$G$1:$G$12712,0)),0),INDEX($A$1:$A$12712,MATCH(G22513,$G$1:$G$12712,0)),MAX($A$2:$A22512)+1)</f>
        <v>17721</v>
      </c>
      <c r="B22513" s="1" t="e">
        <f aca="false">IF(COUNTIF($G$1:$G$12712,G22513&gt;0),0,INDEX($A$1:$A$12712,MATCH(G22513,$G$1:$G$12712,0)))</f>
        <v>#N/A</v>
      </c>
      <c r="C22513" s="1" t="str">
        <f aca="false">IF(H22513="",F22513,H22513)</f>
        <v>federalsburg energy storage 1 llc</v>
      </c>
      <c r="G22513" s="1" t="n">
        <v>66499</v>
      </c>
      <c r="H22513" s="3" t="s">
        <v>28334</v>
      </c>
      <c r="I22513" s="1" t="n">
        <v>61978</v>
      </c>
      <c r="J22513" s="1" t="s">
        <v>28081</v>
      </c>
      <c r="K22513" s="1" t="s">
        <v>27832</v>
      </c>
    </row>
    <row r="22514" customFormat="false" ht="15.75" hidden="true" customHeight="false" outlineLevel="0" collapsed="false">
      <c r="A22514" s="1" t="n">
        <f aca="false">IF(IFERROR((MATCH(G22514,$G$1:$G$12712,0)),0),INDEX($A$1:$A$12712,MATCH(G22514,$G$1:$G$12712,0)),MAX($A$2:$A22513)+1)</f>
        <v>17722</v>
      </c>
      <c r="B22514" s="1" t="e">
        <f aca="false">IF(COUNTIF($G$1:$G$12712,G22514&gt;0),0,INDEX($A$1:$A$12712,MATCH(G22514,$G$1:$G$12712,0)))</f>
        <v>#N/A</v>
      </c>
      <c r="C22514" s="1" t="str">
        <f aca="false">IF(H22514="",F22514,H22514)</f>
        <v>west tambo clean power ii</v>
      </c>
      <c r="G22514" s="1" t="n">
        <v>66506</v>
      </c>
      <c r="H22514" s="3" t="s">
        <v>28335</v>
      </c>
      <c r="I22514" s="1" t="n">
        <v>65555</v>
      </c>
      <c r="K22514" s="1" t="s">
        <v>27832</v>
      </c>
    </row>
    <row r="22515" customFormat="false" ht="15.75" hidden="true" customHeight="false" outlineLevel="0" collapsed="false">
      <c r="A22515" s="1" t="n">
        <f aca="false">IF(IFERROR((MATCH(G22515,$G$1:$G$12712,0)),0),INDEX($A$1:$A$12712,MATCH(G22515,$G$1:$G$12712,0)),MAX($A$2:$A22514)+1)</f>
        <v>17723</v>
      </c>
      <c r="B22515" s="1" t="e">
        <f aca="false">IF(COUNTIF($G$1:$G$12712,G22515&gt;0),0,INDEX($A$1:$A$12712,MATCH(G22515,$G$1:$G$12712,0)))</f>
        <v>#N/A</v>
      </c>
      <c r="C22515" s="1" t="str">
        <f aca="false">IF(H22515="",F22515,H22515)</f>
        <v>briscoe 1a</v>
      </c>
      <c r="G22515" s="1" t="n">
        <v>66507</v>
      </c>
      <c r="H22515" s="3" t="s">
        <v>28336</v>
      </c>
      <c r="I22515" s="1" t="n">
        <v>65582</v>
      </c>
      <c r="K22515" s="1" t="s">
        <v>27832</v>
      </c>
    </row>
    <row r="22516" customFormat="false" ht="15.75" hidden="true" customHeight="false" outlineLevel="0" collapsed="false">
      <c r="A22516" s="1" t="n">
        <f aca="false">IF(IFERROR((MATCH(G22516,$G$1:$G$12712,0)),0),INDEX($A$1:$A$12712,MATCH(G22516,$G$1:$G$12712,0)),MAX($A$2:$A22515)+1)</f>
        <v>17724</v>
      </c>
      <c r="B22516" s="1" t="e">
        <f aca="false">IF(COUNTIF($G$1:$G$12712,G22516&gt;0),0,INDEX($A$1:$A$12712,MATCH(G22516,$G$1:$G$12712,0)))</f>
        <v>#N/A</v>
      </c>
      <c r="C22516" s="1" t="str">
        <f aca="false">IF(H22516="",F22516,H22516)</f>
        <v>briscoe 2a</v>
      </c>
      <c r="G22516" s="1" t="n">
        <v>66508</v>
      </c>
      <c r="H22516" s="3" t="s">
        <v>28337</v>
      </c>
      <c r="I22516" s="1" t="n">
        <v>65583</v>
      </c>
      <c r="K22516" s="1" t="s">
        <v>27832</v>
      </c>
    </row>
    <row r="22517" customFormat="false" ht="15.75" hidden="true" customHeight="false" outlineLevel="0" collapsed="false">
      <c r="A22517" s="1" t="n">
        <f aca="false">IF(IFERROR((MATCH(G22517,$G$1:$G$12712,0)),0),INDEX($A$1:$A$12712,MATCH(G22517,$G$1:$G$12712,0)),MAX($A$2:$A22516)+1)</f>
        <v>17725</v>
      </c>
      <c r="B22517" s="1" t="e">
        <f aca="false">IF(COUNTIF($G$1:$G$12712,G22517&gt;0),0,INDEX($A$1:$A$12712,MATCH(G22517,$G$1:$G$12712,0)))</f>
        <v>#N/A</v>
      </c>
      <c r="C22517" s="1" t="str">
        <f aca="false">IF(H22517="",F22517,H22517)</f>
        <v>tx sunnyvale 367 long creek road solar</v>
      </c>
      <c r="G22517" s="1" t="n">
        <v>66520</v>
      </c>
      <c r="H22517" s="3" t="s">
        <v>28338</v>
      </c>
      <c r="I22517" s="1" t="n">
        <v>65568</v>
      </c>
      <c r="K22517" s="1" t="s">
        <v>27832</v>
      </c>
    </row>
    <row r="22518" customFormat="false" ht="15.75" hidden="true" customHeight="false" outlineLevel="0" collapsed="false">
      <c r="A22518" s="1" t="n">
        <f aca="false">IF(IFERROR((MATCH(G22518,$G$1:$G$12712,0)),0),INDEX($A$1:$A$12712,MATCH(G22518,$G$1:$G$12712,0)),MAX($A$2:$A22517)+1)</f>
        <v>17726</v>
      </c>
      <c r="B22518" s="1" t="e">
        <f aca="false">IF(COUNTIF($G$1:$G$12712,G22518&gt;0),0,INDEX($A$1:$A$12712,MATCH(G22518,$G$1:$G$12712,0)))</f>
        <v>#N/A</v>
      </c>
      <c r="C22518" s="1" t="str">
        <f aca="false">IF(H22518="",F22518,H22518)</f>
        <v>fredonia solar (ks)</v>
      </c>
      <c r="G22518" s="1" t="n">
        <v>66570</v>
      </c>
      <c r="H22518" s="3" t="s">
        <v>28339</v>
      </c>
      <c r="I22518" s="1" t="n">
        <v>64743</v>
      </c>
      <c r="J22518" s="1" t="s">
        <v>26721</v>
      </c>
      <c r="K22518" s="1" t="s">
        <v>27832</v>
      </c>
    </row>
    <row r="22519" customFormat="false" ht="15.75" hidden="true" customHeight="false" outlineLevel="0" collapsed="false">
      <c r="A22519" s="1" t="n">
        <f aca="false">IF(IFERROR((MATCH(G22519,$G$1:$G$12712,0)),0),INDEX($A$1:$A$12712,MATCH(G22519,$G$1:$G$12712,0)),MAX($A$2:$A22518)+1)</f>
        <v>17727</v>
      </c>
      <c r="B22519" s="1" t="e">
        <f aca="false">IF(COUNTIF($G$1:$G$12712,G22519&gt;0),0,INDEX($A$1:$A$12712,MATCH(G22519,$G$1:$G$12712,0)))</f>
        <v>#N/A</v>
      </c>
      <c r="C22519" s="1" t="str">
        <f aca="false">IF(H22519="",F22519,H22519)</f>
        <v>amazon mdw7 solar project</v>
      </c>
      <c r="G22519" s="1" t="n">
        <v>66022</v>
      </c>
      <c r="H22519" s="3" t="s">
        <v>28340</v>
      </c>
      <c r="I22519" s="1" t="n">
        <v>65214</v>
      </c>
      <c r="K22519" s="1" t="s">
        <v>27832</v>
      </c>
    </row>
    <row r="22520" customFormat="false" ht="15.75" hidden="true" customHeight="false" outlineLevel="0" collapsed="false">
      <c r="A22520" s="1" t="n">
        <f aca="false">IF(IFERROR((MATCH(G22520,$G$1:$G$12712,0)),0),INDEX($A$1:$A$12712,MATCH(G22520,$G$1:$G$12712,0)),MAX($A$2:$A22519)+1)</f>
        <v>17728</v>
      </c>
      <c r="B22520" s="1" t="e">
        <f aca="false">IF(COUNTIF($G$1:$G$12712,G22520&gt;0),0,INDEX($A$1:$A$12712,MATCH(G22520,$G$1:$G$12712,0)))</f>
        <v>#N/A</v>
      </c>
      <c r="C22520" s="1" t="str">
        <f aca="false">IF(H22520="",F22520,H22520)</f>
        <v>solar star urbana landfill east</v>
      </c>
      <c r="G22520" s="1" t="n">
        <v>66078</v>
      </c>
      <c r="H22520" s="3" t="s">
        <v>28341</v>
      </c>
      <c r="I22520" s="1" t="n">
        <v>65256</v>
      </c>
      <c r="K22520" s="1" t="s">
        <v>27832</v>
      </c>
    </row>
    <row r="22521" customFormat="false" ht="15.75" hidden="true" customHeight="false" outlineLevel="0" collapsed="false">
      <c r="A22521" s="1" t="n">
        <f aca="false">IF(IFERROR((MATCH(G22521,$G$1:$G$12712,0)),0),INDEX($A$1:$A$12712,MATCH(G22521,$G$1:$G$12712,0)),MAX($A$2:$A22520)+1)</f>
        <v>17729</v>
      </c>
      <c r="B22521" s="1" t="e">
        <f aca="false">IF(COUNTIF($G$1:$G$12712,G22521&gt;0),0,INDEX($A$1:$A$12712,MATCH(G22521,$G$1:$G$12712,0)))</f>
        <v>#N/A</v>
      </c>
      <c r="C22521" s="1" t="str">
        <f aca="false">IF(H22521="",F22521,H22521)</f>
        <v>solar star urbana landfill central</v>
      </c>
      <c r="G22521" s="1" t="n">
        <v>66079</v>
      </c>
      <c r="H22521" s="3" t="s">
        <v>28342</v>
      </c>
      <c r="I22521" s="1" t="n">
        <v>65257</v>
      </c>
      <c r="K22521" s="1" t="s">
        <v>27832</v>
      </c>
    </row>
    <row r="22522" customFormat="false" ht="15.75" hidden="true" customHeight="false" outlineLevel="0" collapsed="false">
      <c r="A22522" s="1" t="n">
        <f aca="false">IF(IFERROR((MATCH(G22522,$G$1:$G$12712,0)),0),INDEX($A$1:$A$12712,MATCH(G22522,$G$1:$G$12712,0)),MAX($A$2:$A22521)+1)</f>
        <v>17730</v>
      </c>
      <c r="B22522" s="1" t="e">
        <f aca="false">IF(COUNTIF($G$1:$G$12712,G22522&gt;0),0,INDEX($A$1:$A$12712,MATCH(G22522,$G$1:$G$12712,0)))</f>
        <v>#N/A</v>
      </c>
      <c r="C22522" s="1" t="str">
        <f aca="false">IF(H22522="",F22522,H22522)</f>
        <v>inst and envir dir marine logistics base</v>
      </c>
      <c r="G22522" s="1" t="n">
        <v>66190</v>
      </c>
      <c r="H22522" s="3" t="s">
        <v>28343</v>
      </c>
      <c r="I22522" s="1" t="n">
        <v>59135</v>
      </c>
      <c r="J22522" s="1" t="s">
        <v>28344</v>
      </c>
      <c r="K22522" s="1" t="s">
        <v>27832</v>
      </c>
    </row>
    <row r="22523" customFormat="false" ht="15.75" hidden="true" customHeight="false" outlineLevel="0" collapsed="false">
      <c r="A22523" s="1" t="n">
        <f aca="false">IF(IFERROR((MATCH(G22523,$G$1:$G$12712,0)),0),INDEX($A$1:$A$12712,MATCH(G22523,$G$1:$G$12712,0)),MAX($A$2:$A22522)+1)</f>
        <v>17731</v>
      </c>
      <c r="B22523" s="1" t="e">
        <f aca="false">IF(COUNTIF($G$1:$G$12712,G22523&gt;0),0,INDEX($A$1:$A$12712,MATCH(G22523,$G$1:$G$12712,0)))</f>
        <v>#N/A</v>
      </c>
      <c r="C22523" s="1" t="str">
        <f aca="false">IF(H22523="",F22523,H22523)</f>
        <v>brimfield</v>
      </c>
      <c r="G22523" s="1" t="n">
        <v>66317</v>
      </c>
      <c r="H22523" s="3" t="s">
        <v>28345</v>
      </c>
      <c r="I22523" s="1" t="n">
        <v>65403</v>
      </c>
      <c r="K22523" s="1" t="s">
        <v>27832</v>
      </c>
    </row>
    <row r="22524" customFormat="false" ht="15.75" hidden="true" customHeight="false" outlineLevel="0" collapsed="false">
      <c r="A22524" s="1" t="n">
        <f aca="false">IF(IFERROR((MATCH(G22524,$G$1:$G$12712,0)),0),INDEX($A$1:$A$12712,MATCH(G22524,$G$1:$G$12712,0)),MAX($A$2:$A22523)+1)</f>
        <v>17732</v>
      </c>
      <c r="B22524" s="1" t="e">
        <f aca="false">IF(COUNTIF($G$1:$G$12712,G22524&gt;0),0,INDEX($A$1:$A$12712,MATCH(G22524,$G$1:$G$12712,0)))</f>
        <v>#N/A</v>
      </c>
      <c r="C22524" s="1" t="str">
        <f aca="false">IF(H22524="",F22524,H22524)</f>
        <v>emerald marshfields, llc</v>
      </c>
      <c r="G22524" s="1" t="n">
        <v>66427</v>
      </c>
      <c r="H22524" s="3" t="s">
        <v>28346</v>
      </c>
      <c r="I22524" s="1" t="n">
        <v>65498</v>
      </c>
      <c r="K22524" s="1" t="s">
        <v>27832</v>
      </c>
    </row>
    <row r="22525" customFormat="false" ht="15.75" hidden="true" customHeight="false" outlineLevel="0" collapsed="false">
      <c r="A22525" s="1" t="n">
        <f aca="false">IF(IFERROR((MATCH(G22525,$G$1:$G$12712,0)),0),INDEX($A$1:$A$12712,MATCH(G22525,$G$1:$G$12712,0)),MAX($A$2:$A22524)+1)</f>
        <v>17733</v>
      </c>
      <c r="B22525" s="1" t="e">
        <f aca="false">IF(COUNTIF($G$1:$G$12712,G22525&gt;0),0,INDEX($A$1:$A$12712,MATCH(G22525,$G$1:$G$12712,0)))</f>
        <v>#N/A</v>
      </c>
      <c r="C22525" s="1" t="str">
        <f aca="false">IF(H22525="",F22525,H22525)</f>
        <v>north kingstown solar llc</v>
      </c>
      <c r="G22525" s="1" t="n">
        <v>66582</v>
      </c>
      <c r="H22525" s="3" t="s">
        <v>28347</v>
      </c>
      <c r="I22525" s="1" t="n">
        <v>65628</v>
      </c>
      <c r="K22525" s="1" t="s">
        <v>27832</v>
      </c>
    </row>
    <row r="22526" customFormat="false" ht="15.75" hidden="true" customHeight="false" outlineLevel="0" collapsed="false">
      <c r="A22526" s="1" t="n">
        <f aca="false">IF(IFERROR((MATCH(G22526,$G$1:$G$12712,0)),0),INDEX($A$1:$A$12712,MATCH(G22526,$G$1:$G$12712,0)),MAX($A$2:$A22525)+1)</f>
        <v>17734</v>
      </c>
      <c r="B22526" s="1" t="e">
        <f aca="false">IF(COUNTIF($G$1:$G$12712,G22526&gt;0),0,INDEX($A$1:$A$12712,MATCH(G22526,$G$1:$G$12712,0)))</f>
        <v>#N/A</v>
      </c>
      <c r="C22526" s="1" t="str">
        <f aca="false">IF(H22526="",F22526,H22526)</f>
        <v>alta sea</v>
      </c>
      <c r="G22526" s="1" t="n">
        <v>66395</v>
      </c>
      <c r="H22526" s="3" t="s">
        <v>28348</v>
      </c>
      <c r="I22526" s="1" t="n">
        <v>65474</v>
      </c>
      <c r="K22526" s="1" t="s">
        <v>27832</v>
      </c>
    </row>
    <row r="22527" customFormat="false" ht="15.75" hidden="true" customHeight="false" outlineLevel="0" collapsed="false">
      <c r="A22527" s="1" t="n">
        <f aca="false">IF(IFERROR((MATCH(G22527,$G$1:$G$12712,0)),0),INDEX($A$1:$A$12712,MATCH(G22527,$G$1:$G$12712,0)),MAX($A$2:$A22526)+1)</f>
        <v>17735</v>
      </c>
      <c r="B22527" s="1" t="e">
        <f aca="false">IF(COUNTIF($G$1:$G$12712,G22527&gt;0),0,INDEX($A$1:$A$12712,MATCH(G22527,$G$1:$G$12712,0)))</f>
        <v>#N/A</v>
      </c>
      <c r="C22527" s="1" t="str">
        <f aca="false">IF(H22527="",F22527,H22527)</f>
        <v>yale new haven - new london</v>
      </c>
      <c r="G22527" s="1" t="n">
        <v>66455</v>
      </c>
      <c r="H22527" s="3" t="s">
        <v>28349</v>
      </c>
      <c r="I22527" s="1" t="n">
        <v>57128</v>
      </c>
      <c r="J22527" s="1" t="s">
        <v>21623</v>
      </c>
      <c r="K22527" s="1" t="s">
        <v>27832</v>
      </c>
    </row>
    <row r="22528" customFormat="false" ht="15.75" hidden="true" customHeight="false" outlineLevel="0" collapsed="false">
      <c r="A22528" s="1" t="n">
        <f aca="false">IF(IFERROR((MATCH(G22528,$G$1:$G$12712,0)),0),INDEX($A$1:$A$12712,MATCH(G22528,$G$1:$G$12712,0)),MAX($A$2:$A22527)+1)</f>
        <v>17736</v>
      </c>
      <c r="B22528" s="1" t="e">
        <f aca="false">IF(COUNTIF($G$1:$G$12712,G22528&gt;0),0,INDEX($A$1:$A$12712,MATCH(G22528,$G$1:$G$12712,0)))</f>
        <v>#N/A</v>
      </c>
      <c r="C22528" s="1" t="str">
        <f aca="false">IF(H22528="",F22528,H22528)</f>
        <v>equinix - elmsford</v>
      </c>
      <c r="G22528" s="1" t="n">
        <v>66150</v>
      </c>
      <c r="H22528" s="3" t="s">
        <v>28350</v>
      </c>
      <c r="I22528" s="1" t="n">
        <v>57128</v>
      </c>
      <c r="J22528" s="1" t="s">
        <v>21623</v>
      </c>
      <c r="K22528" s="1" t="s">
        <v>27832</v>
      </c>
    </row>
    <row r="22529" customFormat="false" ht="15.75" hidden="true" customHeight="false" outlineLevel="0" collapsed="false">
      <c r="A22529" s="1" t="n">
        <f aca="false">IF(IFERROR((MATCH(G22529,$G$1:$G$12712,0)),0),INDEX($A$1:$A$12712,MATCH(G22529,$G$1:$G$12712,0)),MAX($A$2:$A22528)+1)</f>
        <v>17737</v>
      </c>
      <c r="B22529" s="1" t="e">
        <f aca="false">IF(COUNTIF($G$1:$G$12712,G22529&gt;0),0,INDEX($A$1:$A$12712,MATCH(G22529,$G$1:$G$12712,0)))</f>
        <v>#N/A</v>
      </c>
      <c r="C22529" s="1" t="str">
        <f aca="false">IF(H22529="",F22529,H22529)</f>
        <v>union vale</v>
      </c>
      <c r="G22529" s="1" t="n">
        <v>66481</v>
      </c>
      <c r="H22529" s="3" t="s">
        <v>28351</v>
      </c>
      <c r="I22529" s="1" t="n">
        <v>65480</v>
      </c>
      <c r="K22529" s="1" t="s">
        <v>27832</v>
      </c>
    </row>
    <row r="22530" customFormat="false" ht="15.75" hidden="true" customHeight="false" outlineLevel="0" collapsed="false">
      <c r="A22530" s="1" t="n">
        <f aca="false">IF(IFERROR((MATCH(G22530,$G$1:$G$12712,0)),0),INDEX($A$1:$A$12712,MATCH(G22530,$G$1:$G$12712,0)),MAX($A$2:$A22529)+1)</f>
        <v>17738</v>
      </c>
      <c r="B22530" s="1" t="e">
        <f aca="false">IF(COUNTIF($G$1:$G$12712,G22530&gt;0),0,INDEX($A$1:$A$12712,MATCH(G22530,$G$1:$G$12712,0)))</f>
        <v>#N/A</v>
      </c>
      <c r="C22530" s="1" t="str">
        <f aca="false">IF(H22530="",F22530,H22530)</f>
        <v>pom plant 2</v>
      </c>
      <c r="G22530" s="1" t="n">
        <v>66189</v>
      </c>
      <c r="H22530" s="3" t="s">
        <v>28352</v>
      </c>
      <c r="I22530" s="1" t="n">
        <v>63689</v>
      </c>
      <c r="J22530" s="1" t="s">
        <v>24312</v>
      </c>
      <c r="K22530" s="1" t="s">
        <v>27832</v>
      </c>
    </row>
    <row r="22531" customFormat="false" ht="15.75" hidden="true" customHeight="false" outlineLevel="0" collapsed="false">
      <c r="A22531" s="1" t="n">
        <f aca="false">IF(IFERROR((MATCH(G22531,$G$1:$G$12712,0)),0),INDEX($A$1:$A$12712,MATCH(G22531,$G$1:$G$12712,0)),MAX($A$2:$A22530)+1)</f>
        <v>17739</v>
      </c>
      <c r="B22531" s="1" t="e">
        <f aca="false">IF(COUNTIF($G$1:$G$12712,G22531&gt;0),0,INDEX($A$1:$A$12712,MATCH(G22531,$G$1:$G$12712,0)))</f>
        <v>#N/A</v>
      </c>
      <c r="C22531" s="1" t="str">
        <f aca="false">IF(H22531="",F22531,H22531)</f>
        <v>emerald gardens pki, llc</v>
      </c>
      <c r="G22531" s="1" t="n">
        <v>66429</v>
      </c>
      <c r="H22531" s="3" t="s">
        <v>28353</v>
      </c>
      <c r="I22531" s="1" t="n">
        <v>65497</v>
      </c>
      <c r="K22531" s="1" t="s">
        <v>27832</v>
      </c>
    </row>
    <row r="22532" customFormat="false" ht="15.75" hidden="true" customHeight="false" outlineLevel="0" collapsed="false">
      <c r="A22532" s="1" t="n">
        <f aca="false">IF(IFERROR((MATCH(G22532,$G$1:$G$12712,0)),0),INDEX($A$1:$A$12712,MATCH(G22532,$G$1:$G$12712,0)),MAX($A$2:$A22531)+1)</f>
        <v>17740</v>
      </c>
      <c r="B22532" s="1" t="e">
        <f aca="false">IF(COUNTIF($G$1:$G$12712,G22532&gt;0),0,INDEX($A$1:$A$12712,MATCH(G22532,$G$1:$G$12712,0)))</f>
        <v>#N/A</v>
      </c>
      <c r="C22532" s="1" t="str">
        <f aca="false">IF(H22532="",F22532,H22532)</f>
        <v>tx laport 10060 porter road solar</v>
      </c>
      <c r="G22532" s="1" t="n">
        <v>66518</v>
      </c>
      <c r="H22532" s="3" t="s">
        <v>28354</v>
      </c>
      <c r="I22532" s="1" t="n">
        <v>65566</v>
      </c>
      <c r="K22532" s="1" t="s">
        <v>27832</v>
      </c>
    </row>
    <row r="22533" customFormat="false" ht="15.75" hidden="true" customHeight="false" outlineLevel="0" collapsed="false">
      <c r="A22533" s="1" t="n">
        <f aca="false">IF(IFERROR((MATCH(G22533,$G$1:$G$12712,0)),0),INDEX($A$1:$A$12712,MATCH(G22533,$G$1:$G$12712,0)),MAX($A$2:$A22532)+1)</f>
        <v>17741</v>
      </c>
      <c r="B22533" s="1" t="e">
        <f aca="false">IF(COUNTIF($G$1:$G$12712,G22533&gt;0),0,INDEX($A$1:$A$12712,MATCH(G22533,$G$1:$G$12712,0)))</f>
        <v>#N/A</v>
      </c>
      <c r="C22533" s="1" t="str">
        <f aca="false">IF(H22533="",F22533,H22533)</f>
        <v>heb00063</v>
      </c>
      <c r="G22533" s="1" t="n">
        <v>66549</v>
      </c>
      <c r="H22533" s="3" t="s">
        <v>28355</v>
      </c>
      <c r="I22533" s="1" t="n">
        <v>64449</v>
      </c>
      <c r="J22533" s="1" t="s">
        <v>26312</v>
      </c>
      <c r="K22533" s="1" t="s">
        <v>27832</v>
      </c>
    </row>
    <row r="22534" customFormat="false" ht="15.75" hidden="true" customHeight="false" outlineLevel="0" collapsed="false">
      <c r="A22534" s="1" t="n">
        <f aca="false">IF(IFERROR((MATCH(G22534,$G$1:$G$12712,0)),0),INDEX($A$1:$A$12712,MATCH(G22534,$G$1:$G$12712,0)),MAX($A$2:$A22533)+1)</f>
        <v>17742</v>
      </c>
      <c r="B22534" s="1" t="e">
        <f aca="false">IF(COUNTIF($G$1:$G$12712,G22534&gt;0),0,INDEX($A$1:$A$12712,MATCH(G22534,$G$1:$G$12712,0)))</f>
        <v>#N/A</v>
      </c>
      <c r="C22534" s="1" t="str">
        <f aca="false">IF(H22534="",F22534,H22534)</f>
        <v>heb00069</v>
      </c>
      <c r="G22534" s="1" t="n">
        <v>66550</v>
      </c>
      <c r="H22534" s="3" t="s">
        <v>28356</v>
      </c>
      <c r="I22534" s="1" t="n">
        <v>64449</v>
      </c>
      <c r="J22534" s="1" t="s">
        <v>26312</v>
      </c>
      <c r="K22534" s="1" t="s">
        <v>27832</v>
      </c>
    </row>
    <row r="22535" customFormat="false" ht="15.75" hidden="true" customHeight="false" outlineLevel="0" collapsed="false">
      <c r="A22535" s="1" t="n">
        <f aca="false">IF(IFERROR((MATCH(G22535,$G$1:$G$12712,0)),0),INDEX($A$1:$A$12712,MATCH(G22535,$G$1:$G$12712,0)),MAX($A$2:$A22534)+1)</f>
        <v>17743</v>
      </c>
      <c r="B22535" s="1" t="e">
        <f aca="false">IF(COUNTIF($G$1:$G$12712,G22535&gt;0),0,INDEX($A$1:$A$12712,MATCH(G22535,$G$1:$G$12712,0)))</f>
        <v>#N/A</v>
      </c>
      <c r="C22535" s="1" t="str">
        <f aca="false">IF(H22535="",F22535,H22535)</f>
        <v>buc00040</v>
      </c>
      <c r="G22535" s="1" t="n">
        <v>66561</v>
      </c>
      <c r="H22535" s="3" t="s">
        <v>28357</v>
      </c>
      <c r="I22535" s="1" t="n">
        <v>64449</v>
      </c>
      <c r="J22535" s="1" t="s">
        <v>26312</v>
      </c>
      <c r="K22535" s="1" t="s">
        <v>27832</v>
      </c>
    </row>
    <row r="22536" customFormat="false" ht="15.75" hidden="true" customHeight="false" outlineLevel="0" collapsed="false">
      <c r="A22536" s="1" t="n">
        <f aca="false">IF(IFERROR((MATCH(G22536,$G$1:$G$12712,0)),0),INDEX($A$1:$A$12712,MATCH(G22536,$G$1:$G$12712,0)),MAX($A$2:$A22535)+1)</f>
        <v>17744</v>
      </c>
      <c r="B22536" s="1" t="e">
        <f aca="false">IF(COUNTIF($G$1:$G$12712,G22536&gt;0),0,INDEX($A$1:$A$12712,MATCH(G22536,$G$1:$G$12712,0)))</f>
        <v>#N/A</v>
      </c>
      <c r="C22536" s="1" t="str">
        <f aca="false">IF(H22536="",F22536,H22536)</f>
        <v>heb00591</v>
      </c>
      <c r="G22536" s="1" t="n">
        <v>66562</v>
      </c>
      <c r="H22536" s="3" t="s">
        <v>28358</v>
      </c>
      <c r="I22536" s="1" t="n">
        <v>64449</v>
      </c>
      <c r="J22536" s="1" t="s">
        <v>26312</v>
      </c>
      <c r="K22536" s="1" t="s">
        <v>27832</v>
      </c>
    </row>
    <row r="22537" customFormat="false" ht="15.75" hidden="true" customHeight="false" outlineLevel="0" collapsed="false">
      <c r="A22537" s="1" t="n">
        <f aca="false">IF(IFERROR((MATCH(G22537,$G$1:$G$12712,0)),0),INDEX($A$1:$A$12712,MATCH(G22537,$G$1:$G$12712,0)),MAX($A$2:$A22536)+1)</f>
        <v>17745</v>
      </c>
      <c r="B22537" s="1" t="e">
        <f aca="false">IF(COUNTIF($G$1:$G$12712,G22537&gt;0),0,INDEX($A$1:$A$12712,MATCH(G22537,$G$1:$G$12712,0)))</f>
        <v>#N/A</v>
      </c>
      <c r="C22537" s="1" t="str">
        <f aca="false">IF(H22537="",F22537,H22537)</f>
        <v>heb00092</v>
      </c>
      <c r="G22537" s="1" t="n">
        <v>66563</v>
      </c>
      <c r="H22537" s="3" t="s">
        <v>28359</v>
      </c>
      <c r="I22537" s="1" t="n">
        <v>64449</v>
      </c>
      <c r="J22537" s="1" t="s">
        <v>26312</v>
      </c>
      <c r="K22537" s="1" t="s">
        <v>27832</v>
      </c>
    </row>
    <row r="22538" customFormat="false" ht="15.75" hidden="true" customHeight="false" outlineLevel="0" collapsed="false">
      <c r="A22538" s="1" t="n">
        <f aca="false">IF(IFERROR((MATCH(G22538,$G$1:$G$12712,0)),0),INDEX($A$1:$A$12712,MATCH(G22538,$G$1:$G$12712,0)),MAX($A$2:$A22537)+1)</f>
        <v>17746</v>
      </c>
      <c r="B22538" s="1" t="e">
        <f aca="false">IF(COUNTIF($G$1:$G$12712,G22538&gt;0),0,INDEX($A$1:$A$12712,MATCH(G22538,$G$1:$G$12712,0)))</f>
        <v>#N/A</v>
      </c>
      <c r="C22538" s="1" t="str">
        <f aca="false">IF(H22538="",F22538,H22538)</f>
        <v>heb00095</v>
      </c>
      <c r="G22538" s="1" t="n">
        <v>66564</v>
      </c>
      <c r="H22538" s="3" t="s">
        <v>28360</v>
      </c>
      <c r="I22538" s="1" t="n">
        <v>64449</v>
      </c>
      <c r="J22538" s="1" t="s">
        <v>26312</v>
      </c>
      <c r="K22538" s="1" t="s">
        <v>27832</v>
      </c>
    </row>
    <row r="22539" customFormat="false" ht="15.75" hidden="true" customHeight="false" outlineLevel="0" collapsed="false">
      <c r="A22539" s="1" t="n">
        <f aca="false">IF(IFERROR((MATCH(G22539,$G$1:$G$12712,0)),0),INDEX($A$1:$A$12712,MATCH(G22539,$G$1:$G$12712,0)),MAX($A$2:$A22538)+1)</f>
        <v>17747</v>
      </c>
      <c r="B22539" s="1" t="e">
        <f aca="false">IF(COUNTIF($G$1:$G$12712,G22539&gt;0),0,INDEX($A$1:$A$12712,MATCH(G22539,$G$1:$G$12712,0)))</f>
        <v>#N/A</v>
      </c>
      <c r="C22539" s="1" t="str">
        <f aca="false">IF(H22539="",F22539,H22539)</f>
        <v>hebsnackplant</v>
      </c>
      <c r="G22539" s="1" t="n">
        <v>66566</v>
      </c>
      <c r="H22539" s="3" t="s">
        <v>28361</v>
      </c>
      <c r="I22539" s="1" t="n">
        <v>64449</v>
      </c>
      <c r="J22539" s="1" t="s">
        <v>26312</v>
      </c>
      <c r="K22539" s="1" t="s">
        <v>27832</v>
      </c>
    </row>
    <row r="22540" customFormat="false" ht="15.75" hidden="true" customHeight="false" outlineLevel="0" collapsed="false">
      <c r="A22540" s="1" t="n">
        <f aca="false">IF(IFERROR((MATCH(G22540,$G$1:$G$12712,0)),0),INDEX($A$1:$A$12712,MATCH(G22540,$G$1:$G$12712,0)),MAX($A$2:$A22539)+1)</f>
        <v>17748</v>
      </c>
      <c r="B22540" s="1" t="e">
        <f aca="false">IF(COUNTIF($G$1:$G$12712,G22540&gt;0),0,INDEX($A$1:$A$12712,MATCH(G22540,$G$1:$G$12712,0)))</f>
        <v>#N/A</v>
      </c>
      <c r="C22540" s="1" t="str">
        <f aca="false">IF(H22540="",F22540,H22540)</f>
        <v>heb_cps00085</v>
      </c>
      <c r="G22540" s="1" t="n">
        <v>66612</v>
      </c>
      <c r="H22540" s="3" t="s">
        <v>28362</v>
      </c>
      <c r="I22540" s="1" t="n">
        <v>64449</v>
      </c>
      <c r="J22540" s="1" t="s">
        <v>26312</v>
      </c>
      <c r="K22540" s="1" t="s">
        <v>27832</v>
      </c>
    </row>
    <row r="22541" customFormat="false" ht="15.75" hidden="true" customHeight="false" outlineLevel="0" collapsed="false">
      <c r="A22541" s="1" t="n">
        <f aca="false">IF(IFERROR((MATCH(G22541,$G$1:$G$12712,0)),0),INDEX($A$1:$A$12712,MATCH(G22541,$G$1:$G$12712,0)),MAX($A$2:$A22540)+1)</f>
        <v>17749</v>
      </c>
      <c r="B22541" s="1" t="e">
        <f aca="false">IF(COUNTIF($G$1:$G$12712,G22541&gt;0),0,INDEX($A$1:$A$12712,MATCH(G22541,$G$1:$G$12712,0)))</f>
        <v>#N/A</v>
      </c>
      <c r="C22541" s="1" t="str">
        <f aca="false">IF(H22541="",F22541,H22541)</f>
        <v>kankakee 2</v>
      </c>
      <c r="G22541" s="1" t="n">
        <v>65969</v>
      </c>
      <c r="H22541" s="3" t="s">
        <v>28363</v>
      </c>
      <c r="I22541" s="1" t="n">
        <v>65156</v>
      </c>
      <c r="K22541" s="1" t="s">
        <v>27832</v>
      </c>
    </row>
    <row r="22542" customFormat="false" ht="15.75" hidden="true" customHeight="false" outlineLevel="0" collapsed="false">
      <c r="A22542" s="1" t="n">
        <f aca="false">IF(IFERROR((MATCH(G22542,$G$1:$G$12712,0)),0),INDEX($A$1:$A$12712,MATCH(G22542,$G$1:$G$12712,0)),MAX($A$2:$A22541)+1)</f>
        <v>17750</v>
      </c>
      <c r="B22542" s="1" t="e">
        <f aca="false">IF(COUNTIF($G$1:$G$12712,G22542&gt;0),0,INDEX($A$1:$A$12712,MATCH(G22542,$G$1:$G$12712,0)))</f>
        <v>#N/A</v>
      </c>
      <c r="C22542" s="1" t="str">
        <f aca="false">IF(H22542="",F22542,H22542)</f>
        <v>maple city</v>
      </c>
      <c r="G22542" s="1" t="n">
        <v>66068</v>
      </c>
      <c r="H22542" s="3" t="s">
        <v>28364</v>
      </c>
      <c r="I22542" s="1" t="n">
        <v>60025</v>
      </c>
      <c r="J22542" s="1" t="s">
        <v>21020</v>
      </c>
      <c r="K22542" s="1" t="s">
        <v>27832</v>
      </c>
    </row>
    <row r="22543" customFormat="false" ht="15.75" hidden="true" customHeight="false" outlineLevel="0" collapsed="false">
      <c r="A22543" s="1" t="n">
        <f aca="false">IF(IFERROR((MATCH(G22543,$G$1:$G$12712,0)),0),INDEX($A$1:$A$12712,MATCH(G22543,$G$1:$G$12712,0)),MAX($A$2:$A22542)+1)</f>
        <v>17751</v>
      </c>
      <c r="B22543" s="1" t="e">
        <f aca="false">IF(COUNTIF($G$1:$G$12712,G22543&gt;0),0,INDEX($A$1:$A$12712,MATCH(G22543,$G$1:$G$12712,0)))</f>
        <v>#N/A</v>
      </c>
      <c r="C22543" s="1" t="str">
        <f aca="false">IF(H22543="",F22543,H22543)</f>
        <v>bizer creek</v>
      </c>
      <c r="G22543" s="1" t="n">
        <v>66094</v>
      </c>
      <c r="H22543" s="3" t="s">
        <v>28365</v>
      </c>
      <c r="I22543" s="1" t="n">
        <v>60025</v>
      </c>
      <c r="J22543" s="1" t="s">
        <v>21020</v>
      </c>
      <c r="K22543" s="1" t="s">
        <v>27832</v>
      </c>
    </row>
    <row r="22544" customFormat="false" ht="15.75" hidden="true" customHeight="false" outlineLevel="0" collapsed="false">
      <c r="A22544" s="1" t="n">
        <f aca="false">IF(IFERROR((MATCH(G22544,$G$1:$G$12712,0)),0),INDEX($A$1:$A$12712,MATCH(G22544,$G$1:$G$12712,0)),MAX($A$2:$A22543)+1)</f>
        <v>17752</v>
      </c>
      <c r="B22544" s="1" t="e">
        <f aca="false">IF(COUNTIF($G$1:$G$12712,G22544&gt;0),0,INDEX($A$1:$A$12712,MATCH(G22544,$G$1:$G$12712,0)))</f>
        <v>#N/A</v>
      </c>
      <c r="C22544" s="1" t="str">
        <f aca="false">IF(H22544="",F22544,H22544)</f>
        <v>henry miller rd</v>
      </c>
      <c r="G22544" s="1" t="n">
        <v>66492</v>
      </c>
      <c r="H22544" s="3" t="s">
        <v>28366</v>
      </c>
      <c r="I22544" s="1" t="n">
        <v>65537</v>
      </c>
      <c r="K22544" s="1" t="s">
        <v>27832</v>
      </c>
    </row>
    <row r="22545" customFormat="false" ht="15.75" hidden="true" customHeight="false" outlineLevel="0" collapsed="false">
      <c r="A22545" s="1" t="n">
        <f aca="false">IF(IFERROR((MATCH(G22545,$G$1:$G$12712,0)),0),INDEX($A$1:$A$12712,MATCH(G22545,$G$1:$G$12712,0)),MAX($A$2:$A22544)+1)</f>
        <v>17753</v>
      </c>
      <c r="B22545" s="1" t="e">
        <f aca="false">IF(COUNTIF($G$1:$G$12712,G22545&gt;0),0,INDEX($A$1:$A$12712,MATCH(G22545,$G$1:$G$12712,0)))</f>
        <v>#N/A</v>
      </c>
      <c r="C22545" s="1" t="str">
        <f aca="false">IF(H22545="",F22545,H22545)</f>
        <v>cpg - duke 5300a holabird</v>
      </c>
      <c r="G22545" s="1" t="n">
        <v>66536</v>
      </c>
      <c r="H22545" s="3" t="s">
        <v>28367</v>
      </c>
      <c r="I22545" s="1" t="n">
        <v>65584</v>
      </c>
      <c r="K22545" s="1" t="s">
        <v>27832</v>
      </c>
    </row>
    <row r="22546" customFormat="false" ht="15.75" hidden="true" customHeight="false" outlineLevel="0" collapsed="false">
      <c r="A22546" s="1" t="n">
        <f aca="false">IF(IFERROR((MATCH(G22546,$G$1:$G$12712,0)),0),INDEX($A$1:$A$12712,MATCH(G22546,$G$1:$G$12712,0)),MAX($A$2:$A22545)+1)</f>
        <v>17754</v>
      </c>
      <c r="B22546" s="1" t="e">
        <f aca="false">IF(COUNTIF($G$1:$G$12712,G22546&gt;0),0,INDEX($A$1:$A$12712,MATCH(G22546,$G$1:$G$12712,0)))</f>
        <v>#N/A</v>
      </c>
      <c r="C22546" s="1" t="str">
        <f aca="false">IF(H22546="",F22546,H22546)</f>
        <v>cpg - duke 5300b holabird</v>
      </c>
      <c r="G22546" s="1" t="n">
        <v>66537</v>
      </c>
      <c r="H22546" s="3" t="s">
        <v>28368</v>
      </c>
      <c r="I22546" s="1" t="n">
        <v>65584</v>
      </c>
      <c r="K22546" s="1" t="s">
        <v>27832</v>
      </c>
    </row>
    <row r="22547" customFormat="false" ht="15.75" hidden="true" customHeight="false" outlineLevel="0" collapsed="false">
      <c r="A22547" s="1" t="n">
        <f aca="false">IF(IFERROR((MATCH(G22547,$G$1:$G$12712,0)),0),INDEX($A$1:$A$12712,MATCH(G22547,$G$1:$G$12712,0)),MAX($A$2:$A22546)+1)</f>
        <v>17755</v>
      </c>
      <c r="B22547" s="1" t="e">
        <f aca="false">IF(COUNTIF($G$1:$G$12712,G22547&gt;0),0,INDEX($A$1:$A$12712,MATCH(G22547,$G$1:$G$12712,0)))</f>
        <v>#N/A</v>
      </c>
      <c r="C22547" s="1" t="str">
        <f aca="false">IF(H22547="",F22547,H22547)</f>
        <v>cpg - duke 5900 holabird</v>
      </c>
      <c r="G22547" s="1" t="n">
        <v>66538</v>
      </c>
      <c r="H22547" s="3" t="s">
        <v>28369</v>
      </c>
      <c r="I22547" s="1" t="n">
        <v>65585</v>
      </c>
      <c r="K22547" s="1" t="s">
        <v>27832</v>
      </c>
    </row>
    <row r="22548" customFormat="false" ht="15.75" hidden="true" customHeight="false" outlineLevel="0" collapsed="false">
      <c r="A22548" s="1" t="n">
        <f aca="false">IF(IFERROR((MATCH(G22548,$G$1:$G$12712,0)),0),INDEX($A$1:$A$12712,MATCH(G22548,$G$1:$G$12712,0)),MAX($A$2:$A22547)+1)</f>
        <v>17756</v>
      </c>
      <c r="B22548" s="1" t="e">
        <f aca="false">IF(COUNTIF($G$1:$G$12712,G22548&gt;0),0,INDEX($A$1:$A$12712,MATCH(G22548,$G$1:$G$12712,0)))</f>
        <v>#N/A</v>
      </c>
      <c r="C22548" s="1" t="str">
        <f aca="false">IF(H22548="",F22548,H22548)</f>
        <v>cpg - duke 6000 holabird</v>
      </c>
      <c r="G22548" s="1" t="n">
        <v>66539</v>
      </c>
      <c r="H22548" s="3" t="s">
        <v>28370</v>
      </c>
      <c r="I22548" s="1" t="n">
        <v>65585</v>
      </c>
      <c r="K22548" s="1" t="s">
        <v>27832</v>
      </c>
    </row>
    <row r="22549" customFormat="false" ht="15.75" hidden="true" customHeight="false" outlineLevel="0" collapsed="false">
      <c r="A22549" s="1" t="n">
        <f aca="false">IF(IFERROR((MATCH(G22549,$G$1:$G$12712,0)),0),INDEX($A$1:$A$12712,MATCH(G22549,$G$1:$G$12712,0)),MAX($A$2:$A22548)+1)</f>
        <v>17757</v>
      </c>
      <c r="B22549" s="1" t="e">
        <f aca="false">IF(COUNTIF($G$1:$G$12712,G22549&gt;0),0,INDEX($A$1:$A$12712,MATCH(G22549,$G$1:$G$12712,0)))</f>
        <v>#N/A</v>
      </c>
      <c r="C22549" s="1" t="str">
        <f aca="false">IF(H22549="",F22549,H22549)</f>
        <v>er bison solar csg</v>
      </c>
      <c r="G22549" s="1" t="n">
        <v>66097</v>
      </c>
      <c r="H22549" s="3" t="s">
        <v>28371</v>
      </c>
      <c r="I22549" s="1" t="n">
        <v>60025</v>
      </c>
      <c r="J22549" s="1" t="s">
        <v>21020</v>
      </c>
      <c r="K22549" s="1" t="s">
        <v>27832</v>
      </c>
    </row>
    <row r="22550" customFormat="false" ht="15.75" hidden="true" customHeight="false" outlineLevel="0" collapsed="false">
      <c r="A22550" s="1" t="n">
        <f aca="false">IF(IFERROR((MATCH(G22550,$G$1:$G$12712,0)),0),INDEX($A$1:$A$12712,MATCH(G22550,$G$1:$G$12712,0)),MAX($A$2:$A22549)+1)</f>
        <v>17758</v>
      </c>
      <c r="B22550" s="1" t="e">
        <f aca="false">IF(COUNTIF($G$1:$G$12712,G22550&gt;0),0,INDEX($A$1:$A$12712,MATCH(G22550,$G$1:$G$12712,0)))</f>
        <v>#N/A</v>
      </c>
      <c r="C22550" s="1" t="str">
        <f aca="false">IF(H22550="",F22550,H22550)</f>
        <v>pna rossford solar array</v>
      </c>
      <c r="G22550" s="1" t="n">
        <v>66140</v>
      </c>
      <c r="H22550" s="3" t="s">
        <v>28372</v>
      </c>
      <c r="I22550" s="1" t="n">
        <v>60571</v>
      </c>
      <c r="J22550" s="1" t="s">
        <v>23704</v>
      </c>
      <c r="K22550" s="1" t="s">
        <v>27832</v>
      </c>
    </row>
    <row r="22551" customFormat="false" ht="15.75" hidden="true" customHeight="false" outlineLevel="0" collapsed="false">
      <c r="A22551" s="1" t="n">
        <f aca="false">IF(IFERROR((MATCH(G22551,$G$1:$G$12712,0)),0),INDEX($A$1:$A$12712,MATCH(G22551,$G$1:$G$12712,0)),MAX($A$2:$A22550)+1)</f>
        <v>17759</v>
      </c>
      <c r="B22551" s="1" t="e">
        <f aca="false">IF(COUNTIF($G$1:$G$12712,G22551&gt;0),0,INDEX($A$1:$A$12712,MATCH(G22551,$G$1:$G$12712,0)))</f>
        <v>#N/A</v>
      </c>
      <c r="C22551" s="1" t="str">
        <f aca="false">IF(H22551="",F22551,H22551)</f>
        <v>impa middletown solar park</v>
      </c>
      <c r="G22551" s="1" t="n">
        <v>66366</v>
      </c>
      <c r="H22551" s="3" t="s">
        <v>28373</v>
      </c>
      <c r="I22551" s="1" t="n">
        <v>9234</v>
      </c>
      <c r="J22551" s="1" t="s">
        <v>20902</v>
      </c>
      <c r="K22551" s="1" t="s">
        <v>27832</v>
      </c>
    </row>
    <row r="22552" customFormat="false" ht="15.75" hidden="true" customHeight="false" outlineLevel="0" collapsed="false">
      <c r="A22552" s="1" t="n">
        <f aca="false">IF(IFERROR((MATCH(G22552,$G$1:$G$12712,0)),0),INDEX($A$1:$A$12712,MATCH(G22552,$G$1:$G$12712,0)),MAX($A$2:$A22551)+1)</f>
        <v>17760</v>
      </c>
      <c r="B22552" s="1" t="e">
        <f aca="false">IF(COUNTIF($G$1:$G$12712,G22552&gt;0),0,INDEX($A$1:$A$12712,MATCH(G22552,$G$1:$G$12712,0)))</f>
        <v>#N/A</v>
      </c>
      <c r="C22552" s="1" t="str">
        <f aca="false">IF(H22552="",F22552,H22552)</f>
        <v>impa knightstown solar park</v>
      </c>
      <c r="G22552" s="1" t="n">
        <v>66415</v>
      </c>
      <c r="H22552" s="3" t="s">
        <v>28374</v>
      </c>
      <c r="I22552" s="1" t="n">
        <v>9234</v>
      </c>
      <c r="J22552" s="1" t="s">
        <v>20902</v>
      </c>
      <c r="K22552" s="1" t="s">
        <v>27832</v>
      </c>
    </row>
    <row r="22553" customFormat="false" ht="15.75" hidden="true" customHeight="false" outlineLevel="0" collapsed="false">
      <c r="A22553" s="1" t="n">
        <f aca="false">IF(IFERROR((MATCH(G22553,$G$1:$G$12712,0)),0),INDEX($A$1:$A$12712,MATCH(G22553,$G$1:$G$12712,0)),MAX($A$2:$A22552)+1)</f>
        <v>17761</v>
      </c>
      <c r="B22553" s="1" t="e">
        <f aca="false">IF(COUNTIF($G$1:$G$12712,G22553&gt;0),0,INDEX($A$1:$A$12712,MATCH(G22553,$G$1:$G$12712,0)))</f>
        <v>#N/A</v>
      </c>
      <c r="C22553" s="1" t="str">
        <f aca="false">IF(H22553="",F22553,H22553)</f>
        <v>life technologies - fremont</v>
      </c>
      <c r="G22553" s="1" t="n">
        <v>66145</v>
      </c>
      <c r="H22553" s="3" t="s">
        <v>28375</v>
      </c>
      <c r="I22553" s="1" t="n">
        <v>57128</v>
      </c>
      <c r="J22553" s="1" t="s">
        <v>21623</v>
      </c>
      <c r="K22553" s="1" t="s">
        <v>27832</v>
      </c>
    </row>
    <row r="22554" customFormat="false" ht="15.75" hidden="true" customHeight="false" outlineLevel="0" collapsed="false">
      <c r="A22554" s="1" t="n">
        <f aca="false">IF(IFERROR((MATCH(G22554,$G$1:$G$12712,0)),0),INDEX($A$1:$A$12712,MATCH(G22554,$G$1:$G$12712,0)),MAX($A$2:$A22553)+1)</f>
        <v>17762</v>
      </c>
      <c r="B22554" s="1" t="e">
        <f aca="false">IF(COUNTIF($G$1:$G$12712,G22554&gt;0),0,INDEX($A$1:$A$12712,MATCH(G22554,$G$1:$G$12712,0)))</f>
        <v>#N/A</v>
      </c>
      <c r="C22554" s="1" t="str">
        <f aca="false">IF(H22554="",F22554,H22554)</f>
        <v>connecticut college</v>
      </c>
      <c r="G22554" s="1" t="n">
        <v>66152</v>
      </c>
      <c r="H22554" s="3" t="s">
        <v>28376</v>
      </c>
      <c r="I22554" s="1" t="n">
        <v>57128</v>
      </c>
      <c r="J22554" s="1" t="s">
        <v>21623</v>
      </c>
      <c r="K22554" s="1" t="s">
        <v>27832</v>
      </c>
    </row>
    <row r="22555" customFormat="false" ht="15.75" hidden="true" customHeight="false" outlineLevel="0" collapsed="false">
      <c r="A22555" s="1" t="n">
        <f aca="false">IF(IFERROR((MATCH(G22555,$G$1:$G$12712,0)),0),INDEX($A$1:$A$12712,MATCH(G22555,$G$1:$G$12712,0)),MAX($A$2:$A22554)+1)</f>
        <v>17763</v>
      </c>
      <c r="B22555" s="1" t="e">
        <f aca="false">IF(COUNTIF($G$1:$G$12712,G22555&gt;0),0,INDEX($A$1:$A$12712,MATCH(G22555,$G$1:$G$12712,0)))</f>
        <v>#N/A</v>
      </c>
      <c r="C22555" s="1" t="str">
        <f aca="false">IF(H22555="",F22555,H22555)</f>
        <v>cape girardeau renewable energy center</v>
      </c>
      <c r="G22555" s="1" t="n">
        <v>66159</v>
      </c>
      <c r="H22555" s="3" t="s">
        <v>28377</v>
      </c>
      <c r="I22555" s="1" t="n">
        <v>19436</v>
      </c>
      <c r="J22555" s="1" t="s">
        <v>28378</v>
      </c>
      <c r="K22555" s="1" t="s">
        <v>27832</v>
      </c>
    </row>
    <row r="22556" customFormat="false" ht="15.75" hidden="true" customHeight="false" outlineLevel="0" collapsed="false">
      <c r="A22556" s="1" t="n">
        <f aca="false">IF(IFERROR((MATCH(G22556,$G$1:$G$12712,0)),0),INDEX($A$1:$A$12712,MATCH(G22556,$G$1:$G$12712,0)),MAX($A$2:$A22555)+1)</f>
        <v>17764</v>
      </c>
      <c r="B22556" s="1" t="e">
        <f aca="false">IF(COUNTIF($G$1:$G$12712,G22556&gt;0),0,INDEX($A$1:$A$12712,MATCH(G22556,$G$1:$G$12712,0)))</f>
        <v>#N/A</v>
      </c>
      <c r="C22556" s="1" t="str">
        <f aca="false">IF(H22556="",F22556,H22556)</f>
        <v>ajms, llc</v>
      </c>
      <c r="G22556" s="1" t="n">
        <v>66406</v>
      </c>
      <c r="H22556" s="3" t="s">
        <v>28379</v>
      </c>
      <c r="I22556" s="1" t="n">
        <v>65472</v>
      </c>
      <c r="K22556" s="1" t="s">
        <v>27832</v>
      </c>
    </row>
    <row r="22557" customFormat="false" ht="15.75" hidden="true" customHeight="false" outlineLevel="0" collapsed="false">
      <c r="A22557" s="1" t="n">
        <f aca="false">IF(IFERROR((MATCH(G22557,$G$1:$G$12712,0)),0),INDEX($A$1:$A$12712,MATCH(G22557,$G$1:$G$12712,0)),MAX($A$2:$A22556)+1)</f>
        <v>17765</v>
      </c>
      <c r="B22557" s="1" t="e">
        <f aca="false">IF(COUNTIF($G$1:$G$12712,G22557&gt;0),0,INDEX($A$1:$A$12712,MATCH(G22557,$G$1:$G$12712,0)))</f>
        <v>#N/A</v>
      </c>
      <c r="C22557" s="1" t="str">
        <f aca="false">IF(H22557="",F22557,H22557)</f>
        <v>heb00048</v>
      </c>
      <c r="G22557" s="1" t="n">
        <v>66593</v>
      </c>
      <c r="H22557" s="3" t="s">
        <v>28380</v>
      </c>
      <c r="I22557" s="1" t="n">
        <v>55937</v>
      </c>
      <c r="J22557" s="1" t="s">
        <v>27834</v>
      </c>
      <c r="K22557" s="1" t="s">
        <v>27832</v>
      </c>
    </row>
    <row r="22558" customFormat="false" ht="15.75" hidden="true" customHeight="false" outlineLevel="0" collapsed="false">
      <c r="A22558" s="1" t="n">
        <f aca="false">IF(IFERROR((MATCH(G22558,$G$1:$G$12712,0)),0),INDEX($A$1:$A$12712,MATCH(G22558,$G$1:$G$12712,0)),MAX($A$2:$A22557)+1)</f>
        <v>17766</v>
      </c>
      <c r="B22558" s="1" t="e">
        <f aca="false">IF(COUNTIF($G$1:$G$12712,G22558&gt;0),0,INDEX($A$1:$A$12712,MATCH(G22558,$G$1:$G$12712,0)))</f>
        <v>#N/A</v>
      </c>
      <c r="C22558" s="1" t="str">
        <f aca="false">IF(H22558="",F22558,H22558)</f>
        <v>heb00594</v>
      </c>
      <c r="G22558" s="1" t="n">
        <v>66594</v>
      </c>
      <c r="H22558" s="3" t="s">
        <v>28381</v>
      </c>
      <c r="I22558" s="1" t="n">
        <v>55937</v>
      </c>
      <c r="J22558" s="1" t="s">
        <v>27834</v>
      </c>
      <c r="K22558" s="1" t="s">
        <v>27832</v>
      </c>
    </row>
    <row r="22559" customFormat="false" ht="15.75" hidden="true" customHeight="false" outlineLevel="0" collapsed="false">
      <c r="A22559" s="1" t="n">
        <f aca="false">IF(IFERROR((MATCH(G22559,$G$1:$G$12712,0)),0),INDEX($A$1:$A$12712,MATCH(G22559,$G$1:$G$12712,0)),MAX($A$2:$A22558)+1)</f>
        <v>17767</v>
      </c>
      <c r="B22559" s="1" t="e">
        <f aca="false">IF(COUNTIF($G$1:$G$12712,G22559&gt;0),0,INDEX($A$1:$A$12712,MATCH(G22559,$G$1:$G$12712,0)))</f>
        <v>#N/A</v>
      </c>
      <c r="C22559" s="1" t="str">
        <f aca="false">IF(H22559="",F22559,H22559)</f>
        <v>praxair</v>
      </c>
      <c r="G22559" s="1" t="n">
        <v>66596</v>
      </c>
      <c r="H22559" s="3" t="s">
        <v>28382</v>
      </c>
      <c r="I22559" s="1" t="n">
        <v>64897</v>
      </c>
      <c r="J22559" s="1" t="s">
        <v>28064</v>
      </c>
      <c r="K22559" s="1" t="s">
        <v>27832</v>
      </c>
    </row>
    <row r="22560" customFormat="false" ht="15.75" hidden="true" customHeight="false" outlineLevel="0" collapsed="false">
      <c r="A22560" s="1" t="n">
        <f aca="false">IF(IFERROR((MATCH(G22560,$G$1:$G$12712,0)),0),INDEX($A$1:$A$12712,MATCH(G22560,$G$1:$G$12712,0)),MAX($A$2:$A22559)+1)</f>
        <v>17768</v>
      </c>
      <c r="B22560" s="1" t="e">
        <f aca="false">IF(COUNTIF($G$1:$G$12712,G22560&gt;0),0,INDEX($A$1:$A$12712,MATCH(G22560,$G$1:$G$12712,0)))</f>
        <v>#N/A</v>
      </c>
      <c r="C22560" s="1" t="str">
        <f aca="false">IF(H22560="",F22560,H22560)</f>
        <v>aftw storage, llc</v>
      </c>
      <c r="G22560" s="1" t="n">
        <v>66619</v>
      </c>
      <c r="H22560" s="3" t="s">
        <v>28383</v>
      </c>
      <c r="I22560" s="1" t="n">
        <v>65646</v>
      </c>
      <c r="K22560" s="1" t="s">
        <v>27832</v>
      </c>
    </row>
    <row r="22561" customFormat="false" ht="15.75" hidden="true" customHeight="false" outlineLevel="0" collapsed="false">
      <c r="A22561" s="1" t="n">
        <f aca="false">IF(IFERROR((MATCH(G22561,$G$1:$G$12712,0)),0),INDEX($A$1:$A$12712,MATCH(G22561,$G$1:$G$12712,0)),MAX($A$2:$A22560)+1)</f>
        <v>17769</v>
      </c>
      <c r="B22561" s="1" t="e">
        <f aca="false">IF(COUNTIF($G$1:$G$12712,G22561&gt;0),0,INDEX($A$1:$A$12712,MATCH(G22561,$G$1:$G$12712,0)))</f>
        <v>#N/A</v>
      </c>
      <c r="C22561" s="1" t="str">
        <f aca="false">IF(H22561="",F22561,H22561)</f>
        <v>salvation army solar</v>
      </c>
      <c r="G22561" s="1" t="n">
        <v>66049</v>
      </c>
      <c r="H22561" s="3" t="s">
        <v>28384</v>
      </c>
      <c r="I22561" s="1" t="n">
        <v>62915</v>
      </c>
      <c r="J22561" s="1" t="s">
        <v>23397</v>
      </c>
      <c r="K22561" s="1" t="s">
        <v>27832</v>
      </c>
    </row>
    <row r="22562" customFormat="false" ht="15.75" hidden="true" customHeight="false" outlineLevel="0" collapsed="false">
      <c r="A22562" s="1" t="n">
        <f aca="false">IF(IFERROR((MATCH(G22562,$G$1:$G$12712,0)),0),INDEX($A$1:$A$12712,MATCH(G22562,$G$1:$G$12712,0)),MAX($A$2:$A22561)+1)</f>
        <v>17770</v>
      </c>
      <c r="B22562" s="1" t="e">
        <f aca="false">IF(COUNTIF($G$1:$G$12712,G22562&gt;0),0,INDEX($A$1:$A$12712,MATCH(G22562,$G$1:$G$12712,0)))</f>
        <v>#N/A</v>
      </c>
      <c r="C22562" s="1" t="str">
        <f aca="false">IF(H22562="",F22562,H22562)</f>
        <v>redlands community hospital</v>
      </c>
      <c r="G22562" s="1" t="n">
        <v>66458</v>
      </c>
      <c r="H22562" s="3" t="s">
        <v>28385</v>
      </c>
      <c r="I22562" s="1" t="n">
        <v>57128</v>
      </c>
      <c r="J22562" s="1" t="s">
        <v>21623</v>
      </c>
      <c r="K22562" s="1" t="s">
        <v>27832</v>
      </c>
    </row>
    <row r="22563" customFormat="false" ht="15.75" hidden="true" customHeight="false" outlineLevel="0" collapsed="false">
      <c r="A22563" s="1" t="n">
        <f aca="false">IF(IFERROR((MATCH(G22563,$G$1:$G$12712,0)),0),INDEX($A$1:$A$12712,MATCH(G22563,$G$1:$G$12712,0)),MAX($A$2:$A22562)+1)</f>
        <v>17771</v>
      </c>
      <c r="B22563" s="1" t="e">
        <f aca="false">IF(COUNTIF($G$1:$G$12712,G22563&gt;0),0,INDEX($A$1:$A$12712,MATCH(G22563,$G$1:$G$12712,0)))</f>
        <v>#N/A</v>
      </c>
      <c r="C22563" s="1" t="str">
        <f aca="false">IF(H22563="",F22563,H22563)</f>
        <v>timmerman (csg)</v>
      </c>
      <c r="G22563" s="1" t="n">
        <v>65974</v>
      </c>
      <c r="H22563" s="3" t="s">
        <v>28386</v>
      </c>
      <c r="I22563" s="1" t="n">
        <v>65158</v>
      </c>
      <c r="K22563" s="1" t="s">
        <v>27832</v>
      </c>
    </row>
    <row r="22564" customFormat="false" ht="15.75" hidden="true" customHeight="false" outlineLevel="0" collapsed="false">
      <c r="A22564" s="1" t="n">
        <f aca="false">IF(IFERROR((MATCH(G22564,$G$1:$G$12712,0)),0),INDEX($A$1:$A$12712,MATCH(G22564,$G$1:$G$12712,0)),MAX($A$2:$A22563)+1)</f>
        <v>17772</v>
      </c>
      <c r="B22564" s="1" t="e">
        <f aca="false">IF(COUNTIF($G$1:$G$12712,G22564&gt;0),0,INDEX($A$1:$A$12712,MATCH(G22564,$G$1:$G$12712,0)))</f>
        <v>#N/A</v>
      </c>
      <c r="C22564" s="1" t="str">
        <f aca="false">IF(H22564="",F22564,H22564)</f>
        <v>uss golly gee solar llc</v>
      </c>
      <c r="G22564" s="1" t="n">
        <v>65986</v>
      </c>
      <c r="H22564" s="3" t="s">
        <v>28387</v>
      </c>
      <c r="I22564" s="1" t="n">
        <v>65173</v>
      </c>
      <c r="K22564" s="1" t="s">
        <v>27832</v>
      </c>
    </row>
    <row r="22565" customFormat="false" ht="15.75" hidden="true" customHeight="false" outlineLevel="0" collapsed="false">
      <c r="A22565" s="1" t="n">
        <f aca="false">IF(IFERROR((MATCH(G22565,$G$1:$G$12712,0)),0),INDEX($A$1:$A$12712,MATCH(G22565,$G$1:$G$12712,0)),MAX($A$2:$A22564)+1)</f>
        <v>17773</v>
      </c>
      <c r="B22565" s="1" t="e">
        <f aca="false">IF(COUNTIF($G$1:$G$12712,G22565&gt;0),0,INDEX($A$1:$A$12712,MATCH(G22565,$G$1:$G$12712,0)))</f>
        <v>#N/A</v>
      </c>
      <c r="C22565" s="1" t="str">
        <f aca="false">IF(H22565="",F22565,H22565)</f>
        <v>south garden</v>
      </c>
      <c r="G22565" s="1" t="n">
        <v>65989</v>
      </c>
      <c r="H22565" s="3" t="s">
        <v>28388</v>
      </c>
      <c r="I22565" s="1" t="n">
        <v>65161</v>
      </c>
      <c r="K22565" s="1" t="s">
        <v>27832</v>
      </c>
    </row>
    <row r="22566" customFormat="false" ht="15.75" hidden="true" customHeight="false" outlineLevel="0" collapsed="false">
      <c r="A22566" s="1" t="n">
        <f aca="false">IF(IFERROR((MATCH(G22566,$G$1:$G$12712,0)),0),INDEX($A$1:$A$12712,MATCH(G22566,$G$1:$G$12712,0)),MAX($A$2:$A22565)+1)</f>
        <v>17774</v>
      </c>
      <c r="B22566" s="1" t="e">
        <f aca="false">IF(COUNTIF($G$1:$G$12712,G22566&gt;0),0,INDEX($A$1:$A$12712,MATCH(G22566,$G$1:$G$12712,0)))</f>
        <v>#N/A</v>
      </c>
      <c r="C22566" s="1" t="str">
        <f aca="false">IF(H22566="",F22566,H22566)</f>
        <v>uss dressen family solar llc</v>
      </c>
      <c r="G22566" s="1" t="n">
        <v>65991</v>
      </c>
      <c r="H22566" s="3" t="s">
        <v>28389</v>
      </c>
      <c r="I22566" s="1" t="n">
        <v>65173</v>
      </c>
      <c r="K22566" s="1" t="s">
        <v>27832</v>
      </c>
    </row>
    <row r="22567" customFormat="false" ht="15.75" hidden="true" customHeight="false" outlineLevel="0" collapsed="false">
      <c r="A22567" s="1" t="n">
        <f aca="false">IF(IFERROR((MATCH(G22567,$G$1:$G$12712,0)),0),INDEX($A$1:$A$12712,MATCH(G22567,$G$1:$G$12712,0)),MAX($A$2:$A22566)+1)</f>
        <v>17775</v>
      </c>
      <c r="B22567" s="1" t="e">
        <f aca="false">IF(COUNTIF($G$1:$G$12712,G22567&gt;0),0,INDEX($A$1:$A$12712,MATCH(G22567,$G$1:$G$12712,0)))</f>
        <v>#N/A</v>
      </c>
      <c r="C22567" s="1" t="str">
        <f aca="false">IF(H22567="",F22567,H22567)</f>
        <v>uss wolf solar llc</v>
      </c>
      <c r="G22567" s="1" t="n">
        <v>65992</v>
      </c>
      <c r="H22567" s="3" t="s">
        <v>28390</v>
      </c>
      <c r="I22567" s="1" t="n">
        <v>65173</v>
      </c>
      <c r="K22567" s="1" t="s">
        <v>27832</v>
      </c>
    </row>
    <row r="22568" customFormat="false" ht="15.75" hidden="true" customHeight="false" outlineLevel="0" collapsed="false">
      <c r="A22568" s="1" t="n">
        <f aca="false">IF(IFERROR((MATCH(G22568,$G$1:$G$12712,0)),0),INDEX($A$1:$A$12712,MATCH(G22568,$G$1:$G$12712,0)),MAX($A$2:$A22567)+1)</f>
        <v>17776</v>
      </c>
      <c r="B22568" s="1" t="e">
        <f aca="false">IF(COUNTIF($G$1:$G$12712,G22568&gt;0),0,INDEX($A$1:$A$12712,MATCH(G22568,$G$1:$G$12712,0)))</f>
        <v>#N/A</v>
      </c>
      <c r="C22568" s="1" t="str">
        <f aca="false">IF(H22568="",F22568,H22568)</f>
        <v>uss wonder solar llc</v>
      </c>
      <c r="G22568" s="1" t="n">
        <v>65993</v>
      </c>
      <c r="H22568" s="3" t="s">
        <v>28391</v>
      </c>
      <c r="I22568" s="1" t="n">
        <v>65173</v>
      </c>
      <c r="K22568" s="1" t="s">
        <v>27832</v>
      </c>
    </row>
    <row r="22569" customFormat="false" ht="15.75" hidden="true" customHeight="false" outlineLevel="0" collapsed="false">
      <c r="A22569" s="1" t="n">
        <f aca="false">IF(IFERROR((MATCH(G22569,$G$1:$G$12712,0)),0),INDEX($A$1:$A$12712,MATCH(G22569,$G$1:$G$12712,0)),MAX($A$2:$A22568)+1)</f>
        <v>17777</v>
      </c>
      <c r="B22569" s="1" t="e">
        <f aca="false">IF(COUNTIF($G$1:$G$12712,G22569&gt;0),0,INDEX($A$1:$A$12712,MATCH(G22569,$G$1:$G$12712,0)))</f>
        <v>#N/A</v>
      </c>
      <c r="C22569" s="1" t="str">
        <f aca="false">IF(H22569="",F22569,H22569)</f>
        <v>mp csg 1 llc</v>
      </c>
      <c r="G22569" s="1" t="n">
        <v>66003</v>
      </c>
      <c r="H22569" s="3" t="s">
        <v>28392</v>
      </c>
      <c r="I22569" s="1" t="n">
        <v>65173</v>
      </c>
      <c r="K22569" s="1" t="s">
        <v>27832</v>
      </c>
    </row>
    <row r="22570" customFormat="false" ht="15.75" hidden="true" customHeight="false" outlineLevel="0" collapsed="false">
      <c r="A22570" s="1" t="n">
        <f aca="false">IF(IFERROR((MATCH(G22570,$G$1:$G$12712,0)),0),INDEX($A$1:$A$12712,MATCH(G22570,$G$1:$G$12712,0)),MAX($A$2:$A22569)+1)</f>
        <v>17778</v>
      </c>
      <c r="B22570" s="1" t="e">
        <f aca="false">IF(COUNTIF($G$1:$G$12712,G22570&gt;0),0,INDEX($A$1:$A$12712,MATCH(G22570,$G$1:$G$12712,0)))</f>
        <v>#N/A</v>
      </c>
      <c r="C22570" s="1" t="str">
        <f aca="false">IF(H22570="",F22570,H22570)</f>
        <v>titlow garden llc csg</v>
      </c>
      <c r="G22570" s="1" t="n">
        <v>66004</v>
      </c>
      <c r="H22570" s="3" t="s">
        <v>28393</v>
      </c>
      <c r="I22570" s="1" t="n">
        <v>65172</v>
      </c>
      <c r="K22570" s="1" t="s">
        <v>27832</v>
      </c>
    </row>
    <row r="22571" customFormat="false" ht="15.75" hidden="true" customHeight="false" outlineLevel="0" collapsed="false">
      <c r="A22571" s="1" t="n">
        <f aca="false">IF(IFERROR((MATCH(G22571,$G$1:$G$12712,0)),0),INDEX($A$1:$A$12712,MATCH(G22571,$G$1:$G$12712,0)),MAX($A$2:$A22570)+1)</f>
        <v>17779</v>
      </c>
      <c r="B22571" s="1" t="e">
        <f aca="false">IF(COUNTIF($G$1:$G$12712,G22571&gt;0),0,INDEX($A$1:$A$12712,MATCH(G22571,$G$1:$G$12712,0)))</f>
        <v>#N/A</v>
      </c>
      <c r="C22571" s="1" t="str">
        <f aca="false">IF(H22571="",F22571,H22571)</f>
        <v>platt solar</v>
      </c>
      <c r="G22571" s="1" t="n">
        <v>66015</v>
      </c>
      <c r="H22571" s="3" t="s">
        <v>28394</v>
      </c>
      <c r="I22571" s="1" t="n">
        <v>65190</v>
      </c>
      <c r="K22571" s="1" t="s">
        <v>27832</v>
      </c>
    </row>
    <row r="22572" customFormat="false" ht="15.75" hidden="true" customHeight="false" outlineLevel="0" collapsed="false">
      <c r="A22572" s="1" t="n">
        <f aca="false">IF(IFERROR((MATCH(G22572,$G$1:$G$12712,0)),0),INDEX($A$1:$A$12712,MATCH(G22572,$G$1:$G$12712,0)),MAX($A$2:$A22571)+1)</f>
        <v>17780</v>
      </c>
      <c r="B22572" s="1" t="e">
        <f aca="false">IF(COUNTIF($G$1:$G$12712,G22572&gt;0),0,INDEX($A$1:$A$12712,MATCH(G22572,$G$1:$G$12712,0)))</f>
        <v>#N/A</v>
      </c>
      <c r="C22572" s="1" t="str">
        <f aca="false">IF(H22572="",F22572,H22572)</f>
        <v>skalbeck solar</v>
      </c>
      <c r="G22572" s="1" t="n">
        <v>66016</v>
      </c>
      <c r="H22572" s="3" t="s">
        <v>28395</v>
      </c>
      <c r="I22572" s="1" t="n">
        <v>65189</v>
      </c>
      <c r="K22572" s="1" t="s">
        <v>27832</v>
      </c>
    </row>
    <row r="22573" customFormat="false" ht="15.75" hidden="true" customHeight="false" outlineLevel="0" collapsed="false">
      <c r="A22573" s="1" t="n">
        <f aca="false">IF(IFERROR((MATCH(G22573,$G$1:$G$12712,0)),0),INDEX($A$1:$A$12712,MATCH(G22573,$G$1:$G$12712,0)),MAX($A$2:$A22572)+1)</f>
        <v>17781</v>
      </c>
      <c r="B22573" s="1" t="e">
        <f aca="false">IF(COUNTIF($G$1:$G$12712,G22573&gt;0),0,INDEX($A$1:$A$12712,MATCH(G22573,$G$1:$G$12712,0)))</f>
        <v>#N/A</v>
      </c>
      <c r="C22573" s="1" t="str">
        <f aca="false">IF(H22573="",F22573,H22573)</f>
        <v>andresen solar</v>
      </c>
      <c r="G22573" s="1" t="n">
        <v>66017</v>
      </c>
      <c r="H22573" s="3" t="s">
        <v>28396</v>
      </c>
      <c r="I22573" s="1" t="n">
        <v>65188</v>
      </c>
      <c r="K22573" s="1" t="s">
        <v>27832</v>
      </c>
    </row>
    <row r="22574" customFormat="false" ht="15.75" hidden="true" customHeight="false" outlineLevel="0" collapsed="false">
      <c r="A22574" s="1" t="n">
        <f aca="false">IF(IFERROR((MATCH(G22574,$G$1:$G$12712,0)),0),INDEX($A$1:$A$12712,MATCH(G22574,$G$1:$G$12712,0)),MAX($A$2:$A22573)+1)</f>
        <v>17782</v>
      </c>
      <c r="B22574" s="1" t="e">
        <f aca="false">IF(COUNTIF($G$1:$G$12712,G22574&gt;0),0,INDEX($A$1:$A$12712,MATCH(G22574,$G$1:$G$12712,0)))</f>
        <v>#N/A</v>
      </c>
      <c r="C22574" s="1" t="str">
        <f aca="false">IF(H22574="",F22574,H22574)</f>
        <v>courtland csg llc</v>
      </c>
      <c r="G22574" s="1" t="n">
        <v>66029</v>
      </c>
      <c r="H22574" s="3" t="s">
        <v>28397</v>
      </c>
      <c r="I22574" s="1" t="n">
        <v>65173</v>
      </c>
      <c r="K22574" s="1" t="s">
        <v>27832</v>
      </c>
    </row>
    <row r="22575" customFormat="false" ht="15.75" hidden="true" customHeight="false" outlineLevel="0" collapsed="false">
      <c r="A22575" s="1" t="n">
        <f aca="false">IF(IFERROR((MATCH(G22575,$G$1:$G$12712,0)),0),INDEX($A$1:$A$12712,MATCH(G22575,$G$1:$G$12712,0)),MAX($A$2:$A22574)+1)</f>
        <v>17783</v>
      </c>
      <c r="B22575" s="1" t="e">
        <f aca="false">IF(COUNTIF($G$1:$G$12712,G22575&gt;0),0,INDEX($A$1:$A$12712,MATCH(G22575,$G$1:$G$12712,0)))</f>
        <v>#N/A</v>
      </c>
      <c r="C22575" s="1" t="str">
        <f aca="false">IF(H22575="",F22575,H22575)</f>
        <v>johnson csg 2</v>
      </c>
      <c r="G22575" s="1" t="n">
        <v>66030</v>
      </c>
      <c r="H22575" s="3" t="s">
        <v>28398</v>
      </c>
      <c r="I22575" s="1" t="n">
        <v>62915</v>
      </c>
      <c r="J22575" s="1" t="s">
        <v>23397</v>
      </c>
      <c r="K22575" s="1" t="s">
        <v>27832</v>
      </c>
    </row>
    <row r="22576" customFormat="false" ht="15.75" hidden="true" customHeight="false" outlineLevel="0" collapsed="false">
      <c r="A22576" s="1" t="n">
        <f aca="false">IF(IFERROR((MATCH(G22576,$G$1:$G$12712,0)),0),INDEX($A$1:$A$12712,MATCH(G22576,$G$1:$G$12712,0)),MAX($A$2:$A22575)+1)</f>
        <v>17784</v>
      </c>
      <c r="B22576" s="1" t="e">
        <f aca="false">IF(COUNTIF($G$1:$G$12712,G22576&gt;0),0,INDEX($A$1:$A$12712,MATCH(G22576,$G$1:$G$12712,0)))</f>
        <v>#N/A</v>
      </c>
      <c r="C22576" s="1" t="str">
        <f aca="false">IF(H22576="",F22576,H22576)</f>
        <v>buffalo sun csg</v>
      </c>
      <c r="G22576" s="1" t="n">
        <v>66070</v>
      </c>
      <c r="H22576" s="3" t="s">
        <v>28399</v>
      </c>
      <c r="I22576" s="1" t="n">
        <v>60970</v>
      </c>
      <c r="J22576" s="1" t="s">
        <v>23340</v>
      </c>
      <c r="K22576" s="1" t="s">
        <v>27832</v>
      </c>
    </row>
    <row r="22577" customFormat="false" ht="15.75" hidden="true" customHeight="false" outlineLevel="0" collapsed="false">
      <c r="A22577" s="1" t="n">
        <f aca="false">IF(IFERROR((MATCH(G22577,$G$1:$G$12712,0)),0),INDEX($A$1:$A$12712,MATCH(G22577,$G$1:$G$12712,0)),MAX($A$2:$A22576)+1)</f>
        <v>17785</v>
      </c>
      <c r="B22577" s="1" t="e">
        <f aca="false">IF(COUNTIF($G$1:$G$12712,G22577&gt;0),0,INDEX($A$1:$A$12712,MATCH(G22577,$G$1:$G$12712,0)))</f>
        <v>#N/A</v>
      </c>
      <c r="C22577" s="1" t="str">
        <f aca="false">IF(H22577="",F22577,H22577)</f>
        <v>oster sun csg</v>
      </c>
      <c r="G22577" s="1" t="n">
        <v>66072</v>
      </c>
      <c r="H22577" s="3" t="s">
        <v>28400</v>
      </c>
      <c r="I22577" s="1" t="n">
        <v>60970</v>
      </c>
      <c r="J22577" s="1" t="s">
        <v>23340</v>
      </c>
      <c r="K22577" s="1" t="s">
        <v>27832</v>
      </c>
    </row>
    <row r="22578" customFormat="false" ht="15.75" hidden="true" customHeight="false" outlineLevel="0" collapsed="false">
      <c r="A22578" s="1" t="n">
        <f aca="false">IF(IFERROR((MATCH(G22578,$G$1:$G$12712,0)),0),INDEX($A$1:$A$12712,MATCH(G22578,$G$1:$G$12712,0)),MAX($A$2:$A22577)+1)</f>
        <v>17786</v>
      </c>
      <c r="B22578" s="1" t="e">
        <f aca="false">IF(COUNTIF($G$1:$G$12712,G22578&gt;0),0,INDEX($A$1:$A$12712,MATCH(G22578,$G$1:$G$12712,0)))</f>
        <v>#N/A</v>
      </c>
      <c r="C22578" s="1" t="str">
        <f aca="false">IF(H22578="",F22578,H22578)</f>
        <v>quarry sun csg</v>
      </c>
      <c r="G22578" s="1" t="n">
        <v>66073</v>
      </c>
      <c r="H22578" s="3" t="s">
        <v>28401</v>
      </c>
      <c r="I22578" s="1" t="n">
        <v>60970</v>
      </c>
      <c r="J22578" s="1" t="s">
        <v>23340</v>
      </c>
      <c r="K22578" s="1" t="s">
        <v>27832</v>
      </c>
    </row>
    <row r="22579" customFormat="false" ht="15.75" hidden="true" customHeight="false" outlineLevel="0" collapsed="false">
      <c r="A22579" s="1" t="n">
        <f aca="false">IF(IFERROR((MATCH(G22579,$G$1:$G$12712,0)),0),INDEX($A$1:$A$12712,MATCH(G22579,$G$1:$G$12712,0)),MAX($A$2:$A22578)+1)</f>
        <v>17787</v>
      </c>
      <c r="B22579" s="1" t="e">
        <f aca="false">IF(COUNTIF($G$1:$G$12712,G22579&gt;0),0,INDEX($A$1:$A$12712,MATCH(G22579,$G$1:$G$12712,0)))</f>
        <v>#N/A</v>
      </c>
      <c r="C22579" s="1" t="str">
        <f aca="false">IF(H22579="",F22579,H22579)</f>
        <v>rafterville solar</v>
      </c>
      <c r="G22579" s="1" t="n">
        <v>66084</v>
      </c>
      <c r="H22579" s="3" t="s">
        <v>28402</v>
      </c>
      <c r="I22579" s="1" t="n">
        <v>65250</v>
      </c>
      <c r="K22579" s="1" t="s">
        <v>27832</v>
      </c>
    </row>
    <row r="22580" customFormat="false" ht="15.75" hidden="true" customHeight="false" outlineLevel="0" collapsed="false">
      <c r="A22580" s="1" t="n">
        <f aca="false">IF(IFERROR((MATCH(G22580,$G$1:$G$12712,0)),0),INDEX($A$1:$A$12712,MATCH(G22580,$G$1:$G$12712,0)),MAX($A$2:$A22579)+1)</f>
        <v>17788</v>
      </c>
      <c r="B22580" s="1" t="e">
        <f aca="false">IF(COUNTIF($G$1:$G$12712,G22580&gt;0),0,INDEX($A$1:$A$12712,MATCH(G22580,$G$1:$G$12712,0)))</f>
        <v>#N/A</v>
      </c>
      <c r="C22580" s="1" t="str">
        <f aca="false">IF(H22580="",F22580,H22580)</f>
        <v>igs vgt</v>
      </c>
      <c r="G22580" s="1" t="n">
        <v>66098</v>
      </c>
      <c r="H22580" s="3" t="s">
        <v>28403</v>
      </c>
      <c r="I22580" s="1" t="n">
        <v>60025</v>
      </c>
      <c r="J22580" s="1" t="s">
        <v>21020</v>
      </c>
      <c r="K22580" s="1" t="s">
        <v>27832</v>
      </c>
    </row>
    <row r="22581" customFormat="false" ht="15.75" hidden="true" customHeight="false" outlineLevel="0" collapsed="false">
      <c r="A22581" s="1" t="n">
        <f aca="false">IF(IFERROR((MATCH(G22581,$G$1:$G$12712,0)),0),INDEX($A$1:$A$12712,MATCH(G22581,$G$1:$G$12712,0)),MAX($A$2:$A22580)+1)</f>
        <v>17789</v>
      </c>
      <c r="B22581" s="1" t="e">
        <f aca="false">IF(COUNTIF($G$1:$G$12712,G22581&gt;0),0,INDEX($A$1:$A$12712,MATCH(G22581,$G$1:$G$12712,0)))</f>
        <v>#N/A</v>
      </c>
      <c r="C22581" s="1" t="str">
        <f aca="false">IF(H22581="",F22581,H22581)</f>
        <v>igs las1</v>
      </c>
      <c r="G22581" s="1" t="n">
        <v>66099</v>
      </c>
      <c r="H22581" s="3" t="s">
        <v>28404</v>
      </c>
      <c r="I22581" s="1" t="n">
        <v>60025</v>
      </c>
      <c r="J22581" s="1" t="s">
        <v>21020</v>
      </c>
      <c r="K22581" s="1" t="s">
        <v>27832</v>
      </c>
    </row>
    <row r="22582" customFormat="false" ht="15.75" hidden="true" customHeight="false" outlineLevel="0" collapsed="false">
      <c r="A22582" s="1" t="n">
        <f aca="false">IF(IFERROR((MATCH(G22582,$G$1:$G$12712,0)),0),INDEX($A$1:$A$12712,MATCH(G22582,$G$1:$G$12712,0)),MAX($A$2:$A22581)+1)</f>
        <v>17790</v>
      </c>
      <c r="B22582" s="1" t="e">
        <f aca="false">IF(COUNTIF($G$1:$G$12712,G22582&gt;0),0,INDEX($A$1:$A$12712,MATCH(G22582,$G$1:$G$12712,0)))</f>
        <v>#N/A</v>
      </c>
      <c r="C22582" s="1" t="str">
        <f aca="false">IF(H22582="",F22582,H22582)</f>
        <v>san diego community college</v>
      </c>
      <c r="G22582" s="1" t="n">
        <v>66143</v>
      </c>
      <c r="H22582" s="3" t="s">
        <v>28405</v>
      </c>
      <c r="I22582" s="1" t="n">
        <v>57128</v>
      </c>
      <c r="J22582" s="1" t="s">
        <v>21623</v>
      </c>
      <c r="K22582" s="1" t="s">
        <v>27832</v>
      </c>
    </row>
    <row r="22583" customFormat="false" ht="15.75" hidden="true" customHeight="false" outlineLevel="0" collapsed="false">
      <c r="A22583" s="1" t="n">
        <f aca="false">IF(IFERROR((MATCH(G22583,$G$1:$G$12712,0)),0),INDEX($A$1:$A$12712,MATCH(G22583,$G$1:$G$12712,0)),MAX($A$2:$A22582)+1)</f>
        <v>17791</v>
      </c>
      <c r="B22583" s="1" t="e">
        <f aca="false">IF(COUNTIF($G$1:$G$12712,G22583&gt;0),0,INDEX($A$1:$A$12712,MATCH(G22583,$G$1:$G$12712,0)))</f>
        <v>#N/A</v>
      </c>
      <c r="C22583" s="1" t="str">
        <f aca="false">IF(H22583="",F22583,H22583)</f>
        <v>lake elsinore canopies - lakeside hs</v>
      </c>
      <c r="G22583" s="1" t="n">
        <v>66242</v>
      </c>
      <c r="H22583" s="3" t="s">
        <v>28406</v>
      </c>
      <c r="I22583" s="1" t="n">
        <v>60531</v>
      </c>
      <c r="J22583" s="1" t="s">
        <v>23214</v>
      </c>
      <c r="K22583" s="1" t="s">
        <v>27832</v>
      </c>
    </row>
    <row r="22584" customFormat="false" ht="15.75" hidden="true" customHeight="false" outlineLevel="0" collapsed="false">
      <c r="A22584" s="1" t="n">
        <f aca="false">IF(IFERROR((MATCH(G22584,$G$1:$G$12712,0)),0),INDEX($A$1:$A$12712,MATCH(G22584,$G$1:$G$12712,0)),MAX($A$2:$A22583)+1)</f>
        <v>17792</v>
      </c>
      <c r="B22584" s="1" t="e">
        <f aca="false">IF(COUNTIF($G$1:$G$12712,G22584&gt;0),0,INDEX($A$1:$A$12712,MATCH(G22584,$G$1:$G$12712,0)))</f>
        <v>#N/A</v>
      </c>
      <c r="C22584" s="1" t="str">
        <f aca="false">IF(H22584="",F22584,H22584)</f>
        <v>uss fair park solar llc</v>
      </c>
      <c r="G22584" s="1" t="n">
        <v>66433</v>
      </c>
      <c r="H22584" s="3" t="s">
        <v>28407</v>
      </c>
      <c r="I22584" s="1" t="n">
        <v>65173</v>
      </c>
      <c r="K22584" s="1" t="s">
        <v>27832</v>
      </c>
    </row>
    <row r="22585" customFormat="false" ht="15.75" hidden="true" customHeight="false" outlineLevel="0" collapsed="false">
      <c r="A22585" s="1" t="n">
        <f aca="false">IF(IFERROR((MATCH(G22585,$G$1:$G$12712,0)),0),INDEX($A$1:$A$12712,MATCH(G22585,$G$1:$G$12712,0)),MAX($A$2:$A22584)+1)</f>
        <v>17793</v>
      </c>
      <c r="B22585" s="1" t="e">
        <f aca="false">IF(COUNTIF($G$1:$G$12712,G22585&gt;0),0,INDEX($A$1:$A$12712,MATCH(G22585,$G$1:$G$12712,0)))</f>
        <v>#N/A</v>
      </c>
      <c r="C22585" s="1" t="str">
        <f aca="false">IF(H22585="",F22585,H22585)</f>
        <v>uss cosmo solar llc</v>
      </c>
      <c r="G22585" s="1" t="n">
        <v>66435</v>
      </c>
      <c r="H22585" s="3" t="s">
        <v>28408</v>
      </c>
      <c r="I22585" s="1" t="n">
        <v>65173</v>
      </c>
      <c r="K22585" s="1" t="s">
        <v>27832</v>
      </c>
    </row>
    <row r="22586" customFormat="false" ht="15.75" hidden="true" customHeight="false" outlineLevel="0" collapsed="false">
      <c r="A22586" s="1" t="n">
        <f aca="false">IF(IFERROR((MATCH(G22586,$G$1:$G$12712,0)),0),INDEX($A$1:$A$12712,MATCH(G22586,$G$1:$G$12712,0)),MAX($A$2:$A22585)+1)</f>
        <v>17794</v>
      </c>
      <c r="B22586" s="1" t="e">
        <f aca="false">IF(COUNTIF($G$1:$G$12712,G22586&gt;0),0,INDEX($A$1:$A$12712,MATCH(G22586,$G$1:$G$12712,0)))</f>
        <v>#N/A</v>
      </c>
      <c r="C22586" s="1" t="str">
        <f aca="false">IF(H22586="",F22586,H22586)</f>
        <v>taylor farms - schilling place</v>
      </c>
      <c r="G22586" s="1" t="n">
        <v>66459</v>
      </c>
      <c r="H22586" s="3" t="s">
        <v>28409</v>
      </c>
      <c r="I22586" s="1" t="n">
        <v>57128</v>
      </c>
      <c r="J22586" s="1" t="s">
        <v>21623</v>
      </c>
      <c r="K22586" s="1" t="s">
        <v>27832</v>
      </c>
    </row>
    <row r="22587" customFormat="false" ht="15.75" hidden="true" customHeight="false" outlineLevel="0" collapsed="false">
      <c r="A22587" s="1" t="n">
        <f aca="false">IF(IFERROR((MATCH(G22587,$G$1:$G$12712,0)),0),INDEX($A$1:$A$12712,MATCH(G22587,$G$1:$G$12712,0)),MAX($A$2:$A22586)+1)</f>
        <v>17795</v>
      </c>
      <c r="B22587" s="1" t="e">
        <f aca="false">IF(COUNTIF($G$1:$G$12712,G22587&gt;0),0,INDEX($A$1:$A$12712,MATCH(G22587,$G$1:$G$12712,0)))</f>
        <v>#N/A</v>
      </c>
      <c r="C22587" s="1" t="str">
        <f aca="false">IF(H22587="",F22587,H22587)</f>
        <v>blue skies solar, llc</v>
      </c>
      <c r="G22587" s="1" t="n">
        <v>66466</v>
      </c>
      <c r="H22587" s="3" t="s">
        <v>28410</v>
      </c>
      <c r="I22587" s="1" t="n">
        <v>65522</v>
      </c>
      <c r="K22587" s="1" t="s">
        <v>27832</v>
      </c>
    </row>
    <row r="22588" customFormat="false" ht="15.75" hidden="true" customHeight="false" outlineLevel="0" collapsed="false">
      <c r="A22588" s="1" t="n">
        <f aca="false">IF(IFERROR((MATCH(G22588,$G$1:$G$12712,0)),0),INDEX($A$1:$A$12712,MATCH(G22588,$G$1:$G$12712,0)),MAX($A$2:$A22587)+1)</f>
        <v>17796</v>
      </c>
      <c r="B22588" s="1" t="e">
        <f aca="false">IF(COUNTIF($G$1:$G$12712,G22588&gt;0),0,INDEX($A$1:$A$12712,MATCH(G22588,$G$1:$G$12712,0)))</f>
        <v>#N/A</v>
      </c>
      <c r="C22588" s="1" t="str">
        <f aca="false">IF(H22588="",F22588,H22588)</f>
        <v>clovis high school</v>
      </c>
      <c r="G22588" s="1" t="n">
        <v>66468</v>
      </c>
      <c r="H22588" s="3" t="s">
        <v>28411</v>
      </c>
      <c r="I22588" s="1" t="n">
        <v>60947</v>
      </c>
      <c r="J22588" s="1" t="s">
        <v>23655</v>
      </c>
      <c r="K22588" s="1" t="s">
        <v>27832</v>
      </c>
    </row>
    <row r="22589" customFormat="false" ht="15.75" hidden="true" customHeight="false" outlineLevel="0" collapsed="false">
      <c r="A22589" s="1" t="n">
        <f aca="false">IF(IFERROR((MATCH(G22589,$G$1:$G$12712,0)),0),INDEX($A$1:$A$12712,MATCH(G22589,$G$1:$G$12712,0)),MAX($A$2:$A22588)+1)</f>
        <v>17797</v>
      </c>
      <c r="B22589" s="1" t="e">
        <f aca="false">IF(COUNTIF($G$1:$G$12712,G22589&gt;0),0,INDEX($A$1:$A$12712,MATCH(G22589,$G$1:$G$12712,0)))</f>
        <v>#N/A</v>
      </c>
      <c r="C22589" s="1" t="str">
        <f aca="false">IF(H22589="",F22589,H22589)</f>
        <v>clovis east high school</v>
      </c>
      <c r="G22589" s="1" t="n">
        <v>66469</v>
      </c>
      <c r="H22589" s="3" t="s">
        <v>28412</v>
      </c>
      <c r="I22589" s="1" t="n">
        <v>60947</v>
      </c>
      <c r="J22589" s="1" t="s">
        <v>23655</v>
      </c>
      <c r="K22589" s="1" t="s">
        <v>27832</v>
      </c>
    </row>
    <row r="22590" customFormat="false" ht="15.75" hidden="true" customHeight="false" outlineLevel="0" collapsed="false">
      <c r="A22590" s="1" t="n">
        <f aca="false">IF(IFERROR((MATCH(G22590,$G$1:$G$12712,0)),0),INDEX($A$1:$A$12712,MATCH(G22590,$G$1:$G$12712,0)),MAX($A$2:$A22589)+1)</f>
        <v>17798</v>
      </c>
      <c r="B22590" s="1" t="e">
        <f aca="false">IF(COUNTIF($G$1:$G$12712,G22590&gt;0),0,INDEX($A$1:$A$12712,MATCH(G22590,$G$1:$G$12712,0)))</f>
        <v>#N/A</v>
      </c>
      <c r="C22590" s="1" t="str">
        <f aca="false">IF(H22590="",F22590,H22590)</f>
        <v>clovis north high school</v>
      </c>
      <c r="G22590" s="1" t="n">
        <v>66470</v>
      </c>
      <c r="H22590" s="3" t="s">
        <v>28413</v>
      </c>
      <c r="I22590" s="1" t="n">
        <v>60947</v>
      </c>
      <c r="J22590" s="1" t="s">
        <v>23655</v>
      </c>
      <c r="K22590" s="1" t="s">
        <v>27832</v>
      </c>
    </row>
    <row r="22591" customFormat="false" ht="15.75" hidden="true" customHeight="false" outlineLevel="0" collapsed="false">
      <c r="A22591" s="1" t="n">
        <f aca="false">IF(IFERROR((MATCH(G22591,$G$1:$G$12712,0)),0),INDEX($A$1:$A$12712,MATCH(G22591,$G$1:$G$12712,0)),MAX($A$2:$A22590)+1)</f>
        <v>17799</v>
      </c>
      <c r="B22591" s="1" t="e">
        <f aca="false">IF(COUNTIF($G$1:$G$12712,G22591&gt;0),0,INDEX($A$1:$A$12712,MATCH(G22591,$G$1:$G$12712,0)))</f>
        <v>#N/A</v>
      </c>
      <c r="C22591" s="1" t="str">
        <f aca="false">IF(H22591="",F22591,H22591)</f>
        <v>uss martha solar llc</v>
      </c>
      <c r="G22591" s="1" t="n">
        <v>66477</v>
      </c>
      <c r="H22591" s="3" t="s">
        <v>28414</v>
      </c>
      <c r="I22591" s="1" t="n">
        <v>65173</v>
      </c>
      <c r="K22591" s="1" t="s">
        <v>27832</v>
      </c>
    </row>
    <row r="22592" customFormat="false" ht="15.75" hidden="true" customHeight="false" outlineLevel="0" collapsed="false">
      <c r="A22592" s="1" t="n">
        <f aca="false">IF(IFERROR((MATCH(G22592,$G$1:$G$12712,0)),0),INDEX($A$1:$A$12712,MATCH(G22592,$G$1:$G$12712,0)),MAX($A$2:$A22591)+1)</f>
        <v>17800</v>
      </c>
      <c r="B22592" s="1" t="e">
        <f aca="false">IF(COUNTIF($G$1:$G$12712,G22592&gt;0),0,INDEX($A$1:$A$12712,MATCH(G22592,$G$1:$G$12712,0)))</f>
        <v>#N/A</v>
      </c>
      <c r="C22592" s="1" t="str">
        <f aca="false">IF(H22592="",F22592,H22592)</f>
        <v>pivot energy minnesota solar 10</v>
      </c>
      <c r="G22592" s="1" t="n">
        <v>66479</v>
      </c>
      <c r="H22592" s="3" t="s">
        <v>28415</v>
      </c>
      <c r="I22592" s="1" t="n">
        <v>65539</v>
      </c>
      <c r="K22592" s="1" t="s">
        <v>27832</v>
      </c>
    </row>
    <row r="22593" customFormat="false" ht="15.75" hidden="true" customHeight="false" outlineLevel="0" collapsed="false">
      <c r="A22593" s="1" t="n">
        <f aca="false">IF(IFERROR((MATCH(G22593,$G$1:$G$12712,0)),0),INDEX($A$1:$A$12712,MATCH(G22593,$G$1:$G$12712,0)),MAX($A$2:$A22592)+1)</f>
        <v>17801</v>
      </c>
      <c r="B22593" s="1" t="e">
        <f aca="false">IF(COUNTIF($G$1:$G$12712,G22593&gt;0),0,INDEX($A$1:$A$12712,MATCH(G22593,$G$1:$G$12712,0)))</f>
        <v>#N/A</v>
      </c>
      <c r="C22593" s="1" t="str">
        <f aca="false">IF(H22593="",F22593,H22593)</f>
        <v>pivot energy minnesota solar 1</v>
      </c>
      <c r="G22593" s="1" t="n">
        <v>66480</v>
      </c>
      <c r="H22593" s="3" t="s">
        <v>28416</v>
      </c>
      <c r="I22593" s="1" t="n">
        <v>65539</v>
      </c>
      <c r="K22593" s="1" t="s">
        <v>27832</v>
      </c>
    </row>
    <row r="22594" customFormat="false" ht="15.75" hidden="true" customHeight="false" outlineLevel="0" collapsed="false">
      <c r="A22594" s="1" t="n">
        <f aca="false">IF(IFERROR((MATCH(G22594,$G$1:$G$12712,0)),0),INDEX($A$1:$A$12712,MATCH(G22594,$G$1:$G$12712,0)),MAX($A$2:$A22593)+1)</f>
        <v>17802</v>
      </c>
      <c r="B22594" s="1" t="e">
        <f aca="false">IF(COUNTIF($G$1:$G$12712,G22594&gt;0),0,INDEX($A$1:$A$12712,MATCH(G22594,$G$1:$G$12712,0)))</f>
        <v>#N/A</v>
      </c>
      <c r="C22594" s="1" t="str">
        <f aca="false">IF(H22594="",F22594,H22594)</f>
        <v>me augusta 13 york farm rd solar</v>
      </c>
      <c r="G22594" s="1" t="n">
        <v>66512</v>
      </c>
      <c r="H22594" s="3" t="s">
        <v>28417</v>
      </c>
      <c r="I22594" s="1" t="n">
        <v>65560</v>
      </c>
      <c r="K22594" s="1" t="s">
        <v>27832</v>
      </c>
    </row>
    <row r="22595" customFormat="false" ht="15.75" hidden="true" customHeight="false" outlineLevel="0" collapsed="false">
      <c r="A22595" s="1" t="n">
        <f aca="false">IF(IFERROR((MATCH(G22595,$G$1:$G$12712,0)),0),INDEX($A$1:$A$12712,MATCH(G22595,$G$1:$G$12712,0)),MAX($A$2:$A22594)+1)</f>
        <v>17803</v>
      </c>
      <c r="B22595" s="1" t="e">
        <f aca="false">IF(COUNTIF($G$1:$G$12712,G22595&gt;0),0,INDEX($A$1:$A$12712,MATCH(G22595,$G$1:$G$12712,0)))</f>
        <v>#N/A</v>
      </c>
      <c r="C22595" s="1" t="str">
        <f aca="false">IF(H22595="",F22595,H22595)</f>
        <v>mn csg 2019-54 llc</v>
      </c>
      <c r="G22595" s="1" t="n">
        <v>66548</v>
      </c>
      <c r="H22595" s="3" t="s">
        <v>28418</v>
      </c>
      <c r="I22595" s="1" t="n">
        <v>65590</v>
      </c>
      <c r="K22595" s="1" t="s">
        <v>27832</v>
      </c>
    </row>
    <row r="22596" customFormat="false" ht="15.75" hidden="true" customHeight="false" outlineLevel="0" collapsed="false">
      <c r="A22596" s="1" t="n">
        <f aca="false">IF(IFERROR((MATCH(G22596,$G$1:$G$12712,0)),0),INDEX($A$1:$A$12712,MATCH(G22596,$G$1:$G$12712,0)),MAX($A$2:$A22595)+1)</f>
        <v>17804</v>
      </c>
      <c r="B22596" s="1" t="e">
        <f aca="false">IF(COUNTIF($G$1:$G$12712,G22596&gt;0),0,INDEX($A$1:$A$12712,MATCH(G22596,$G$1:$G$12712,0)))</f>
        <v>#N/A</v>
      </c>
      <c r="C22596" s="1" t="str">
        <f aca="false">IF(H22596="",F22596,H22596)</f>
        <v>wolverine solar</v>
      </c>
      <c r="G22596" s="1" t="n">
        <v>66554</v>
      </c>
      <c r="H22596" s="3" t="s">
        <v>28419</v>
      </c>
      <c r="I22596" s="1" t="n">
        <v>65595</v>
      </c>
      <c r="K22596" s="1" t="s">
        <v>27832</v>
      </c>
    </row>
    <row r="22597" customFormat="false" ht="15.75" hidden="true" customHeight="false" outlineLevel="0" collapsed="false">
      <c r="A22597" s="1" t="n">
        <f aca="false">IF(IFERROR((MATCH(G22597,$G$1:$G$12712,0)),0),INDEX($A$1:$A$12712,MATCH(G22597,$G$1:$G$12712,0)),MAX($A$2:$A22596)+1)</f>
        <v>17805</v>
      </c>
      <c r="B22597" s="1" t="e">
        <f aca="false">IF(COUNTIF($G$1:$G$12712,G22597&gt;0),0,INDEX($A$1:$A$12712,MATCH(G22597,$G$1:$G$12712,0)))</f>
        <v>#N/A</v>
      </c>
      <c r="C22597" s="1" t="str">
        <f aca="false">IF(H22597="",F22597,H22597)</f>
        <v>crane garden</v>
      </c>
      <c r="G22597" s="1" t="n">
        <v>66573</v>
      </c>
      <c r="H22597" s="3" t="s">
        <v>28420</v>
      </c>
      <c r="I22597" s="1" t="n">
        <v>65621</v>
      </c>
      <c r="K22597" s="1" t="s">
        <v>27832</v>
      </c>
    </row>
    <row r="22598" customFormat="false" ht="15.75" hidden="true" customHeight="false" outlineLevel="0" collapsed="false">
      <c r="A22598" s="1" t="n">
        <f aca="false">IF(IFERROR((MATCH(G22598,$G$1:$G$12712,0)),0),INDEX($A$1:$A$12712,MATCH(G22598,$G$1:$G$12712,0)),MAX($A$2:$A22597)+1)</f>
        <v>17806</v>
      </c>
      <c r="B22598" s="1" t="e">
        <f aca="false">IF(COUNTIF($G$1:$G$12712,G22598&gt;0),0,INDEX($A$1:$A$12712,MATCH(G22598,$G$1:$G$12712,0)))</f>
        <v>#N/A</v>
      </c>
      <c r="C22598" s="1" t="str">
        <f aca="false">IF(H22598="",F22598,H22598)</f>
        <v>fox garden</v>
      </c>
      <c r="G22598" s="1" t="n">
        <v>66576</v>
      </c>
      <c r="H22598" s="3" t="s">
        <v>28421</v>
      </c>
      <c r="I22598" s="1" t="n">
        <v>65620</v>
      </c>
      <c r="K22598" s="1" t="s">
        <v>27832</v>
      </c>
    </row>
    <row r="22599" customFormat="false" ht="15.75" hidden="true" customHeight="false" outlineLevel="0" collapsed="false">
      <c r="A22599" s="1" t="n">
        <f aca="false">IF(IFERROR((MATCH(G22599,$G$1:$G$12712,0)),0),INDEX($A$1:$A$12712,MATCH(G22599,$G$1:$G$12712,0)),MAX($A$2:$A22598)+1)</f>
        <v>17807</v>
      </c>
      <c r="B22599" s="1" t="e">
        <f aca="false">IF(COUNTIF($G$1:$G$12712,G22599&gt;0),0,INDEX($A$1:$A$12712,MATCH(G22599,$G$1:$G$12712,0)))</f>
        <v>#N/A</v>
      </c>
      <c r="C22599" s="1" t="str">
        <f aca="false">IF(H22599="",F22599,H22599)</f>
        <v>pepin garden</v>
      </c>
      <c r="G22599" s="1" t="n">
        <v>66577</v>
      </c>
      <c r="H22599" s="3" t="s">
        <v>28422</v>
      </c>
      <c r="I22599" s="1" t="n">
        <v>65619</v>
      </c>
      <c r="K22599" s="1" t="s">
        <v>27832</v>
      </c>
    </row>
    <row r="22600" customFormat="false" ht="15.75" hidden="true" customHeight="false" outlineLevel="0" collapsed="false">
      <c r="A22600" s="1" t="n">
        <f aca="false">IF(IFERROR((MATCH(G22600,$G$1:$G$12712,0)),0),INDEX($A$1:$A$12712,MATCH(G22600,$G$1:$G$12712,0)),MAX($A$2:$A22599)+1)</f>
        <v>17808</v>
      </c>
      <c r="B22600" s="1" t="e">
        <f aca="false">IF(COUNTIF($G$1:$G$12712,G22600&gt;0),0,INDEX($A$1:$A$12712,MATCH(G22600,$G$1:$G$12712,0)))</f>
        <v>#N/A</v>
      </c>
      <c r="C22600" s="1" t="str">
        <f aca="false">IF(H22600="",F22600,H22600)</f>
        <v>pickerel garden</v>
      </c>
      <c r="G22600" s="1" t="n">
        <v>66578</v>
      </c>
      <c r="H22600" s="3" t="s">
        <v>28423</v>
      </c>
      <c r="I22600" s="1" t="n">
        <v>65618</v>
      </c>
      <c r="K22600" s="1" t="s">
        <v>27832</v>
      </c>
    </row>
    <row r="22601" customFormat="false" ht="15.75" hidden="true" customHeight="false" outlineLevel="0" collapsed="false">
      <c r="A22601" s="1" t="n">
        <f aca="false">IF(IFERROR((MATCH(G22601,$G$1:$G$12712,0)),0),INDEX($A$1:$A$12712,MATCH(G22601,$G$1:$G$12712,0)),MAX($A$2:$A22600)+1)</f>
        <v>17809</v>
      </c>
      <c r="B22601" s="1" t="e">
        <f aca="false">IF(COUNTIF($G$1:$G$12712,G22601&gt;0),0,INDEX($A$1:$A$12712,MATCH(G22601,$G$1:$G$12712,0)))</f>
        <v>#N/A</v>
      </c>
      <c r="C22601" s="1" t="str">
        <f aca="false">IF(H22601="",F22601,H22601)</f>
        <v>sturgeon garden</v>
      </c>
      <c r="G22601" s="1" t="n">
        <v>66579</v>
      </c>
      <c r="H22601" s="3" t="s">
        <v>28424</v>
      </c>
      <c r="I22601" s="1" t="n">
        <v>65617</v>
      </c>
      <c r="K22601" s="1" t="s">
        <v>27832</v>
      </c>
    </row>
    <row r="22602" customFormat="false" ht="15.75" hidden="true" customHeight="false" outlineLevel="0" collapsed="false">
      <c r="A22602" s="1" t="n">
        <f aca="false">IF(IFERROR((MATCH(G22602,$G$1:$G$12712,0)),0),INDEX($A$1:$A$12712,MATCH(G22602,$G$1:$G$12712,0)),MAX($A$2:$A22601)+1)</f>
        <v>17810</v>
      </c>
      <c r="B22602" s="1" t="e">
        <f aca="false">IF(COUNTIF($G$1:$G$12712,G22602&gt;0),0,INDEX($A$1:$A$12712,MATCH(G22602,$G$1:$G$12712,0)))</f>
        <v>#N/A</v>
      </c>
      <c r="C22602" s="1" t="str">
        <f aca="false">IF(H22602="",F22602,H22602)</f>
        <v>winona garden</v>
      </c>
      <c r="G22602" s="1" t="n">
        <v>66580</v>
      </c>
      <c r="H22602" s="3" t="s">
        <v>28425</v>
      </c>
      <c r="I22602" s="1" t="n">
        <v>65616</v>
      </c>
      <c r="K22602" s="1" t="s">
        <v>27832</v>
      </c>
    </row>
    <row r="22603" customFormat="false" ht="15.75" hidden="true" customHeight="false" outlineLevel="0" collapsed="false">
      <c r="A22603" s="1" t="n">
        <f aca="false">IF(IFERROR((MATCH(G22603,$G$1:$G$12712,0)),0),INDEX($A$1:$A$12712,MATCH(G22603,$G$1:$G$12712,0)),MAX($A$2:$A22602)+1)</f>
        <v>17811</v>
      </c>
      <c r="B22603" s="1" t="e">
        <f aca="false">IF(COUNTIF($G$1:$G$12712,G22603&gt;0),0,INDEX($A$1:$A$12712,MATCH(G22603,$G$1:$G$12712,0)))</f>
        <v>#N/A</v>
      </c>
      <c r="C22603" s="1" t="str">
        <f aca="false">IF(H22603="",F22603,H22603)</f>
        <v>americus</v>
      </c>
      <c r="G22603" s="1" t="n">
        <v>66587</v>
      </c>
      <c r="H22603" s="3" t="s">
        <v>28426</v>
      </c>
      <c r="I22603" s="1" t="n">
        <v>61204</v>
      </c>
      <c r="J22603" s="1" t="s">
        <v>25726</v>
      </c>
      <c r="K22603" s="1" t="s">
        <v>27832</v>
      </c>
    </row>
    <row r="22604" customFormat="false" ht="15.75" hidden="true" customHeight="false" outlineLevel="0" collapsed="false">
      <c r="A22604" s="1" t="n">
        <f aca="false">IF(IFERROR((MATCH(G22604,$G$1:$G$12712,0)),0),INDEX($A$1:$A$12712,MATCH(G22604,$G$1:$G$12712,0)),MAX($A$2:$A22603)+1)</f>
        <v>17812</v>
      </c>
      <c r="B22604" s="1" t="e">
        <f aca="false">IF(COUNTIF($G$1:$G$12712,G22604&gt;0),0,INDEX($A$1:$A$12712,MATCH(G22604,$G$1:$G$12712,0)))</f>
        <v>#N/A</v>
      </c>
      <c r="C22604" s="1" t="str">
        <f aca="false">IF(H22604="",F22604,H22604)</f>
        <v>ashley-chicot solar</v>
      </c>
      <c r="G22604" s="1" t="n">
        <v>66588</v>
      </c>
      <c r="H22604" s="3" t="s">
        <v>28427</v>
      </c>
      <c r="I22604" s="1" t="n">
        <v>61204</v>
      </c>
      <c r="J22604" s="1" t="s">
        <v>25726</v>
      </c>
      <c r="K22604" s="1" t="s">
        <v>27832</v>
      </c>
    </row>
    <row r="22605" customFormat="false" ht="15.75" hidden="true" customHeight="false" outlineLevel="0" collapsed="false">
      <c r="A22605" s="1" t="n">
        <f aca="false">IF(IFERROR((MATCH(G22605,$G$1:$G$12712,0)),0),INDEX($A$1:$A$12712,MATCH(G22605,$G$1:$G$12712,0)),MAX($A$2:$A22604)+1)</f>
        <v>17813</v>
      </c>
      <c r="B22605" s="1" t="e">
        <f aca="false">IF(COUNTIF($G$1:$G$12712,G22605&gt;0),0,INDEX($A$1:$A$12712,MATCH(G22605,$G$1:$G$12712,0)))</f>
        <v>#N/A</v>
      </c>
      <c r="C22605" s="1" t="str">
        <f aca="false">IF(H22605="",F22605,H22605)</f>
        <v>berryville school district solar</v>
      </c>
      <c r="G22605" s="1" t="n">
        <v>66589</v>
      </c>
      <c r="H22605" s="3" t="s">
        <v>28428</v>
      </c>
      <c r="I22605" s="1" t="n">
        <v>61204</v>
      </c>
      <c r="J22605" s="1" t="s">
        <v>25726</v>
      </c>
      <c r="K22605" s="1" t="s">
        <v>27832</v>
      </c>
    </row>
    <row r="22606" customFormat="false" ht="15.75" hidden="true" customHeight="false" outlineLevel="0" collapsed="false">
      <c r="A22606" s="1" t="n">
        <f aca="false">IF(IFERROR((MATCH(G22606,$G$1:$G$12712,0)),0),INDEX($A$1:$A$12712,MATCH(G22606,$G$1:$G$12712,0)),MAX($A$2:$A22605)+1)</f>
        <v>17814</v>
      </c>
      <c r="B22606" s="1" t="e">
        <f aca="false">IF(COUNTIF($G$1:$G$12712,G22606&gt;0),0,INDEX($A$1:$A$12712,MATCH(G22606,$G$1:$G$12712,0)))</f>
        <v>#N/A</v>
      </c>
      <c r="C22606" s="1" t="str">
        <f aca="false">IF(H22606="",F22606,H22606)</f>
        <v>c&amp;l</v>
      </c>
      <c r="G22606" s="1" t="n">
        <v>66590</v>
      </c>
      <c r="H22606" s="3" t="s">
        <v>28429</v>
      </c>
      <c r="I22606" s="1" t="n">
        <v>61204</v>
      </c>
      <c r="J22606" s="1" t="s">
        <v>25726</v>
      </c>
      <c r="K22606" s="1" t="s">
        <v>27832</v>
      </c>
    </row>
    <row r="22607" customFormat="false" ht="15.75" hidden="true" customHeight="false" outlineLevel="0" collapsed="false">
      <c r="A22607" s="1" t="n">
        <f aca="false">IF(IFERROR((MATCH(G22607,$G$1:$G$12712,0)),0),INDEX($A$1:$A$12712,MATCH(G22607,$G$1:$G$12712,0)),MAX($A$2:$A22606)+1)</f>
        <v>17815</v>
      </c>
      <c r="B22607" s="1" t="e">
        <f aca="false">IF(COUNTIF($G$1:$G$12712,G22607&gt;0),0,INDEX($A$1:$A$12712,MATCH(G22607,$G$1:$G$12712,0)))</f>
        <v>#N/A</v>
      </c>
      <c r="C22607" s="1" t="str">
        <f aca="false">IF(H22607="",F22607,H22607)</f>
        <v>cheney solar</v>
      </c>
      <c r="G22607" s="1" t="n">
        <v>66591</v>
      </c>
      <c r="H22607" s="3" t="s">
        <v>28430</v>
      </c>
      <c r="I22607" s="1" t="n">
        <v>61204</v>
      </c>
      <c r="J22607" s="1" t="s">
        <v>25726</v>
      </c>
      <c r="K22607" s="1" t="s">
        <v>27832</v>
      </c>
    </row>
    <row r="22608" customFormat="false" ht="15.75" hidden="true" customHeight="false" outlineLevel="0" collapsed="false">
      <c r="A22608" s="1" t="n">
        <f aca="false">IF(IFERROR((MATCH(G22608,$G$1:$G$12712,0)),0),INDEX($A$1:$A$12712,MATCH(G22608,$G$1:$G$12712,0)),MAX($A$2:$A22607)+1)</f>
        <v>17816</v>
      </c>
      <c r="B22608" s="1" t="e">
        <f aca="false">IF(COUNTIF($G$1:$G$12712,G22608&gt;0),0,INDEX($A$1:$A$12712,MATCH(G22608,$G$1:$G$12712,0)))</f>
        <v>#N/A</v>
      </c>
      <c r="C22608" s="1" t="str">
        <f aca="false">IF(H22608="",F22608,H22608)</f>
        <v>clay county electrical cooperative</v>
      </c>
      <c r="G22608" s="1" t="n">
        <v>66607</v>
      </c>
      <c r="H22608" s="3" t="s">
        <v>28431</v>
      </c>
      <c r="I22608" s="1" t="n">
        <v>61204</v>
      </c>
      <c r="J22608" s="1" t="s">
        <v>25726</v>
      </c>
      <c r="K22608" s="1" t="s">
        <v>27832</v>
      </c>
    </row>
    <row r="22609" customFormat="false" ht="15.75" hidden="true" customHeight="false" outlineLevel="0" collapsed="false">
      <c r="A22609" s="1" t="n">
        <f aca="false">IF(IFERROR((MATCH(G22609,$G$1:$G$12712,0)),0),INDEX($A$1:$A$12712,MATCH(G22609,$G$1:$G$12712,0)),MAX($A$2:$A22608)+1)</f>
        <v>17817</v>
      </c>
      <c r="B22609" s="1" t="e">
        <f aca="false">IF(COUNTIF($G$1:$G$12712,G22609&gt;0),0,INDEX($A$1:$A$12712,MATCH(G22609,$G$1:$G$12712,0)))</f>
        <v>#N/A</v>
      </c>
      <c r="C22609" s="1" t="str">
        <f aca="false">IF(H22609="",F22609,H22609)</f>
        <v>craighead electric solar one</v>
      </c>
      <c r="G22609" s="1" t="n">
        <v>66608</v>
      </c>
      <c r="H22609" s="3" t="s">
        <v>28432</v>
      </c>
      <c r="I22609" s="1" t="n">
        <v>61204</v>
      </c>
      <c r="J22609" s="1" t="s">
        <v>25726</v>
      </c>
      <c r="K22609" s="1" t="s">
        <v>27832</v>
      </c>
    </row>
    <row r="22610" customFormat="false" ht="15.75" hidden="true" customHeight="false" outlineLevel="0" collapsed="false">
      <c r="A22610" s="1" t="n">
        <f aca="false">IF(IFERROR((MATCH(G22610,$G$1:$G$12712,0)),0),INDEX($A$1:$A$12712,MATCH(G22610,$G$1:$G$12712,0)),MAX($A$2:$A22609)+1)</f>
        <v>17818</v>
      </c>
      <c r="B22610" s="1" t="e">
        <f aca="false">IF(COUNTIF($G$1:$G$12712,G22610&gt;0),0,INDEX($A$1:$A$12712,MATCH(G22610,$G$1:$G$12712,0)))</f>
        <v>#N/A</v>
      </c>
      <c r="C22610" s="1" t="str">
        <f aca="false">IF(H22610="",F22610,H22610)</f>
        <v>degraff butler electric</v>
      </c>
      <c r="G22610" s="1" t="n">
        <v>66609</v>
      </c>
      <c r="H22610" s="3" t="s">
        <v>28433</v>
      </c>
      <c r="I22610" s="1" t="n">
        <v>61204</v>
      </c>
      <c r="J22610" s="1" t="s">
        <v>25726</v>
      </c>
      <c r="K22610" s="1" t="s">
        <v>27832</v>
      </c>
    </row>
    <row r="22611" customFormat="false" ht="15.75" hidden="true" customHeight="false" outlineLevel="0" collapsed="false">
      <c r="A22611" s="1" t="n">
        <f aca="false">IF(IFERROR((MATCH(G22611,$G$1:$G$12712,0)),0),INDEX($A$1:$A$12712,MATCH(G22611,$G$1:$G$12712,0)),MAX($A$2:$A22610)+1)</f>
        <v>17819</v>
      </c>
      <c r="B22611" s="1" t="e">
        <f aca="false">IF(COUNTIF($G$1:$G$12712,G22611&gt;0),0,INDEX($A$1:$A$12712,MATCH(G22611,$G$1:$G$12712,0)))</f>
        <v>#N/A</v>
      </c>
      <c r="C22611" s="1" t="str">
        <f aca="false">IF(H22611="",F22611,H22611)</f>
        <v>farmers electric cooperative</v>
      </c>
      <c r="G22611" s="1" t="n">
        <v>66610</v>
      </c>
      <c r="H22611" s="3" t="s">
        <v>28434</v>
      </c>
      <c r="I22611" s="1" t="n">
        <v>61204</v>
      </c>
      <c r="J22611" s="1" t="s">
        <v>25726</v>
      </c>
      <c r="K22611" s="1" t="s">
        <v>27832</v>
      </c>
    </row>
    <row r="22612" customFormat="false" ht="15.75" hidden="true" customHeight="false" outlineLevel="0" collapsed="false">
      <c r="A22612" s="1" t="n">
        <f aca="false">IF(IFERROR((MATCH(G22612,$G$1:$G$12712,0)),0),INDEX($A$1:$A$12712,MATCH(G22612,$G$1:$G$12712,0)),MAX($A$2:$A22611)+1)</f>
        <v>17820</v>
      </c>
      <c r="B22612" s="1" t="e">
        <f aca="false">IF(COUNTIF($G$1:$G$12712,G22612&gt;0),0,INDEX($A$1:$A$12712,MATCH(G22612,$G$1:$G$12712,0)))</f>
        <v>#N/A</v>
      </c>
      <c r="C22612" s="1" t="str">
        <f aca="false">IF(H22612="",F22612,H22612)</f>
        <v>first electric coop</v>
      </c>
      <c r="G22612" s="1" t="n">
        <v>66611</v>
      </c>
      <c r="H22612" s="3" t="s">
        <v>28435</v>
      </c>
      <c r="I22612" s="1" t="n">
        <v>61204</v>
      </c>
      <c r="J22612" s="1" t="s">
        <v>25726</v>
      </c>
      <c r="K22612" s="1" t="s">
        <v>27832</v>
      </c>
    </row>
    <row r="22613" customFormat="false" ht="15.75" hidden="true" customHeight="false" outlineLevel="0" collapsed="false">
      <c r="A22613" s="1" t="n">
        <f aca="false">IF(IFERROR((MATCH(G22613,$G$1:$G$12712,0)),0),INDEX($A$1:$A$12712,MATCH(G22613,$G$1:$G$12712,0)),MAX($A$2:$A22612)+1)</f>
        <v>17821</v>
      </c>
      <c r="B22613" s="1" t="e">
        <f aca="false">IF(COUNTIF($G$1:$G$12712,G22613&gt;0),0,INDEX($A$1:$A$12712,MATCH(G22613,$G$1:$G$12712,0)))</f>
        <v>#N/A</v>
      </c>
      <c r="C22613" s="1" t="str">
        <f aca="false">IF(H22613="",F22613,H22613)</f>
        <v>intermountain pumped storage project</v>
      </c>
      <c r="G22613" s="1" t="n">
        <v>66684</v>
      </c>
      <c r="H22613" s="3" t="s">
        <v>28436</v>
      </c>
      <c r="I22613" s="1" t="n">
        <v>65690</v>
      </c>
    </row>
    <row r="22614" customFormat="false" ht="15.75" hidden="true" customHeight="false" outlineLevel="0" collapsed="false">
      <c r="A22614" s="1" t="n">
        <f aca="false">IF(IFERROR((MATCH(G22614,$G$1:$G$12712,0)),0),INDEX($A$1:$A$12712,MATCH(G22614,$G$1:$G$12712,0)),MAX($A$2:$A22613)+1)</f>
        <v>17822</v>
      </c>
      <c r="B22614" s="1" t="e">
        <f aca="false">IF(COUNTIF($G$1:$G$12712,G22614&gt;0),0,INDEX($A$1:$A$12712,MATCH(G22614,$G$1:$G$12712,0)))</f>
        <v>#N/A</v>
      </c>
      <c r="C22614" s="1" t="str">
        <f aca="false">IF(H22614="",F22614,H22614)</f>
        <v>haiwee pumped storage project</v>
      </c>
      <c r="G22614" s="1" t="n">
        <v>66686</v>
      </c>
      <c r="H22614" s="3" t="s">
        <v>28437</v>
      </c>
      <c r="I22614" s="1" t="n">
        <v>65690</v>
      </c>
    </row>
    <row r="22615" customFormat="false" ht="15.75" hidden="true" customHeight="false" outlineLevel="0" collapsed="false">
      <c r="A22615" s="1" t="n">
        <f aca="false">IF(IFERROR((MATCH(G22615,$G$1:$G$12712,0)),0),INDEX($A$1:$A$12712,MATCH(G22615,$G$1:$G$12712,0)),MAX($A$2:$A22614)+1)</f>
        <v>17823</v>
      </c>
      <c r="B22615" s="1" t="e">
        <f aca="false">IF(COUNTIF($G$1:$G$12712,G22615&gt;0),0,INDEX($A$1:$A$12712,MATCH(G22615,$G$1:$G$12712,0)))</f>
        <v>#N/A</v>
      </c>
      <c r="C22615" s="1" t="str">
        <f aca="false">IF(H22615="",F22615,H22615)</f>
        <v>whale rock pumped storage hydro project</v>
      </c>
      <c r="G22615" s="1" t="n">
        <v>66685</v>
      </c>
      <c r="H22615" s="3" t="s">
        <v>28438</v>
      </c>
      <c r="I22615" s="1" t="n">
        <v>65690</v>
      </c>
    </row>
    <row r="22616" customFormat="false" ht="15.75" hidden="true" customHeight="false" outlineLevel="0" collapsed="false">
      <c r="A22616" s="1" t="n">
        <f aca="false">IF(IFERROR((MATCH(G22616,$G$1:$G$12712,0)),0),INDEX($A$1:$A$12712,MATCH(G22616,$G$1:$G$12712,0)),MAX($A$2:$A22615)+1)</f>
        <v>17824</v>
      </c>
      <c r="B22616" s="1" t="e">
        <f aca="false">IF(COUNTIF($G$1:$G$12712,G22616&gt;0),0,INDEX($A$1:$A$12712,MATCH(G22616,$G$1:$G$12712,0)))</f>
        <v>#N/A</v>
      </c>
      <c r="C22616" s="1" t="str">
        <f aca="false">IF(H22616="",F22616,H22616)</f>
        <v>double back diamond</v>
      </c>
      <c r="G22616" s="1" t="n">
        <v>66624</v>
      </c>
      <c r="H22616" s="3" t="s">
        <v>28439</v>
      </c>
      <c r="I22616" s="1" t="n">
        <v>65651</v>
      </c>
    </row>
    <row r="22617" customFormat="false" ht="15.75" hidden="true" customHeight="false" outlineLevel="0" collapsed="false">
      <c r="A22617" s="1" t="n">
        <f aca="false">IF(IFERROR((MATCH(G22617,$G$1:$G$12712,0)),0),INDEX($A$1:$A$12712,MATCH(G22617,$G$1:$G$12712,0)),MAX($A$2:$A22616)+1)</f>
        <v>17825</v>
      </c>
      <c r="B22617" s="1" t="e">
        <f aca="false">IF(COUNTIF($G$1:$G$12712,G22617&gt;0),0,INDEX($A$1:$A$12712,MATCH(G22617,$G$1:$G$12712,0)))</f>
        <v>#N/A</v>
      </c>
      <c r="C22617" s="1" t="str">
        <f aca="false">IF(H22617="",F22617,H22617)</f>
        <v>sonoran solar energy</v>
      </c>
      <c r="G22617" s="1" t="n">
        <v>66627</v>
      </c>
      <c r="H22617" s="3" t="s">
        <v>28440</v>
      </c>
      <c r="I22617" s="1" t="n">
        <v>65652</v>
      </c>
    </row>
    <row r="22618" customFormat="false" ht="15.75" hidden="true" customHeight="false" outlineLevel="0" collapsed="false">
      <c r="A22618" s="1" t="n">
        <f aca="false">IF(IFERROR((MATCH(G22618,$G$1:$G$12712,0)),0),INDEX($A$1:$A$12712,MATCH(G22618,$G$1:$G$12712,0)),MAX($A$2:$A22617)+1)</f>
        <v>17826</v>
      </c>
      <c r="B22618" s="1" t="e">
        <f aca="false">IF(COUNTIF($G$1:$G$12712,G22618&gt;0),0,INDEX($A$1:$A$12712,MATCH(G22618,$G$1:$G$12712,0)))</f>
        <v>#N/A</v>
      </c>
      <c r="C22618" s="1" t="str">
        <f aca="false">IF(H22618="",F22618,H22618)</f>
        <v>mcfarland b solar and storage</v>
      </c>
      <c r="G22618" s="1" t="n">
        <v>66637</v>
      </c>
      <c r="H22618" s="3" t="s">
        <v>28441</v>
      </c>
      <c r="I22618" s="1" t="n">
        <v>64904</v>
      </c>
      <c r="J22618" s="1" t="s">
        <v>26751</v>
      </c>
    </row>
    <row r="22619" customFormat="false" ht="15.75" hidden="true" customHeight="false" outlineLevel="0" collapsed="false">
      <c r="A22619" s="1" t="n">
        <f aca="false">IF(IFERROR((MATCH(G22619,$G$1:$G$12712,0)),0),INDEX($A$1:$A$12712,MATCH(G22619,$G$1:$G$12712,0)),MAX($A$2:$A22618)+1)</f>
        <v>17827</v>
      </c>
      <c r="B22619" s="1" t="e">
        <f aca="false">IF(COUNTIF($G$1:$G$12712,G22619&gt;0),0,INDEX($A$1:$A$12712,MATCH(G22619,$G$1:$G$12712,0)))</f>
        <v>#N/A</v>
      </c>
      <c r="C22619" s="1" t="str">
        <f aca="false">IF(H22619="",F22619,H22619)</f>
        <v>coati solar, llc</v>
      </c>
      <c r="G22619" s="1" t="n">
        <v>66693</v>
      </c>
      <c r="H22619" s="3" t="s">
        <v>28442</v>
      </c>
      <c r="I22619" s="1" t="n">
        <v>65699</v>
      </c>
    </row>
    <row r="22620" customFormat="false" ht="15.75" hidden="true" customHeight="false" outlineLevel="0" collapsed="false">
      <c r="A22620" s="1" t="n">
        <f aca="false">IF(IFERROR((MATCH(G22620,$G$1:$G$12712,0)),0),INDEX($A$1:$A$12712,MATCH(G22620,$G$1:$G$12712,0)),MAX($A$2:$A22619)+1)</f>
        <v>17828</v>
      </c>
      <c r="B22620" s="1" t="e">
        <f aca="false">IF(COUNTIF($G$1:$G$12712,G22620&gt;0),0,INDEX($A$1:$A$12712,MATCH(G22620,$G$1:$G$12712,0)))</f>
        <v>#N/A</v>
      </c>
      <c r="C22620" s="1" t="str">
        <f aca="false">IF(H22620="",F22620,H22620)</f>
        <v>bright arrow solar, llc</v>
      </c>
      <c r="G22620" s="1" t="n">
        <v>66688</v>
      </c>
      <c r="H22620" s="3" t="s">
        <v>28443</v>
      </c>
      <c r="I22620" s="1" t="n">
        <v>65694</v>
      </c>
    </row>
    <row r="22621" customFormat="false" ht="15.75" hidden="true" customHeight="false" outlineLevel="0" collapsed="false">
      <c r="A22621" s="1" t="n">
        <f aca="false">IF(IFERROR((MATCH(G22621,$G$1:$G$12712,0)),0),INDEX($A$1:$A$12712,MATCH(G22621,$G$1:$G$12712,0)),MAX($A$2:$A22620)+1)</f>
        <v>17829</v>
      </c>
      <c r="B22621" s="1" t="e">
        <f aca="false">IF(COUNTIF($G$1:$G$12712,G22621&gt;0),0,INDEX($A$1:$A$12712,MATCH(G22621,$G$1:$G$12712,0)))</f>
        <v>#N/A</v>
      </c>
      <c r="C22621" s="1" t="str">
        <f aca="false">IF(H22621="",F22621,H22621)</f>
        <v>briggs solar, llc</v>
      </c>
      <c r="G22621" s="1" t="n">
        <v>66691</v>
      </c>
      <c r="H22621" s="3" t="s">
        <v>28444</v>
      </c>
      <c r="I22621" s="1" t="n">
        <v>65697</v>
      </c>
    </row>
    <row r="22622" customFormat="false" ht="15.75" hidden="true" customHeight="false" outlineLevel="0" collapsed="false">
      <c r="A22622" s="1" t="n">
        <f aca="false">IF(IFERROR((MATCH(G22622,$G$1:$G$12712,0)),0),INDEX($A$1:$A$12712,MATCH(G22622,$G$1:$G$12712,0)),MAX($A$2:$A22621)+1)</f>
        <v>17830</v>
      </c>
      <c r="B22622" s="1" t="e">
        <f aca="false">IF(COUNTIF($G$1:$G$12712,G22622&gt;0),0,INDEX($A$1:$A$12712,MATCH(G22622,$G$1:$G$12712,0)))</f>
        <v>#N/A</v>
      </c>
      <c r="C22622" s="1" t="str">
        <f aca="false">IF(H22622="",F22622,H22622)</f>
        <v>arco wind and solar project</v>
      </c>
      <c r="G22622" s="1" t="n">
        <v>66651</v>
      </c>
      <c r="H22622" s="3" t="s">
        <v>28445</v>
      </c>
      <c r="I22622" s="1" t="n">
        <v>65661</v>
      </c>
    </row>
    <row r="22623" customFormat="false" ht="15.75" hidden="true" customHeight="false" outlineLevel="0" collapsed="false">
      <c r="A22623" s="1" t="n">
        <f aca="false">IF(IFERROR((MATCH(G22623,$G$1:$G$12712,0)),0),INDEX($A$1:$A$12712,MATCH(G22623,$G$1:$G$12712,0)),MAX($A$2:$A22622)+1)</f>
        <v>17831</v>
      </c>
      <c r="B22623" s="1" t="e">
        <f aca="false">IF(COUNTIF($G$1:$G$12712,G22623&gt;0),0,INDEX($A$1:$A$12712,MATCH(G22623,$G$1:$G$12712,0)))</f>
        <v>#N/A</v>
      </c>
      <c r="C22623" s="1" t="str">
        <f aca="false">IF(H22623="",F22623,H22623)</f>
        <v>holly branch solar, llc</v>
      </c>
      <c r="G22623" s="1" t="n">
        <v>66692</v>
      </c>
      <c r="H22623" s="3" t="s">
        <v>28446</v>
      </c>
      <c r="I22623" s="1" t="n">
        <v>65698</v>
      </c>
    </row>
    <row r="22624" customFormat="false" ht="15.75" hidden="true" customHeight="false" outlineLevel="0" collapsed="false">
      <c r="A22624" s="1" t="n">
        <f aca="false">IF(IFERROR((MATCH(G22624,$G$1:$G$12712,0)),0),INDEX($A$1:$A$12712,MATCH(G22624,$G$1:$G$12712,0)),MAX($A$2:$A22623)+1)</f>
        <v>17832</v>
      </c>
      <c r="B22624" s="1" t="e">
        <f aca="false">IF(COUNTIF($G$1:$G$12712,G22624&gt;0),0,INDEX($A$1:$A$12712,MATCH(G22624,$G$1:$G$12712,0)))</f>
        <v>#N/A</v>
      </c>
      <c r="C22624" s="1" t="str">
        <f aca="false">IF(H22624="",F22624,H22624)</f>
        <v>mcfarland a solar and storage</v>
      </c>
      <c r="G22624" s="1" t="n">
        <v>66636</v>
      </c>
      <c r="H22624" s="3" t="s">
        <v>28447</v>
      </c>
      <c r="I22624" s="1" t="n">
        <v>64904</v>
      </c>
      <c r="J22624" s="1" t="s">
        <v>26751</v>
      </c>
    </row>
    <row r="22625" customFormat="false" ht="15.75" hidden="true" customHeight="false" outlineLevel="0" collapsed="false">
      <c r="A22625" s="1" t="n">
        <f aca="false">IF(IFERROR((MATCH(G22625,$G$1:$G$12712,0)),0),INDEX($A$1:$A$12712,MATCH(G22625,$G$1:$G$12712,0)),MAX($A$2:$A22624)+1)</f>
        <v>17833</v>
      </c>
      <c r="B22625" s="1" t="e">
        <f aca="false">IF(COUNTIF($G$1:$G$12712,G22625&gt;0),0,INDEX($A$1:$A$12712,MATCH(G22625,$G$1:$G$12712,0)))</f>
        <v>#N/A</v>
      </c>
      <c r="C22625" s="1" t="str">
        <f aca="false">IF(H22625="",F22625,H22625)</f>
        <v>atrisco energy storage</v>
      </c>
      <c r="G22625" s="1" t="n">
        <v>66694</v>
      </c>
      <c r="H22625" s="3" t="s">
        <v>28448</v>
      </c>
      <c r="I22625" s="1" t="n">
        <v>65700</v>
      </c>
    </row>
    <row r="22626" customFormat="false" ht="15.75" hidden="true" customHeight="false" outlineLevel="0" collapsed="false">
      <c r="A22626" s="1" t="n">
        <f aca="false">IF(IFERROR((MATCH(G22626,$G$1:$G$12712,0)),0),INDEX($A$1:$A$12712,MATCH(G22626,$G$1:$G$12712,0)),MAX($A$2:$A22625)+1)</f>
        <v>17834</v>
      </c>
      <c r="B22626" s="1" t="e">
        <f aca="false">IF(COUNTIF($G$1:$G$12712,G22626&gt;0),0,INDEX($A$1:$A$12712,MATCH(G22626,$G$1:$G$12712,0)))</f>
        <v>#N/A</v>
      </c>
      <c r="C22626" s="1" t="str">
        <f aca="false">IF(H22626="",F22626,H22626)</f>
        <v>dunn's bridge 1 solar</v>
      </c>
      <c r="G22626" s="1" t="n">
        <v>66643</v>
      </c>
      <c r="H22626" s="3" t="s">
        <v>28449</v>
      </c>
      <c r="I22626" s="1" t="n">
        <v>65653</v>
      </c>
    </row>
    <row r="22627" customFormat="false" ht="15.75" hidden="true" customHeight="false" outlineLevel="0" collapsed="false">
      <c r="A22627" s="1" t="n">
        <f aca="false">IF(IFERROR((MATCH(G22627,$G$1:$G$12712,0)),0),INDEX($A$1:$A$12712,MATCH(G22627,$G$1:$G$12712,0)),MAX($A$2:$A22626)+1)</f>
        <v>17835</v>
      </c>
      <c r="B22627" s="1" t="e">
        <f aca="false">IF(COUNTIF($G$1:$G$12712,G22627&gt;0),0,INDEX($A$1:$A$12712,MATCH(G22627,$G$1:$G$12712,0)))</f>
        <v>#N/A</v>
      </c>
      <c r="C22627" s="1" t="str">
        <f aca="false">IF(H22627="",F22627,H22627)</f>
        <v>wadley solar</v>
      </c>
      <c r="G22627" s="1" t="n">
        <v>66626</v>
      </c>
      <c r="H22627" s="3" t="s">
        <v>28450</v>
      </c>
      <c r="I22627" s="1" t="n">
        <v>65645</v>
      </c>
      <c r="J22627" s="1" t="s">
        <v>28451</v>
      </c>
    </row>
    <row r="22628" customFormat="false" ht="15.75" hidden="true" customHeight="false" outlineLevel="0" collapsed="false">
      <c r="A22628" s="1" t="n">
        <f aca="false">IF(IFERROR((MATCH(G22628,$G$1:$G$12712,0)),0),INDEX($A$1:$A$12712,MATCH(G22628,$G$1:$G$12712,0)),MAX($A$2:$A22627)+1)</f>
        <v>17836</v>
      </c>
      <c r="B22628" s="1" t="e">
        <f aca="false">IF(COUNTIF($G$1:$G$12712,G22628&gt;0),0,INDEX($A$1:$A$12712,MATCH(G22628,$G$1:$G$12712,0)))</f>
        <v>#N/A</v>
      </c>
      <c r="C22628" s="1" t="str">
        <f aca="false">IF(H22628="",F22628,H22628)</f>
        <v>patoka solar</v>
      </c>
      <c r="G22628" s="1" t="n">
        <v>66706</v>
      </c>
      <c r="H22628" s="3" t="s">
        <v>28452</v>
      </c>
      <c r="I22628" s="1" t="n">
        <v>65715</v>
      </c>
    </row>
    <row r="22629" customFormat="false" ht="15.75" hidden="true" customHeight="false" outlineLevel="0" collapsed="false">
      <c r="A22629" s="1" t="n">
        <f aca="false">IF(IFERROR((MATCH(G22629,$G$1:$G$12712,0)),0),INDEX($A$1:$A$12712,MATCH(G22629,$G$1:$G$12712,0)),MAX($A$2:$A22628)+1)</f>
        <v>17837</v>
      </c>
      <c r="B22629" s="1" t="e">
        <f aca="false">IF(COUNTIF($G$1:$G$12712,G22629&gt;0),0,INDEX($A$1:$A$12712,MATCH(G22629,$G$1:$G$12712,0)))</f>
        <v>#N/A</v>
      </c>
      <c r="C22629" s="1" t="str">
        <f aca="false">IF(H22629="",F22629,H22629)</f>
        <v>prairie oak solar</v>
      </c>
      <c r="G22629" s="1" t="n">
        <v>66707</v>
      </c>
      <c r="H22629" s="3" t="s">
        <v>28453</v>
      </c>
      <c r="I22629" s="1" t="n">
        <v>65715</v>
      </c>
    </row>
    <row r="22630" customFormat="false" ht="15.75" hidden="true" customHeight="false" outlineLevel="0" collapsed="false">
      <c r="A22630" s="1" t="n">
        <f aca="false">IF(IFERROR((MATCH(G22630,$G$1:$G$12712,0)),0),INDEX($A$1:$A$12712,MATCH(G22630,$G$1:$G$12712,0)),MAX($A$2:$A22629)+1)</f>
        <v>17838</v>
      </c>
      <c r="B22630" s="1" t="e">
        <f aca="false">IF(COUNTIF($G$1:$G$12712,G22630&gt;0),0,INDEX($A$1:$A$12712,MATCH(G22630,$G$1:$G$12712,0)))</f>
        <v>#N/A</v>
      </c>
      <c r="C22630" s="1" t="str">
        <f aca="false">IF(H22630="",F22630,H22630)</f>
        <v>buffalo branch wind and solar llc</v>
      </c>
      <c r="G22630" s="1" t="n">
        <v>66701</v>
      </c>
      <c r="H22630" s="3" t="s">
        <v>28454</v>
      </c>
      <c r="I22630" s="1" t="n">
        <v>65708</v>
      </c>
    </row>
    <row r="22631" customFormat="false" ht="15.75" hidden="true" customHeight="false" outlineLevel="0" collapsed="false">
      <c r="A22631" s="1" t="n">
        <f aca="false">IF(IFERROR((MATCH(G22631,$G$1:$G$12712,0)),0),INDEX($A$1:$A$12712,MATCH(G22631,$G$1:$G$12712,0)),MAX($A$2:$A22630)+1)</f>
        <v>17839</v>
      </c>
      <c r="B22631" s="1" t="e">
        <f aca="false">IF(COUNTIF($G$1:$G$12712,G22631&gt;0),0,INDEX($A$1:$A$12712,MATCH(G22631,$G$1:$G$12712,0)))</f>
        <v>#N/A</v>
      </c>
      <c r="C22631" s="1" t="str">
        <f aca="false">IF(H22631="",F22631,H22631)</f>
        <v>chickasaw wind farm</v>
      </c>
      <c r="G22631" s="1" t="n">
        <v>66668</v>
      </c>
      <c r="H22631" s="3" t="s">
        <v>28455</v>
      </c>
      <c r="I22631" s="1" t="n">
        <v>12341</v>
      </c>
      <c r="J22631" s="1" t="s">
        <v>20548</v>
      </c>
    </row>
    <row r="22632" customFormat="false" ht="15.75" hidden="true" customHeight="false" outlineLevel="0" collapsed="false">
      <c r="A22632" s="1" t="n">
        <f aca="false">IF(IFERROR((MATCH(G22632,$G$1:$G$12712,0)),0),INDEX($A$1:$A$12712,MATCH(G22632,$G$1:$G$12712,0)),MAX($A$2:$A22631)+1)</f>
        <v>17840</v>
      </c>
      <c r="B22632" s="1" t="e">
        <f aca="false">IF(COUNTIF($G$1:$G$12712,G22632&gt;0),0,INDEX($A$1:$A$12712,MATCH(G22632,$G$1:$G$12712,0)))</f>
        <v>#N/A</v>
      </c>
      <c r="C22632" s="1" t="str">
        <f aca="false">IF(H22632="",F22632,H22632)</f>
        <v>long lake solar, llc</v>
      </c>
      <c r="G22632" s="1" t="n">
        <v>66649</v>
      </c>
      <c r="H22632" s="3" t="s">
        <v>28456</v>
      </c>
      <c r="I22632" s="1" t="n">
        <v>65676</v>
      </c>
    </row>
    <row r="22633" customFormat="false" ht="15.75" hidden="true" customHeight="false" outlineLevel="0" collapsed="false">
      <c r="A22633" s="1" t="n">
        <f aca="false">IF(IFERROR((MATCH(G22633,$G$1:$G$12712,0)),0),INDEX($A$1:$A$12712,MATCH(G22633,$G$1:$G$12712,0)),MAX($A$2:$A22632)+1)</f>
        <v>17841</v>
      </c>
      <c r="B22633" s="1" t="e">
        <f aca="false">IF(COUNTIF($G$1:$G$12712,G22633&gt;0),0,INDEX($A$1:$A$12712,MATCH(G22633,$G$1:$G$12712,0)))</f>
        <v>#N/A</v>
      </c>
      <c r="C22633" s="1" t="str">
        <f aca="false">IF(H22633="",F22633,H22633)</f>
        <v>branch solar project</v>
      </c>
      <c r="G22633" s="1" t="n">
        <v>66697</v>
      </c>
      <c r="H22633" s="3" t="s">
        <v>28457</v>
      </c>
      <c r="I22633" s="1" t="n">
        <v>65691</v>
      </c>
    </row>
    <row r="22634" customFormat="false" ht="15.75" hidden="true" customHeight="false" outlineLevel="0" collapsed="false">
      <c r="A22634" s="1" t="n">
        <f aca="false">IF(IFERROR((MATCH(G22634,$G$1:$G$12712,0)),0),INDEX($A$1:$A$12712,MATCH(G22634,$G$1:$G$12712,0)),MAX($A$2:$A22633)+1)</f>
        <v>17842</v>
      </c>
      <c r="B22634" s="1" t="e">
        <f aca="false">IF(COUNTIF($G$1:$G$12712,G22634&gt;0),0,INDEX($A$1:$A$12712,MATCH(G22634,$G$1:$G$12712,0)))</f>
        <v>#N/A</v>
      </c>
      <c r="C22634" s="1" t="str">
        <f aca="false">IF(H22634="",F22634,H22634)</f>
        <v>accalia point solar, llc</v>
      </c>
      <c r="G22634" s="1" t="n">
        <v>66673</v>
      </c>
      <c r="H22634" s="3" t="s">
        <v>28458</v>
      </c>
      <c r="I22634" s="1" t="n">
        <v>65687</v>
      </c>
    </row>
    <row r="22635" customFormat="false" ht="15.75" hidden="true" customHeight="false" outlineLevel="0" collapsed="false">
      <c r="A22635" s="1" t="n">
        <f aca="false">IF(IFERROR((MATCH(G22635,$G$1:$G$12712,0)),0),INDEX($A$1:$A$12712,MATCH(G22635,$G$1:$G$12712,0)),MAX($A$2:$A22634)+1)</f>
        <v>17843</v>
      </c>
      <c r="B22635" s="1" t="e">
        <f aca="false">IF(COUNTIF($G$1:$G$12712,G22635&gt;0),0,INDEX($A$1:$A$12712,MATCH(G22635,$G$1:$G$12712,0)))</f>
        <v>#N/A</v>
      </c>
      <c r="C22635" s="1" t="str">
        <f aca="false">IF(H22635="",F22635,H22635)</f>
        <v>winfield solar</v>
      </c>
      <c r="G22635" s="1" t="n">
        <v>66696</v>
      </c>
      <c r="H22635" s="3" t="s">
        <v>28459</v>
      </c>
      <c r="I22635" s="1" t="n">
        <v>65703</v>
      </c>
    </row>
    <row r="22636" customFormat="false" ht="15.75" hidden="true" customHeight="false" outlineLevel="0" collapsed="false">
      <c r="A22636" s="1" t="n">
        <f aca="false">IF(IFERROR((MATCH(G22636,$G$1:$G$12712,0)),0),INDEX($A$1:$A$12712,MATCH(G22636,$G$1:$G$12712,0)),MAX($A$2:$A22635)+1)</f>
        <v>17844</v>
      </c>
      <c r="B22636" s="1" t="e">
        <f aca="false">IF(COUNTIF($G$1:$G$12712,G22636&gt;0),0,INDEX($A$1:$A$12712,MATCH(G22636,$G$1:$G$12712,0)))</f>
        <v>#N/A</v>
      </c>
      <c r="C22636" s="1" t="str">
        <f aca="false">IF(H22636="",F22636,H22636)</f>
        <v>harquahala sun solar project</v>
      </c>
      <c r="G22636" s="1" t="n">
        <v>66670</v>
      </c>
      <c r="H22636" s="3" t="s">
        <v>28460</v>
      </c>
      <c r="I22636" s="1" t="n">
        <v>65655</v>
      </c>
    </row>
    <row r="22637" customFormat="false" ht="15.75" hidden="true" customHeight="false" outlineLevel="0" collapsed="false">
      <c r="A22637" s="1" t="n">
        <f aca="false">IF(IFERROR((MATCH(G22637,$G$1:$G$12712,0)),0),INDEX($A$1:$A$12712,MATCH(G22637,$G$1:$G$12712,0)),MAX($A$2:$A22636)+1)</f>
        <v>17845</v>
      </c>
      <c r="B22637" s="1" t="e">
        <f aca="false">IF(COUNTIF($G$1:$G$12712,G22637&gt;0),0,INDEX($A$1:$A$12712,MATCH(G22637,$G$1:$G$12712,0)))</f>
        <v>#N/A</v>
      </c>
      <c r="C22637" s="1" t="str">
        <f aca="false">IF(H22637="",F22637,H22637)</f>
        <v>conez solar, llc</v>
      </c>
      <c r="G22637" s="1" t="n">
        <v>66671</v>
      </c>
      <c r="H22637" s="3" t="s">
        <v>28461</v>
      </c>
      <c r="I22637" s="1" t="n">
        <v>65686</v>
      </c>
    </row>
    <row r="22638" customFormat="false" ht="15.75" hidden="true" customHeight="false" outlineLevel="0" collapsed="false">
      <c r="A22638" s="1" t="n">
        <f aca="false">IF(IFERROR((MATCH(G22638,$G$1:$G$12712,0)),0),INDEX($A$1:$A$12712,MATCH(G22638,$G$1:$G$12712,0)),MAX($A$2:$A22637)+1)</f>
        <v>17846</v>
      </c>
      <c r="B22638" s="1" t="e">
        <f aca="false">IF(COUNTIF($G$1:$G$12712,G22638&gt;0),0,INDEX($A$1:$A$12712,MATCH(G22638,$G$1:$G$12712,0)))</f>
        <v>#N/A</v>
      </c>
      <c r="C22638" s="1" t="str">
        <f aca="false">IF(H22638="",F22638,H22638)</f>
        <v>stark solar, llc</v>
      </c>
      <c r="G22638" s="1" t="n">
        <v>66672</v>
      </c>
      <c r="H22638" s="3" t="s">
        <v>28462</v>
      </c>
      <c r="I22638" s="1" t="n">
        <v>65686</v>
      </c>
    </row>
    <row r="22639" customFormat="false" ht="15.75" hidden="true" customHeight="false" outlineLevel="0" collapsed="false">
      <c r="A22639" s="1" t="n">
        <f aca="false">IF(IFERROR((MATCH(G22639,$G$1:$G$12712,0)),0),INDEX($A$1:$A$12712,MATCH(G22639,$G$1:$G$12712,0)),MAX($A$2:$A22638)+1)</f>
        <v>17847</v>
      </c>
      <c r="B22639" s="1" t="e">
        <f aca="false">IF(COUNTIF($G$1:$G$12712,G22639&gt;0),0,INDEX($A$1:$A$12712,MATCH(G22639,$G$1:$G$12712,0)))</f>
        <v>#N/A</v>
      </c>
      <c r="C22639" s="1" t="str">
        <f aca="false">IF(H22639="",F22639,H22639)</f>
        <v>graceland solar, llc</v>
      </c>
      <c r="G22639" s="1" t="n">
        <v>66687</v>
      </c>
      <c r="H22639" s="3" t="s">
        <v>28463</v>
      </c>
      <c r="I22639" s="1" t="n">
        <v>65693</v>
      </c>
    </row>
    <row r="22640" customFormat="false" ht="15.75" hidden="true" customHeight="false" outlineLevel="0" collapsed="false">
      <c r="A22640" s="1" t="n">
        <f aca="false">IF(IFERROR((MATCH(G22640,$G$1:$G$12712,0)),0),INDEX($A$1:$A$12712,MATCH(G22640,$G$1:$G$12712,0)),MAX($A$2:$A22639)+1)</f>
        <v>17848</v>
      </c>
      <c r="B22640" s="1" t="e">
        <f aca="false">IF(COUNTIF($G$1:$G$12712,G22640&gt;0),0,INDEX($A$1:$A$12712,MATCH(G22640,$G$1:$G$12712,0)))</f>
        <v>#N/A</v>
      </c>
      <c r="C22640" s="1" t="str">
        <f aca="false">IF(H22640="",F22640,H22640)</f>
        <v>austin creek solar</v>
      </c>
      <c r="G22640" s="1" t="n">
        <v>66703</v>
      </c>
      <c r="H22640" s="3" t="s">
        <v>28464</v>
      </c>
      <c r="I22640" s="1" t="n">
        <v>65715</v>
      </c>
    </row>
    <row r="22641" customFormat="false" ht="15.75" hidden="true" customHeight="false" outlineLevel="0" collapsed="false">
      <c r="A22641" s="1" t="n">
        <f aca="false">IF(IFERROR((MATCH(G22641,$G$1:$G$12712,0)),0),INDEX($A$1:$A$12712,MATCH(G22641,$G$1:$G$12712,0)),MAX($A$2:$A22640)+1)</f>
        <v>17849</v>
      </c>
      <c r="B22641" s="1" t="e">
        <f aca="false">IF(COUNTIF($G$1:$G$12712,G22641&gt;0),0,INDEX($A$1:$A$12712,MATCH(G22641,$G$1:$G$12712,0)))</f>
        <v>#N/A</v>
      </c>
      <c r="C22641" s="1" t="str">
        <f aca="false">IF(H22641="",F22641,H22641)</f>
        <v>longwing solar</v>
      </c>
      <c r="G22641" s="1" t="n">
        <v>66705</v>
      </c>
      <c r="H22641" s="3" t="s">
        <v>28465</v>
      </c>
      <c r="I22641" s="1" t="n">
        <v>65715</v>
      </c>
    </row>
    <row r="22642" customFormat="false" ht="15.75" hidden="true" customHeight="false" outlineLevel="0" collapsed="false">
      <c r="A22642" s="1" t="n">
        <f aca="false">IF(IFERROR((MATCH(G22642,$G$1:$G$12712,0)),0),INDEX($A$1:$A$12712,MATCH(G22642,$G$1:$G$12712,0)),MAX($A$2:$A22641)+1)</f>
        <v>17850</v>
      </c>
      <c r="B22642" s="1" t="e">
        <f aca="false">IF(COUNTIF($G$1:$G$12712,G22642&gt;0),0,INDEX($A$1:$A$12712,MATCH(G22642,$G$1:$G$12712,0)))</f>
        <v>#N/A</v>
      </c>
      <c r="C22642" s="1" t="str">
        <f aca="false">IF(H22642="",F22642,H22642)</f>
        <v>alfred oaks solar, llc</v>
      </c>
      <c r="G22642" s="1" t="n">
        <v>66675</v>
      </c>
      <c r="H22642" s="3" t="s">
        <v>28466</v>
      </c>
      <c r="I22642" s="1" t="n">
        <v>65689</v>
      </c>
    </row>
    <row r="22643" customFormat="false" ht="15.75" hidden="true" customHeight="false" outlineLevel="0" collapsed="false">
      <c r="A22643" s="1" t="n">
        <f aca="false">IF(IFERROR((MATCH(G22643,$G$1:$G$12712,0)),0),INDEX($A$1:$A$12712,MATCH(G22643,$G$1:$G$12712,0)),MAX($A$2:$A22642)+1)</f>
        <v>17851</v>
      </c>
      <c r="B22643" s="1" t="e">
        <f aca="false">IF(COUNTIF($G$1:$G$12712,G22643&gt;0),0,INDEX($A$1:$A$12712,MATCH(G22643,$G$1:$G$12712,0)))</f>
        <v>#N/A</v>
      </c>
      <c r="C22643" s="1" t="str">
        <f aca="false">IF(H22643="",F22643,H22643)</f>
        <v>cold creek solar</v>
      </c>
      <c r="G22643" s="1" t="n">
        <v>66674</v>
      </c>
      <c r="H22643" s="3" t="s">
        <v>28467</v>
      </c>
      <c r="I22643" s="1" t="n">
        <v>65688</v>
      </c>
    </row>
    <row r="22644" customFormat="false" ht="15.75" hidden="true" customHeight="false" outlineLevel="0" collapsed="false">
      <c r="A22644" s="1" t="n">
        <f aca="false">IF(IFERROR((MATCH(G22644,$G$1:$G$12712,0)),0),INDEX($A$1:$A$12712,MATCH(G22644,$G$1:$G$12712,0)),MAX($A$2:$A22643)+1)</f>
        <v>17852</v>
      </c>
      <c r="B22644" s="1" t="e">
        <f aca="false">IF(COUNTIF($G$1:$G$12712,G22644&gt;0),0,INDEX($A$1:$A$12712,MATCH(G22644,$G$1:$G$12712,0)))</f>
        <v>#N/A</v>
      </c>
      <c r="C22644" s="1" t="str">
        <f aca="false">IF(H22644="",F22644,H22644)</f>
        <v>tumbleweed energy storage</v>
      </c>
      <c r="G22644" s="1" t="n">
        <v>66666</v>
      </c>
      <c r="H22644" s="3" t="s">
        <v>28468</v>
      </c>
      <c r="I22644" s="1" t="n">
        <v>65685</v>
      </c>
    </row>
    <row r="22645" customFormat="false" ht="15.75" hidden="true" customHeight="false" outlineLevel="0" collapsed="false">
      <c r="A22645" s="1" t="n">
        <f aca="false">IF(IFERROR((MATCH(G22645,$G$1:$G$12712,0)),0),INDEX($A$1:$A$12712,MATCH(G22645,$G$1:$G$12712,0)),MAX($A$2:$A22644)+1)</f>
        <v>17853</v>
      </c>
      <c r="B22645" s="1" t="e">
        <f aca="false">IF(COUNTIF($G$1:$G$12712,G22645&gt;0),0,INDEX($A$1:$A$12712,MATCH(G22645,$G$1:$G$12712,0)))</f>
        <v>#N/A</v>
      </c>
      <c r="C22645" s="1" t="str">
        <f aca="false">IF(H22645="",F22645,H22645)</f>
        <v>peri peri solar</v>
      </c>
      <c r="G22645" s="1" t="n">
        <v>66708</v>
      </c>
      <c r="H22645" s="3" t="s">
        <v>28469</v>
      </c>
      <c r="I22645" s="1" t="n">
        <v>65715</v>
      </c>
    </row>
    <row r="22646" customFormat="false" ht="15.75" hidden="true" customHeight="false" outlineLevel="0" collapsed="false">
      <c r="A22646" s="1" t="n">
        <f aca="false">IF(IFERROR((MATCH(G22646,$G$1:$G$12712,0)),0),INDEX($A$1:$A$12712,MATCH(G22646,$G$1:$G$12712,0)),MAX($A$2:$A22645)+1)</f>
        <v>17854</v>
      </c>
      <c r="B22646" s="1" t="e">
        <f aca="false">IF(COUNTIF($G$1:$G$12712,G22646&gt;0),0,INDEX($A$1:$A$12712,MATCH(G22646,$G$1:$G$12712,0)))</f>
        <v>#N/A</v>
      </c>
      <c r="C22646" s="1" t="str">
        <f aca="false">IF(H22646="",F22646,H22646)</f>
        <v>martin county solar project, llc</v>
      </c>
      <c r="G22646" s="1" t="n">
        <v>66646</v>
      </c>
      <c r="H22646" s="3" t="s">
        <v>28470</v>
      </c>
      <c r="I22646" s="1" t="n">
        <v>65671</v>
      </c>
    </row>
    <row r="22647" customFormat="false" ht="15.75" hidden="true" customHeight="false" outlineLevel="0" collapsed="false">
      <c r="A22647" s="1" t="n">
        <f aca="false">IF(IFERROR((MATCH(G22647,$G$1:$G$12712,0)),0),INDEX($A$1:$A$12712,MATCH(G22647,$G$1:$G$12712,0)),MAX($A$2:$A22646)+1)</f>
        <v>17855</v>
      </c>
      <c r="B22647" s="1" t="e">
        <f aca="false">IF(COUNTIF($G$1:$G$12712,G22647&gt;0),0,INDEX($A$1:$A$12712,MATCH(G22647,$G$1:$G$12712,0)))</f>
        <v>#N/A</v>
      </c>
      <c r="C22647" s="1" t="str">
        <f aca="false">IF(H22647="",F22647,H22647)</f>
        <v>scioto farms solar</v>
      </c>
      <c r="G22647" s="1" t="n">
        <v>66702</v>
      </c>
      <c r="H22647" s="3" t="s">
        <v>28471</v>
      </c>
      <c r="I22647" s="1" t="n">
        <v>65716</v>
      </c>
    </row>
    <row r="22648" customFormat="false" ht="15.75" hidden="true" customHeight="false" outlineLevel="0" collapsed="false">
      <c r="A22648" s="1" t="n">
        <f aca="false">IF(IFERROR((MATCH(G22648,$G$1:$G$12712,0)),0),INDEX($A$1:$A$12712,MATCH(G22648,$G$1:$G$12712,0)),MAX($A$2:$A22647)+1)</f>
        <v>17856</v>
      </c>
      <c r="B22648" s="1" t="e">
        <f aca="false">IF(COUNTIF($G$1:$G$12712,G22648&gt;0),0,INDEX($A$1:$A$12712,MATCH(G22648,$G$1:$G$12712,0)))</f>
        <v>#N/A</v>
      </c>
      <c r="C22648" s="1" t="str">
        <f aca="false">IF(H22648="",F22648,H22648)</f>
        <v>prairie mist solar</v>
      </c>
      <c r="G22648" s="1" t="n">
        <v>66625</v>
      </c>
      <c r="H22648" s="3" t="s">
        <v>28472</v>
      </c>
      <c r="I22648" s="1" t="n">
        <v>65648</v>
      </c>
    </row>
    <row r="22649" customFormat="false" ht="15.75" hidden="true" customHeight="false" outlineLevel="0" collapsed="false">
      <c r="A22649" s="1" t="n">
        <f aca="false">IF(IFERROR((MATCH(G22649,$G$1:$G$12712,0)),0),INDEX($A$1:$A$12712,MATCH(G22649,$G$1:$G$12712,0)),MAX($A$2:$A22648)+1)</f>
        <v>17857</v>
      </c>
      <c r="B22649" s="1" t="e">
        <f aca="false">IF(COUNTIF($G$1:$G$12712,G22649&gt;0),0,INDEX($A$1:$A$12712,MATCH(G22649,$G$1:$G$12712,0)))</f>
        <v>#N/A</v>
      </c>
      <c r="C22649" s="1" t="str">
        <f aca="false">IF(H22649="",F22649,H22649)</f>
        <v>kiowa county solar project, llc</v>
      </c>
      <c r="G22649" s="1" t="n">
        <v>66642</v>
      </c>
      <c r="H22649" s="3" t="s">
        <v>28473</v>
      </c>
      <c r="I22649" s="1" t="n">
        <v>65656</v>
      </c>
    </row>
    <row r="22650" customFormat="false" ht="15.75" hidden="true" customHeight="false" outlineLevel="0" collapsed="false">
      <c r="A22650" s="1" t="n">
        <f aca="false">IF(IFERROR((MATCH(G22650,$G$1:$G$12712,0)),0),INDEX($A$1:$A$12712,MATCH(G22650,$G$1:$G$12712,0)),MAX($A$2:$A22649)+1)</f>
        <v>17858</v>
      </c>
      <c r="B22650" s="1" t="e">
        <f aca="false">IF(COUNTIF($G$1:$G$12712,G22650&gt;0),0,INDEX($A$1:$A$12712,MATCH(G22650,$G$1:$G$12712,0)))</f>
        <v>#N/A</v>
      </c>
      <c r="C22650" s="1" t="str">
        <f aca="false">IF(H22650="",F22650,H22650)</f>
        <v>elkhart county solar project</v>
      </c>
      <c r="G22650" s="1" t="n">
        <v>66647</v>
      </c>
      <c r="H22650" s="3" t="s">
        <v>28474</v>
      </c>
      <c r="I22650" s="1" t="n">
        <v>65672</v>
      </c>
    </row>
    <row r="22651" customFormat="false" ht="15.75" hidden="true" customHeight="false" outlineLevel="0" collapsed="false">
      <c r="A22651" s="1" t="n">
        <f aca="false">IF(IFERROR((MATCH(G22651,$G$1:$G$12712,0)),0),INDEX($A$1:$A$12712,MATCH(G22651,$G$1:$G$12712,0)),MAX($A$2:$A22650)+1)</f>
        <v>17859</v>
      </c>
      <c r="B22651" s="1" t="e">
        <f aca="false">IF(COUNTIF($G$1:$G$12712,G22651&gt;0),0,INDEX($A$1:$A$12712,MATCH(G22651,$G$1:$G$12712,0)))</f>
        <v>#N/A</v>
      </c>
      <c r="C22651" s="1" t="str">
        <f aca="false">IF(H22651="",F22651,H22651)</f>
        <v>nottingham solar</v>
      </c>
      <c r="G22651" s="1" t="n">
        <v>66658</v>
      </c>
      <c r="H22651" s="3" t="s">
        <v>28475</v>
      </c>
      <c r="I22651" s="1" t="n">
        <v>59474</v>
      </c>
      <c r="J22651" s="1" t="s">
        <v>21077</v>
      </c>
    </row>
    <row r="22652" customFormat="false" ht="15.75" hidden="true" customHeight="false" outlineLevel="0" collapsed="false">
      <c r="A22652" s="1" t="n">
        <f aca="false">IF(IFERROR((MATCH(G22652,$G$1:$G$12712,0)),0),INDEX($A$1:$A$12712,MATCH(G22652,$G$1:$G$12712,0)),MAX($A$2:$A22651)+1)</f>
        <v>17860</v>
      </c>
      <c r="B22652" s="1" t="e">
        <f aca="false">IF(COUNTIF($G$1:$G$12712,G22652&gt;0),0,INDEX($A$1:$A$12712,MATCH(G22652,$G$1:$G$12712,0)))</f>
        <v>#N/A</v>
      </c>
      <c r="C22652" s="1" t="str">
        <f aca="false">IF(H22652="",F22652,H22652)</f>
        <v>aramis i solar project</v>
      </c>
      <c r="G22652" s="1" t="n">
        <v>66678</v>
      </c>
      <c r="H22652" s="3" t="s">
        <v>28476</v>
      </c>
      <c r="I22652" s="1" t="n">
        <v>65682</v>
      </c>
    </row>
    <row r="22653" customFormat="false" ht="15.75" hidden="true" customHeight="false" outlineLevel="0" collapsed="false">
      <c r="A22653" s="1" t="n">
        <f aca="false">IF(IFERROR((MATCH(G22653,$G$1:$G$12712,0)),0),INDEX($A$1:$A$12712,MATCH(G22653,$G$1:$G$12712,0)),MAX($A$2:$A22652)+1)</f>
        <v>17861</v>
      </c>
      <c r="B22653" s="1" t="e">
        <f aca="false">IF(COUNTIF($G$1:$G$12712,G22653&gt;0),0,INDEX($A$1:$A$12712,MATCH(G22653,$G$1:$G$12712,0)))</f>
        <v>#N/A</v>
      </c>
      <c r="C22653" s="1" t="str">
        <f aca="false">IF(H22653="",F22653,H22653)</f>
        <v>seven flags bess llc</v>
      </c>
      <c r="G22653" s="1" t="n">
        <v>66689</v>
      </c>
      <c r="H22653" s="3" t="s">
        <v>28477</v>
      </c>
      <c r="I22653" s="1" t="n">
        <v>65695</v>
      </c>
    </row>
    <row r="22654" customFormat="false" ht="15.75" hidden="true" customHeight="false" outlineLevel="0" collapsed="false">
      <c r="A22654" s="1" t="n">
        <f aca="false">IF(IFERROR((MATCH(G22654,$G$1:$G$12712,0)),0),INDEX($A$1:$A$12712,MATCH(G22654,$G$1:$G$12712,0)),MAX($A$2:$A22653)+1)</f>
        <v>17862</v>
      </c>
      <c r="B22654" s="1" t="e">
        <f aca="false">IF(COUNTIF($G$1:$G$12712,G22654&gt;0),0,INDEX($A$1:$A$12712,MATCH(G22654,$G$1:$G$12712,0)))</f>
        <v>#N/A</v>
      </c>
      <c r="C22654" s="1" t="str">
        <f aca="false">IF(H22654="",F22654,H22654)</f>
        <v>brazos bend bess, llc</v>
      </c>
      <c r="G22654" s="1" t="n">
        <v>66690</v>
      </c>
      <c r="H22654" s="3" t="s">
        <v>28478</v>
      </c>
      <c r="I22654" s="1" t="n">
        <v>65696</v>
      </c>
    </row>
    <row r="22655" customFormat="false" ht="15.75" hidden="true" customHeight="false" outlineLevel="0" collapsed="false">
      <c r="A22655" s="1" t="n">
        <f aca="false">IF(IFERROR((MATCH(G22655,$G$1:$G$12712,0)),0),INDEX($A$1:$A$12712,MATCH(G22655,$G$1:$G$12712,0)),MAX($A$2:$A22654)+1)</f>
        <v>17863</v>
      </c>
      <c r="B22655" s="1" t="e">
        <f aca="false">IF(COUNTIF($G$1:$G$12712,G22655&gt;0),0,INDEX($A$1:$A$12712,MATCH(G22655,$G$1:$G$12712,0)))</f>
        <v>#N/A</v>
      </c>
      <c r="C22655" s="1" t="str">
        <f aca="false">IF(H22655="",F22655,H22655)</f>
        <v>chiltepin solar</v>
      </c>
      <c r="G22655" s="1" t="n">
        <v>66704</v>
      </c>
      <c r="H22655" s="3" t="s">
        <v>28479</v>
      </c>
      <c r="I22655" s="1" t="n">
        <v>65715</v>
      </c>
    </row>
    <row r="22656" customFormat="false" ht="15.75" hidden="true" customHeight="false" outlineLevel="0" collapsed="false">
      <c r="A22656" s="1" t="n">
        <f aca="false">IF(IFERROR((MATCH(G22656,$G$1:$G$12712,0)),0),INDEX($A$1:$A$12712,MATCH(G22656,$G$1:$G$12712,0)),MAX($A$2:$A22655)+1)</f>
        <v>17864</v>
      </c>
      <c r="B22656" s="1" t="e">
        <f aca="false">IF(COUNTIF($G$1:$G$12712,G22656&gt;0),0,INDEX($A$1:$A$12712,MATCH(G22656,$G$1:$G$12712,0)))</f>
        <v>#N/A</v>
      </c>
      <c r="C22656" s="1" t="str">
        <f aca="false">IF(H22656="",F22656,H22656)</f>
        <v>saint energy storage ii llc</v>
      </c>
      <c r="G22656" s="1" t="n">
        <v>66716</v>
      </c>
      <c r="H22656" s="3" t="s">
        <v>28480</v>
      </c>
      <c r="I22656" s="1" t="n">
        <v>65727</v>
      </c>
    </row>
    <row r="22657" customFormat="false" ht="15.75" hidden="true" customHeight="false" outlineLevel="0" collapsed="false">
      <c r="A22657" s="1" t="n">
        <f aca="false">IF(IFERROR((MATCH(G22657,$G$1:$G$12712,0)),0),INDEX($A$1:$A$12712,MATCH(G22657,$G$1:$G$12712,0)),MAX($A$2:$A22656)+1)</f>
        <v>17865</v>
      </c>
      <c r="B22657" s="1" t="e">
        <f aca="false">IF(COUNTIF($G$1:$G$12712,G22657&gt;0),0,INDEX($A$1:$A$12712,MATCH(G22657,$G$1:$G$12712,0)))</f>
        <v>#N/A</v>
      </c>
      <c r="C22657" s="1" t="str">
        <f aca="false">IF(H22657="",F22657,H22657)</f>
        <v>hanford bess</v>
      </c>
      <c r="G22657" s="1" t="n">
        <v>66660</v>
      </c>
      <c r="H22657" s="3" t="s">
        <v>28481</v>
      </c>
      <c r="I22657" s="1" t="n">
        <v>65680</v>
      </c>
    </row>
    <row r="22658" customFormat="false" ht="15.75" hidden="true" customHeight="false" outlineLevel="0" collapsed="false">
      <c r="A22658" s="1" t="n">
        <f aca="false">IF(IFERROR((MATCH(G22658,$G$1:$G$12712,0)),0),INDEX($A$1:$A$12712,MATCH(G22658,$G$1:$G$12712,0)),MAX($A$2:$A22657)+1)</f>
        <v>17866</v>
      </c>
      <c r="B22658" s="1" t="e">
        <f aca="false">IF(COUNTIF($G$1:$G$12712,G22658&gt;0),0,INDEX($A$1:$A$12712,MATCH(G22658,$G$1:$G$12712,0)))</f>
        <v>#N/A</v>
      </c>
      <c r="C22658" s="1" t="str">
        <f aca="false">IF(H22658="",F22658,H22658)</f>
        <v>henrietta bess</v>
      </c>
      <c r="G22658" s="1" t="n">
        <v>66661</v>
      </c>
      <c r="H22658" s="3" t="s">
        <v>28482</v>
      </c>
      <c r="I22658" s="1" t="n">
        <v>65681</v>
      </c>
    </row>
    <row r="22659" customFormat="false" ht="15.75" hidden="true" customHeight="false" outlineLevel="0" collapsed="false">
      <c r="A22659" s="1" t="n">
        <f aca="false">IF(IFERROR((MATCH(G22659,$G$1:$G$12712,0)),0),INDEX($A$1:$A$12712,MATCH(G22659,$G$1:$G$12712,0)),MAX($A$2:$A22658)+1)</f>
        <v>17867</v>
      </c>
      <c r="B22659" s="1" t="e">
        <f aca="false">IF(COUNTIF($G$1:$G$12712,G22659&gt;0),0,INDEX($A$1:$A$12712,MATCH(G22659,$G$1:$G$12712,0)))</f>
        <v>#N/A</v>
      </c>
      <c r="C22659" s="1" t="str">
        <f aca="false">IF(H22659="",F22659,H22659)</f>
        <v>harvest gold solar</v>
      </c>
      <c r="G22659" s="1" t="n">
        <v>66623</v>
      </c>
      <c r="H22659" s="3" t="s">
        <v>28483</v>
      </c>
      <c r="I22659" s="1" t="n">
        <v>65650</v>
      </c>
    </row>
    <row r="22660" customFormat="false" ht="15.75" hidden="true" customHeight="false" outlineLevel="0" collapsed="false">
      <c r="A22660" s="1" t="n">
        <f aca="false">IF(IFERROR((MATCH(G22660,$G$1:$G$12712,0)),0),INDEX($A$1:$A$12712,MATCH(G22660,$G$1:$G$12712,0)),MAX($A$2:$A22659)+1)</f>
        <v>17868</v>
      </c>
      <c r="B22660" s="1" t="e">
        <f aca="false">IF(COUNTIF($G$1:$G$12712,G22660&gt;0),0,INDEX($A$1:$A$12712,MATCH(G22660,$G$1:$G$12712,0)))</f>
        <v>#N/A</v>
      </c>
      <c r="C22660" s="1" t="str">
        <f aca="false">IF(H22660="",F22660,H22660)</f>
        <v>malaga bess</v>
      </c>
      <c r="G22660" s="1" t="n">
        <v>66659</v>
      </c>
      <c r="H22660" s="3" t="s">
        <v>28484</v>
      </c>
      <c r="I22660" s="1" t="n">
        <v>65678</v>
      </c>
    </row>
    <row r="22661" customFormat="false" ht="15.75" hidden="true" customHeight="false" outlineLevel="0" collapsed="false">
      <c r="A22661" s="1" t="n">
        <f aca="false">IF(IFERROR((MATCH(G22661,$G$1:$G$12712,0)),0),INDEX($A$1:$A$12712,MATCH(G22661,$G$1:$G$12712,0)),MAX($A$2:$A22660)+1)</f>
        <v>17869</v>
      </c>
      <c r="B22661" s="1" t="e">
        <f aca="false">IF(COUNTIF($G$1:$G$12712,G22661&gt;0),0,INDEX($A$1:$A$12712,MATCH(G22661,$G$1:$G$12712,0)))</f>
        <v>#N/A</v>
      </c>
      <c r="C22661" s="1" t="str">
        <f aca="false">IF(H22661="",F22661,H22661)</f>
        <v>lockhart solar pv ii</v>
      </c>
      <c r="G22661" s="1" t="n">
        <v>66699</v>
      </c>
      <c r="H22661" s="3" t="s">
        <v>28485</v>
      </c>
      <c r="I22661" s="1" t="n">
        <v>61950</v>
      </c>
      <c r="J22661" s="1" t="s">
        <v>28486</v>
      </c>
    </row>
    <row r="22662" customFormat="false" ht="15.75" hidden="true" customHeight="false" outlineLevel="0" collapsed="false">
      <c r="A22662" s="1" t="n">
        <f aca="false">IF(IFERROR((MATCH(G22662,$G$1:$G$12712,0)),0),INDEX($A$1:$A$12712,MATCH(G22662,$G$1:$G$12712,0)),MAX($A$2:$A22661)+1)</f>
        <v>17870</v>
      </c>
      <c r="B22662" s="1" t="e">
        <f aca="false">IF(COUNTIF($G$1:$G$12712,G22662&gt;0),0,INDEX($A$1:$A$12712,MATCH(G22662,$G$1:$G$12712,0)))</f>
        <v>#N/A</v>
      </c>
      <c r="C22662" s="1" t="str">
        <f aca="false">IF(H22662="",F22662,H22662)</f>
        <v>adams solar llc pa</v>
      </c>
      <c r="G22662" s="1" t="n">
        <v>66634</v>
      </c>
      <c r="H22662" s="3" t="s">
        <v>28487</v>
      </c>
      <c r="I22662" s="1" t="n">
        <v>65657</v>
      </c>
    </row>
    <row r="22663" customFormat="false" ht="15.75" hidden="true" customHeight="false" outlineLevel="0" collapsed="false">
      <c r="A22663" s="1" t="n">
        <f aca="false">IF(IFERROR((MATCH(G22663,$G$1:$G$12712,0)),0),INDEX($A$1:$A$12712,MATCH(G22663,$G$1:$G$12712,0)),MAX($A$2:$A22662)+1)</f>
        <v>17871</v>
      </c>
      <c r="B22663" s="1" t="e">
        <f aca="false">IF(COUNTIF($G$1:$G$12712,G22663&gt;0),0,INDEX($A$1:$A$12712,MATCH(G22663,$G$1:$G$12712,0)))</f>
        <v>#N/A</v>
      </c>
      <c r="C22663" s="1" t="str">
        <f aca="false">IF(H22663="",F22663,H22663)</f>
        <v>falmouth renewable energy center</v>
      </c>
      <c r="G22663" s="1" t="n">
        <v>66639</v>
      </c>
      <c r="H22663" s="3" t="s">
        <v>28488</v>
      </c>
      <c r="I22663" s="1" t="n">
        <v>6455</v>
      </c>
      <c r="J22663" s="1" t="s">
        <v>20986</v>
      </c>
    </row>
    <row r="22664" customFormat="false" ht="15.75" hidden="true" customHeight="false" outlineLevel="0" collapsed="false">
      <c r="A22664" s="1" t="n">
        <f aca="false">IF(IFERROR((MATCH(G22664,$G$1:$G$12712,0)),0),INDEX($A$1:$A$12712,MATCH(G22664,$G$1:$G$12712,0)),MAX($A$2:$A22663)+1)</f>
        <v>17872</v>
      </c>
      <c r="B22664" s="1" t="e">
        <f aca="false">IF(COUNTIF($G$1:$G$12712,G22664&gt;0),0,INDEX($A$1:$A$12712,MATCH(G22664,$G$1:$G$12712,0)))</f>
        <v>#N/A</v>
      </c>
      <c r="C22664" s="1" t="str">
        <f aca="false">IF(H22664="",F22664,H22664)</f>
        <v>beulah solar</v>
      </c>
      <c r="G22664" s="1" t="n">
        <v>66709</v>
      </c>
      <c r="H22664" s="3" t="s">
        <v>28489</v>
      </c>
      <c r="I22664" s="1" t="n">
        <v>65723</v>
      </c>
    </row>
    <row r="22665" customFormat="false" ht="15.75" hidden="true" customHeight="false" outlineLevel="0" collapsed="false">
      <c r="A22665" s="1" t="n">
        <f aca="false">IF(IFERROR((MATCH(G22665,$G$1:$G$12712,0)),0),INDEX($A$1:$A$12712,MATCH(G22665,$G$1:$G$12712,0)),MAX($A$2:$A22664)+1)</f>
        <v>17873</v>
      </c>
      <c r="B22665" s="1" t="e">
        <f aca="false">IF(COUNTIF($G$1:$G$12712,G22665&gt;0),0,INDEX($A$1:$A$12712,MATCH(G22665,$G$1:$G$12712,0)))</f>
        <v>#N/A</v>
      </c>
      <c r="C22665" s="1" t="str">
        <f aca="false">IF(H22665="",F22665,H22665)</f>
        <v>eastover solar</v>
      </c>
      <c r="G22665" s="1" t="n">
        <v>66717</v>
      </c>
      <c r="H22665" s="3" t="s">
        <v>28490</v>
      </c>
      <c r="I22665" s="1" t="n">
        <v>65730</v>
      </c>
    </row>
    <row r="22666" customFormat="false" ht="15.75" hidden="true" customHeight="false" outlineLevel="0" collapsed="false">
      <c r="A22666" s="1" t="n">
        <f aca="false">IF(IFERROR((MATCH(G22666,$G$1:$G$12712,0)),0),INDEX($A$1:$A$12712,MATCH(G22666,$G$1:$G$12712,0)),MAX($A$2:$A22665)+1)</f>
        <v>17874</v>
      </c>
      <c r="B22666" s="1" t="e">
        <f aca="false">IF(COUNTIF($G$1:$G$12712,G22666&gt;0),0,INDEX($A$1:$A$12712,MATCH(G22666,$G$1:$G$12712,0)))</f>
        <v>#N/A</v>
      </c>
      <c r="C22666" s="1" t="str">
        <f aca="false">IF(H22666="",F22666,H22666)</f>
        <v>inland empire energy storage</v>
      </c>
      <c r="G22666" s="1" t="n">
        <v>66726</v>
      </c>
      <c r="H22666" s="3" t="s">
        <v>28491</v>
      </c>
      <c r="I22666" s="1" t="n">
        <v>64778</v>
      </c>
      <c r="J22666" s="1" t="s">
        <v>26596</v>
      </c>
    </row>
    <row r="22667" customFormat="false" ht="15.75" hidden="true" customHeight="false" outlineLevel="0" collapsed="false">
      <c r="A22667" s="1" t="n">
        <f aca="false">IF(IFERROR((MATCH(G22667,$G$1:$G$12712,0)),0),INDEX($A$1:$A$12712,MATCH(G22667,$G$1:$G$12712,0)),MAX($A$2:$A22666)+1)</f>
        <v>17875</v>
      </c>
      <c r="B22667" s="1" t="e">
        <f aca="false">IF(COUNTIF($G$1:$G$12712,G22667&gt;0),0,INDEX($A$1:$A$12712,MATCH(G22667,$G$1:$G$12712,0)))</f>
        <v>#N/A</v>
      </c>
      <c r="C22667" s="1" t="str">
        <f aca="false">IF(H22667="",F22667,H22667)</f>
        <v>caden energix axton llc</v>
      </c>
      <c r="G22667" s="1" t="n">
        <v>66635</v>
      </c>
      <c r="H22667" s="3" t="s">
        <v>28492</v>
      </c>
      <c r="I22667" s="1" t="n">
        <v>65658</v>
      </c>
    </row>
    <row r="22668" customFormat="false" ht="15.75" hidden="true" customHeight="false" outlineLevel="0" collapsed="false">
      <c r="A22668" s="1" t="n">
        <f aca="false">IF(IFERROR((MATCH(G22668,$G$1:$G$12712,0)),0),INDEX($A$1:$A$12712,MATCH(G22668,$G$1:$G$12712,0)),MAX($A$2:$A22667)+1)</f>
        <v>17876</v>
      </c>
      <c r="B22668" s="1" t="e">
        <f aca="false">IF(COUNTIF($G$1:$G$12712,G22668&gt;0),0,INDEX($A$1:$A$12712,MATCH(G22668,$G$1:$G$12712,0)))</f>
        <v>#N/A</v>
      </c>
      <c r="C22668" s="1" t="str">
        <f aca="false">IF(H22668="",F22668,H22668)</f>
        <v>envoy solar, llc</v>
      </c>
      <c r="G22668" s="1" t="n">
        <v>66629</v>
      </c>
      <c r="H22668" s="3" t="s">
        <v>28493</v>
      </c>
      <c r="I22668" s="1" t="n">
        <v>65654</v>
      </c>
    </row>
    <row r="22669" customFormat="false" ht="15.75" hidden="true" customHeight="false" outlineLevel="0" collapsed="false">
      <c r="A22669" s="1" t="n">
        <f aca="false">IF(IFERROR((MATCH(G22669,$G$1:$G$12712,0)),0),INDEX($A$1:$A$12712,MATCH(G22669,$G$1:$G$12712,0)),MAX($A$2:$A22668)+1)</f>
        <v>17877</v>
      </c>
      <c r="B22669" s="1" t="e">
        <f aca="false">IF(COUNTIF($G$1:$G$12712,G22669&gt;0),0,INDEX($A$1:$A$12712,MATCH(G22669,$G$1:$G$12712,0)))</f>
        <v>#N/A</v>
      </c>
      <c r="C22669" s="1" t="str">
        <f aca="false">IF(H22669="",F22669,H22669)</f>
        <v>kimmel road solar, llc</v>
      </c>
      <c r="G22669" s="1" t="n">
        <v>66632</v>
      </c>
      <c r="H22669" s="3" t="s">
        <v>28494</v>
      </c>
      <c r="I22669" s="1" t="n">
        <v>65654</v>
      </c>
    </row>
    <row r="22670" customFormat="false" ht="15.75" hidden="true" customHeight="false" outlineLevel="0" collapsed="false">
      <c r="A22670" s="1" t="n">
        <f aca="false">IF(IFERROR((MATCH(G22670,$G$1:$G$12712,0)),0),INDEX($A$1:$A$12712,MATCH(G22670,$G$1:$G$12712,0)),MAX($A$2:$A22669)+1)</f>
        <v>17878</v>
      </c>
      <c r="B22670" s="1" t="e">
        <f aca="false">IF(COUNTIF($G$1:$G$12712,G22670&gt;0),0,INDEX($A$1:$A$12712,MATCH(G22670,$G$1:$G$12712,0)))</f>
        <v>#N/A</v>
      </c>
      <c r="C22670" s="1" t="str">
        <f aca="false">IF(H22670="",F22670,H22670)</f>
        <v>salt creek township solar, llc</v>
      </c>
      <c r="G22670" s="1" t="n">
        <v>66633</v>
      </c>
      <c r="H22670" s="3" t="s">
        <v>28495</v>
      </c>
      <c r="I22670" s="1" t="n">
        <v>65654</v>
      </c>
    </row>
    <row r="22671" customFormat="false" ht="15.75" hidden="true" customHeight="false" outlineLevel="0" collapsed="false">
      <c r="A22671" s="1" t="n">
        <f aca="false">IF(IFERROR((MATCH(G22671,$G$1:$G$12712,0)),0),INDEX($A$1:$A$12712,MATCH(G22671,$G$1:$G$12712,0)),MAX($A$2:$A22670)+1)</f>
        <v>17879</v>
      </c>
      <c r="B22671" s="1" t="e">
        <f aca="false">IF(COUNTIF($G$1:$G$12712,G22671&gt;0),0,INDEX($A$1:$A$12712,MATCH(G22671,$G$1:$G$12712,0)))</f>
        <v>#N/A</v>
      </c>
      <c r="C22671" s="1" t="str">
        <f aca="false">IF(H22671="",F22671,H22671)</f>
        <v>steubenville solar</v>
      </c>
      <c r="G22671" s="1" t="n">
        <v>66657</v>
      </c>
      <c r="H22671" s="3" t="s">
        <v>28496</v>
      </c>
      <c r="I22671" s="1" t="n">
        <v>59474</v>
      </c>
      <c r="J22671" s="1" t="s">
        <v>21077</v>
      </c>
    </row>
    <row r="22672" customFormat="false" ht="15.75" hidden="true" customHeight="false" outlineLevel="0" collapsed="false">
      <c r="A22672" s="1" t="n">
        <f aca="false">IF(IFERROR((MATCH(G22672,$G$1:$G$12712,0)),0),INDEX($A$1:$A$12712,MATCH(G22672,$G$1:$G$12712,0)),MAX($A$2:$A22671)+1)</f>
        <v>17880</v>
      </c>
      <c r="B22672" s="1" t="e">
        <f aca="false">IF(COUNTIF($G$1:$G$12712,G22672&gt;0),0,INDEX($A$1:$A$12712,MATCH(G22672,$G$1:$G$12712,0)))</f>
        <v>#N/A</v>
      </c>
      <c r="C22672" s="1" t="str">
        <f aca="false">IF(H22672="",F22672,H22672)</f>
        <v>sterlington solar</v>
      </c>
      <c r="G22672" s="1" t="n">
        <v>66681</v>
      </c>
      <c r="H22672" s="3" t="s">
        <v>28497</v>
      </c>
      <c r="I22672" s="1" t="n">
        <v>11241</v>
      </c>
      <c r="J22672" s="1" t="s">
        <v>28498</v>
      </c>
    </row>
    <row r="22673" customFormat="false" ht="15.75" hidden="true" customHeight="false" outlineLevel="0" collapsed="false">
      <c r="A22673" s="1" t="n">
        <f aca="false">IF(IFERROR((MATCH(G22673,$G$1:$G$12712,0)),0),INDEX($A$1:$A$12712,MATCH(G22673,$G$1:$G$12712,0)),MAX($A$2:$A22672)+1)</f>
        <v>17881</v>
      </c>
      <c r="B22673" s="1" t="e">
        <f aca="false">IF(COUNTIF($G$1:$G$12712,G22673&gt;0),0,INDEX($A$1:$A$12712,MATCH(G22673,$G$1:$G$12712,0)))</f>
        <v>#N/A</v>
      </c>
      <c r="C22673" s="1" t="str">
        <f aca="false">IF(H22673="",F22673,H22673)</f>
        <v>enchanted rock lodi</v>
      </c>
      <c r="G22673" s="1" t="n">
        <v>66638</v>
      </c>
      <c r="H22673" s="3" t="s">
        <v>28499</v>
      </c>
      <c r="I22673" s="1" t="n">
        <v>65660</v>
      </c>
    </row>
    <row r="22674" customFormat="false" ht="15.75" hidden="true" customHeight="false" outlineLevel="0" collapsed="false">
      <c r="A22674" s="1" t="n">
        <f aca="false">IF(IFERROR((MATCH(G22674,$G$1:$G$12712,0)),0),INDEX($A$1:$A$12712,MATCH(G22674,$G$1:$G$12712,0)),MAX($A$2:$A22673)+1)</f>
        <v>17882</v>
      </c>
      <c r="B22674" s="1" t="e">
        <f aca="false">IF(COUNTIF($G$1:$G$12712,G22674&gt;0),0,INDEX($A$1:$A$12712,MATCH(G22674,$G$1:$G$12712,0)))</f>
        <v>#N/A</v>
      </c>
      <c r="C22674" s="1" t="str">
        <f aca="false">IF(H22674="",F22674,H22674)</f>
        <v>enchanted rock turlock irrigation district</v>
      </c>
      <c r="G22674" s="1" t="n">
        <v>66680</v>
      </c>
      <c r="H22674" s="3" t="s">
        <v>28500</v>
      </c>
      <c r="I22674" s="1" t="n">
        <v>65660</v>
      </c>
    </row>
    <row r="22675" customFormat="false" ht="15.75" hidden="true" customHeight="false" outlineLevel="0" collapsed="false">
      <c r="A22675" s="1" t="n">
        <f aca="false">IF(IFERROR((MATCH(G22675,$G$1:$G$12712,0)),0),INDEX($A$1:$A$12712,MATCH(G22675,$G$1:$G$12712,0)),MAX($A$2:$A22674)+1)</f>
        <v>17883</v>
      </c>
      <c r="B22675" s="1" t="e">
        <f aca="false">IF(COUNTIF($G$1:$G$12712,G22675&gt;0),0,INDEX($A$1:$A$12712,MATCH(G22675,$G$1:$G$12712,0)))</f>
        <v>#N/A</v>
      </c>
      <c r="C22675" s="1" t="str">
        <f aca="false">IF(H22675="",F22675,H22675)</f>
        <v>wimauma storage</v>
      </c>
      <c r="G22675" s="1" t="n">
        <v>66640</v>
      </c>
      <c r="H22675" s="3" t="s">
        <v>28501</v>
      </c>
      <c r="I22675" s="1" t="n">
        <v>18454</v>
      </c>
      <c r="J22675" s="1" t="s">
        <v>20516</v>
      </c>
    </row>
    <row r="22676" customFormat="false" ht="15.75" hidden="true" customHeight="false" outlineLevel="0" collapsed="false">
      <c r="A22676" s="1" t="n">
        <f aca="false">IF(IFERROR((MATCH(G22676,$G$1:$G$12712,0)),0),INDEX($A$1:$A$12712,MATCH(G22676,$G$1:$G$12712,0)),MAX($A$2:$A22675)+1)</f>
        <v>17884</v>
      </c>
      <c r="B22676" s="1" t="e">
        <f aca="false">IF(COUNTIF($G$1:$G$12712,G22676&gt;0),0,INDEX($A$1:$A$12712,MATCH(G22676,$G$1:$G$12712,0)))</f>
        <v>#N/A</v>
      </c>
      <c r="C22676" s="1" t="str">
        <f aca="false">IF(H22676="",F22676,H22676)</f>
        <v>lake mabel storage</v>
      </c>
      <c r="G22676" s="1" t="n">
        <v>66641</v>
      </c>
      <c r="H22676" s="3" t="s">
        <v>28502</v>
      </c>
      <c r="I22676" s="1" t="n">
        <v>18454</v>
      </c>
      <c r="J22676" s="1" t="s">
        <v>20516</v>
      </c>
    </row>
    <row r="22677" customFormat="false" ht="15.75" hidden="true" customHeight="false" outlineLevel="0" collapsed="false">
      <c r="A22677" s="1" t="n">
        <f aca="false">IF(IFERROR((MATCH(G22677,$G$1:$G$12712,0)),0),INDEX($A$1:$A$12712,MATCH(G22677,$G$1:$G$12712,0)),MAX($A$2:$A22676)+1)</f>
        <v>17885</v>
      </c>
      <c r="B22677" s="1" t="e">
        <f aca="false">IF(COUNTIF($G$1:$G$12712,G22677&gt;0),0,INDEX($A$1:$A$12712,MATCH(G22677,$G$1:$G$12712,0)))</f>
        <v>#N/A</v>
      </c>
      <c r="C22677" s="1" t="str">
        <f aca="false">IF(H22677="",F22677,H22677)</f>
        <v>richland township solar, llc</v>
      </c>
      <c r="G22677" s="1" t="n">
        <v>66630</v>
      </c>
      <c r="H22677" s="3" t="s">
        <v>28503</v>
      </c>
      <c r="I22677" s="1" t="n">
        <v>65654</v>
      </c>
    </row>
    <row r="22678" customFormat="false" ht="15.75" hidden="true" customHeight="false" outlineLevel="0" collapsed="false">
      <c r="A22678" s="1" t="n">
        <f aca="false">IF(IFERROR((MATCH(G22678,$G$1:$G$12712,0)),0),INDEX($A$1:$A$12712,MATCH(G22678,$G$1:$G$12712,0)),MAX($A$2:$A22677)+1)</f>
        <v>17886</v>
      </c>
      <c r="B22678" s="1" t="e">
        <f aca="false">IF(COUNTIF($G$1:$G$12712,G22678&gt;0),0,INDEX($A$1:$A$12712,MATCH(G22678,$G$1:$G$12712,0)))</f>
        <v>#N/A</v>
      </c>
      <c r="C22678" s="1" t="str">
        <f aca="false">IF(H22678="",F22678,H22678)</f>
        <v>earp solar, llc</v>
      </c>
      <c r="G22678" s="1" t="n">
        <v>66631</v>
      </c>
      <c r="H22678" s="3" t="s">
        <v>28504</v>
      </c>
      <c r="I22678" s="1" t="n">
        <v>65654</v>
      </c>
    </row>
    <row r="22679" customFormat="false" ht="15.75" hidden="true" customHeight="false" outlineLevel="0" collapsed="false">
      <c r="A22679" s="1" t="n">
        <f aca="false">IF(IFERROR((MATCH(G22679,$G$1:$G$12712,0)),0),INDEX($A$1:$A$12712,MATCH(G22679,$G$1:$G$12712,0)),MAX($A$2:$A22678)+1)</f>
        <v>17887</v>
      </c>
      <c r="B22679" s="1" t="e">
        <f aca="false">IF(COUNTIF($G$1:$G$12712,G22679&gt;0),0,INDEX($A$1:$A$12712,MATCH(G22679,$G$1:$G$12712,0)))</f>
        <v>#N/A</v>
      </c>
      <c r="C22679" s="1" t="str">
        <f aca="false">IF(H22679="",F22679,H22679)</f>
        <v>bia bess</v>
      </c>
      <c r="G22679" s="1" t="n">
        <v>66662</v>
      </c>
      <c r="H22679" s="3" t="s">
        <v>28505</v>
      </c>
      <c r="I22679" s="1" t="n">
        <v>65680</v>
      </c>
    </row>
    <row r="22680" customFormat="false" ht="15.75" hidden="true" customHeight="false" outlineLevel="0" collapsed="false">
      <c r="A22680" s="1" t="n">
        <f aca="false">IF(IFERROR((MATCH(G22680,$G$1:$G$12712,0)),0),INDEX($A$1:$A$12712,MATCH(G22680,$G$1:$G$12712,0)),MAX($A$2:$A22679)+1)</f>
        <v>17888</v>
      </c>
      <c r="B22680" s="1" t="e">
        <f aca="false">IF(COUNTIF($G$1:$G$12712,G22680&gt;0),0,INDEX($A$1:$A$12712,MATCH(G22680,$G$1:$G$12712,0)))</f>
        <v>#N/A</v>
      </c>
      <c r="C22680" s="1" t="str">
        <f aca="false">IF(H22680="",F22680,H22680)</f>
        <v>altona solar, llc</v>
      </c>
      <c r="G22680" s="1" t="n">
        <v>66628</v>
      </c>
      <c r="H22680" s="3" t="s">
        <v>28506</v>
      </c>
      <c r="I22680" s="1" t="n">
        <v>65654</v>
      </c>
    </row>
    <row r="22681" customFormat="false" ht="15.75" hidden="true" customHeight="false" outlineLevel="0" collapsed="false">
      <c r="A22681" s="1" t="n">
        <f aca="false">IF(IFERROR((MATCH(G22681,$G$1:$G$12712,0)),0),INDEX($A$1:$A$12712,MATCH(G22681,$G$1:$G$12712,0)),MAX($A$2:$A22680)+1)</f>
        <v>17889</v>
      </c>
      <c r="B22681" s="1" t="e">
        <f aca="false">IF(COUNTIF($G$1:$G$12712,G22681&gt;0),0,INDEX($A$1:$A$12712,MATCH(G22681,$G$1:$G$12712,0)))</f>
        <v>#N/A</v>
      </c>
      <c r="C22681" s="1" t="str">
        <f aca="false">IF(H22681="",F22681,H22681)</f>
        <v>west ford flat</v>
      </c>
      <c r="G22681" s="1" t="n">
        <v>66669</v>
      </c>
      <c r="H22681" s="3" t="s">
        <v>28507</v>
      </c>
      <c r="I22681" s="1" t="n">
        <v>65675</v>
      </c>
    </row>
    <row r="22682" customFormat="false" ht="15.75" hidden="true" customHeight="false" outlineLevel="0" collapsed="false">
      <c r="A22682" s="1" t="n">
        <f aca="false">IF(IFERROR((MATCH(G22682,$G$1:$G$12712,0)),0),INDEX($A$1:$A$12712,MATCH(G22682,$G$1:$G$12712,0)),MAX($A$2:$A22681)+1)</f>
        <v>17890</v>
      </c>
      <c r="B22682" s="1" t="e">
        <f aca="false">IF(COUNTIF($G$1:$G$12712,G22682&gt;0),0,INDEX($A$1:$A$12712,MATCH(G22682,$G$1:$G$12712,0)))</f>
        <v>#N/A</v>
      </c>
      <c r="C22682" s="1" t="str">
        <f aca="false">IF(H22682="",F22682,H22682)</f>
        <v>horsepen branch solar</v>
      </c>
      <c r="G22682" s="1" t="n">
        <v>66695</v>
      </c>
      <c r="H22682" s="3" t="s">
        <v>28508</v>
      </c>
      <c r="I22682" s="1" t="n">
        <v>65701</v>
      </c>
    </row>
    <row r="22683" customFormat="false" ht="15.75" hidden="true" customHeight="false" outlineLevel="0" collapsed="false">
      <c r="A22683" s="1" t="n">
        <f aca="false">IF(IFERROR((MATCH(G22683,$G$1:$G$12712,0)),0),INDEX($A$1:$A$12712,MATCH(G22683,$G$1:$G$12712,0)),MAX($A$2:$A22682)+1)</f>
        <v>17891</v>
      </c>
      <c r="B22683" s="1" t="e">
        <f aca="false">IF(COUNTIF($G$1:$G$12712,G22683&gt;0),0,INDEX($A$1:$A$12712,MATCH(G22683,$G$1:$G$12712,0)))</f>
        <v>#N/A</v>
      </c>
      <c r="C22683" s="1" t="str">
        <f aca="false">IF(H22683="",F22683,H22683)</f>
        <v>kce ny 10, llc</v>
      </c>
      <c r="G22683" s="1" t="n">
        <v>66682</v>
      </c>
      <c r="H22683" s="3" t="s">
        <v>28509</v>
      </c>
      <c r="I22683" s="1" t="n">
        <v>63289</v>
      </c>
      <c r="J22683" s="1" t="s">
        <v>22824</v>
      </c>
    </row>
    <row r="22684" customFormat="false" ht="15.75" hidden="true" customHeight="false" outlineLevel="0" collapsed="false">
      <c r="A22684" s="1" t="n">
        <f aca="false">IF(IFERROR((MATCH(G22684,$G$1:$G$12712,0)),0),INDEX($A$1:$A$12712,MATCH(G22684,$G$1:$G$12712,0)),MAX($A$2:$A22683)+1)</f>
        <v>17892</v>
      </c>
      <c r="B22684" s="1" t="e">
        <f aca="false">IF(COUNTIF($G$1:$G$12712,G22684&gt;0),0,INDEX($A$1:$A$12712,MATCH(G22684,$G$1:$G$12712,0)))</f>
        <v>#N/A</v>
      </c>
      <c r="C22684" s="1" t="str">
        <f aca="false">IF(H22684="",F22684,H22684)</f>
        <v>sylvan solar</v>
      </c>
      <c r="G22684" s="1" t="n">
        <v>66683</v>
      </c>
      <c r="H22684" s="3" t="s">
        <v>28510</v>
      </c>
      <c r="I22684" s="1" t="n">
        <v>12647</v>
      </c>
      <c r="J22684" s="1" t="s">
        <v>17588</v>
      </c>
    </row>
    <row r="22685" customFormat="false" ht="15.75" hidden="true" customHeight="false" outlineLevel="0" collapsed="false">
      <c r="A22685" s="1" t="n">
        <f aca="false">IF(IFERROR((MATCH(G22685,$G$1:$G$12712,0)),0),INDEX($A$1:$A$12712,MATCH(G22685,$G$1:$G$12712,0)),MAX($A$2:$A22684)+1)</f>
        <v>17893</v>
      </c>
      <c r="B22685" s="1" t="e">
        <f aca="false">IF(COUNTIF($G$1:$G$12712,G22685&gt;0),0,INDEX($A$1:$A$12712,MATCH(G22685,$G$1:$G$12712,0)))</f>
        <v>#N/A</v>
      </c>
      <c r="C22685" s="1" t="str">
        <f aca="false">IF(H22685="",F22685,H22685)</f>
        <v>bear canyon</v>
      </c>
      <c r="G22685" s="1" t="n">
        <v>66650</v>
      </c>
      <c r="H22685" s="3" t="s">
        <v>28511</v>
      </c>
      <c r="I22685" s="1" t="n">
        <v>65674</v>
      </c>
    </row>
    <row r="22686" customFormat="false" ht="15.75" hidden="true" customHeight="false" outlineLevel="0" collapsed="false">
      <c r="A22686" s="1" t="n">
        <f aca="false">IF(IFERROR((MATCH(G22686,$G$1:$G$12712,0)),0),INDEX($A$1:$A$12712,MATCH(G22686,$G$1:$G$12712,0)),MAX($A$2:$A22685)+1)</f>
        <v>17894</v>
      </c>
      <c r="B22686" s="1" t="e">
        <f aca="false">IF(COUNTIF($G$1:$G$12712,G22686&gt;0),0,INDEX($A$1:$A$12712,MATCH(G22686,$G$1:$G$12712,0)))</f>
        <v>#N/A</v>
      </c>
      <c r="C22686" s="1" t="str">
        <f aca="false">IF(H22686="",F22686,H22686)</f>
        <v>fresno community solar</v>
      </c>
      <c r="G22686" s="1" t="n">
        <v>66715</v>
      </c>
      <c r="H22686" s="3" t="s">
        <v>28512</v>
      </c>
      <c r="I22686" s="1" t="n">
        <v>65720</v>
      </c>
    </row>
    <row r="22687" customFormat="false" ht="15.75" hidden="true" customHeight="false" outlineLevel="0" collapsed="false">
      <c r="A22687" s="1" t="n">
        <f aca="false">IF(IFERROR((MATCH(G22687,$G$1:$G$12712,0)),0),INDEX($A$1:$A$12712,MATCH(G22687,$G$1:$G$12712,0)),MAX($A$2:$A22686)+1)</f>
        <v>17895</v>
      </c>
      <c r="B22687" s="1" t="e">
        <f aca="false">IF(COUNTIF($G$1:$G$12712,G22687&gt;0),0,INDEX($A$1:$A$12712,MATCH(G22687,$G$1:$G$12712,0)))</f>
        <v>#N/A</v>
      </c>
      <c r="C22687" s="1" t="str">
        <f aca="false">IF(H22687="",F22687,H22687)</f>
        <v>banner solar</v>
      </c>
      <c r="G22687" s="1" t="n">
        <v>66700</v>
      </c>
      <c r="H22687" s="3" t="s">
        <v>28513</v>
      </c>
      <c r="I22687" s="1" t="n">
        <v>65702</v>
      </c>
    </row>
    <row r="22688" customFormat="false" ht="15.75" hidden="true" customHeight="false" outlineLevel="0" collapsed="false">
      <c r="A22688" s="1" t="n">
        <f aca="false">IF(IFERROR((MATCH(G22688,$G$1:$G$12712,0)),0),INDEX($A$1:$A$12712,MATCH(G22688,$G$1:$G$12712,0)),MAX($A$2:$A22687)+1)</f>
        <v>17896</v>
      </c>
      <c r="B22688" s="1" t="e">
        <f aca="false">IF(COUNTIF($G$1:$G$12712,G22688&gt;0),0,INDEX($A$1:$A$12712,MATCH(G22688,$G$1:$G$12712,0)))</f>
        <v>#N/A</v>
      </c>
      <c r="C22688" s="1" t="str">
        <f aca="false">IF(H22688="",F22688,H22688)</f>
        <v>brick city solar</v>
      </c>
      <c r="G22688" s="1" t="n">
        <v>66710</v>
      </c>
      <c r="H22688" s="3" t="s">
        <v>28514</v>
      </c>
      <c r="I22688" s="1" t="n">
        <v>65724</v>
      </c>
    </row>
    <row r="22689" customFormat="false" ht="15.75" hidden="true" customHeight="false" outlineLevel="0" collapsed="false">
      <c r="A22689" s="1" t="n">
        <f aca="false">IF(IFERROR((MATCH(G22689,$G$1:$G$12712,0)),0),INDEX($A$1:$A$12712,MATCH(G22689,$G$1:$G$12712,0)),MAX($A$2:$A22688)+1)</f>
        <v>17897</v>
      </c>
      <c r="B22689" s="1" t="e">
        <f aca="false">IF(COUNTIF($G$1:$G$12712,G22689&gt;0),0,INDEX($A$1:$A$12712,MATCH(G22689,$G$1:$G$12712,0)))</f>
        <v>#N/A</v>
      </c>
      <c r="C22689" s="1" t="str">
        <f aca="false">IF(H22689="",F22689,H22689)</f>
        <v>clovelly solar</v>
      </c>
      <c r="G22689" s="1" t="n">
        <v>66711</v>
      </c>
      <c r="H22689" s="3" t="s">
        <v>28515</v>
      </c>
      <c r="I22689" s="1" t="n">
        <v>65725</v>
      </c>
    </row>
    <row r="22690" customFormat="false" ht="15.75" hidden="true" customHeight="false" outlineLevel="0" collapsed="false">
      <c r="A22690" s="1" t="n">
        <f aca="false">IF(IFERROR((MATCH(G22690,$G$1:$G$12712,0)),0),INDEX($A$1:$A$12712,MATCH(G22690,$G$1:$G$12712,0)),MAX($A$2:$A22689)+1)</f>
        <v>17898</v>
      </c>
      <c r="B22690" s="1" t="e">
        <f aca="false">IF(COUNTIF($G$1:$G$12712,G22690&gt;0),0,INDEX($A$1:$A$12712,MATCH(G22690,$G$1:$G$12712,0)))</f>
        <v>#N/A</v>
      </c>
      <c r="C22690" s="1" t="str">
        <f aca="false">IF(H22690="",F22690,H22690)</f>
        <v>coogee solar</v>
      </c>
      <c r="G22690" s="1" t="n">
        <v>66712</v>
      </c>
      <c r="H22690" s="3" t="s">
        <v>28516</v>
      </c>
      <c r="I22690" s="1" t="n">
        <v>65726</v>
      </c>
    </row>
    <row r="22691" customFormat="false" ht="15.75" hidden="true" customHeight="false" outlineLevel="0" collapsed="false">
      <c r="A22691" s="1" t="n">
        <f aca="false">IF(IFERROR((MATCH(G22691,$G$1:$G$12712,0)),0),INDEX($A$1:$A$12712,MATCH(G22691,$G$1:$G$12712,0)),MAX($A$2:$A22690)+1)</f>
        <v>17899</v>
      </c>
      <c r="B22691" s="1" t="e">
        <f aca="false">IF(COUNTIF($G$1:$G$12712,G22691&gt;0),0,INDEX($A$1:$A$12712,MATCH(G22691,$G$1:$G$12712,0)))</f>
        <v>#N/A</v>
      </c>
      <c r="C22691" s="1" t="str">
        <f aca="false">IF(H22691="",F22691,H22691)</f>
        <v>oakwood solar</v>
      </c>
      <c r="G22691" s="1" t="n">
        <v>66720</v>
      </c>
      <c r="H22691" s="3" t="s">
        <v>28517</v>
      </c>
      <c r="I22691" s="1" t="n">
        <v>65733</v>
      </c>
    </row>
    <row r="22692" customFormat="false" ht="15.75" hidden="true" customHeight="false" outlineLevel="0" collapsed="false">
      <c r="A22692" s="1" t="n">
        <f aca="false">IF(IFERROR((MATCH(G22692,$G$1:$G$12712,0)),0),INDEX($A$1:$A$12712,MATCH(G22692,$G$1:$G$12712,0)),MAX($A$2:$A22691)+1)</f>
        <v>17900</v>
      </c>
      <c r="B22692" s="1" t="e">
        <f aca="false">IF(COUNTIF($G$1:$G$12712,G22692&gt;0),0,INDEX($A$1:$A$12712,MATCH(G22692,$G$1:$G$12712,0)))</f>
        <v>#N/A</v>
      </c>
      <c r="C22692" s="1" t="str">
        <f aca="false">IF(H22692="",F22692,H22692)</f>
        <v>overman solar</v>
      </c>
      <c r="G22692" s="1" t="n">
        <v>66721</v>
      </c>
      <c r="H22692" s="3" t="s">
        <v>28518</v>
      </c>
      <c r="I22692" s="1" t="n">
        <v>65734</v>
      </c>
    </row>
    <row r="22693" customFormat="false" ht="15.75" hidden="true" customHeight="false" outlineLevel="0" collapsed="false">
      <c r="A22693" s="1" t="n">
        <f aca="false">IF(IFERROR((MATCH(G22693,$G$1:$G$12712,0)),0),INDEX($A$1:$A$12712,MATCH(G22693,$G$1:$G$12712,0)),MAX($A$2:$A22692)+1)</f>
        <v>17901</v>
      </c>
      <c r="B22693" s="1" t="e">
        <f aca="false">IF(COUNTIF($G$1:$G$12712,G22693&gt;0),0,INDEX($A$1:$A$12712,MATCH(G22693,$G$1:$G$12712,0)))</f>
        <v>#N/A</v>
      </c>
      <c r="C22693" s="1" t="str">
        <f aca="false">IF(H22693="",F22693,H22693)</f>
        <v>saw solar</v>
      </c>
      <c r="G22693" s="1" t="n">
        <v>66722</v>
      </c>
      <c r="H22693" s="3" t="s">
        <v>28519</v>
      </c>
      <c r="I22693" s="1" t="n">
        <v>65735</v>
      </c>
    </row>
    <row r="22694" customFormat="false" ht="15.75" hidden="true" customHeight="false" outlineLevel="0" collapsed="false">
      <c r="A22694" s="1" t="n">
        <f aca="false">IF(IFERROR((MATCH(G22694,$G$1:$G$12712,0)),0),INDEX($A$1:$A$12712,MATCH(G22694,$G$1:$G$12712,0)),MAX($A$2:$A22693)+1)</f>
        <v>17902</v>
      </c>
      <c r="B22694" s="1" t="e">
        <f aca="false">IF(COUNTIF($G$1:$G$12712,G22694&gt;0),0,INDEX($A$1:$A$12712,MATCH(G22694,$G$1:$G$12712,0)))</f>
        <v>#N/A</v>
      </c>
      <c r="C22694" s="1" t="str">
        <f aca="false">IF(H22694="",F22694,H22694)</f>
        <v>whiskey solar</v>
      </c>
      <c r="G22694" s="1" t="n">
        <v>66725</v>
      </c>
      <c r="H22694" s="3" t="s">
        <v>28520</v>
      </c>
      <c r="I22694" s="1" t="n">
        <v>65738</v>
      </c>
    </row>
    <row r="22695" customFormat="false" ht="15.75" hidden="true" customHeight="false" outlineLevel="0" collapsed="false">
      <c r="A22695" s="1" t="n">
        <f aca="false">IF(IFERROR((MATCH(G22695,$G$1:$G$12712,0)),0),INDEX($A$1:$A$12712,MATCH(G22695,$G$1:$G$12712,0)),MAX($A$2:$A22694)+1)</f>
        <v>17903</v>
      </c>
      <c r="B22695" s="1" t="e">
        <f aca="false">IF(COUNTIF($G$1:$G$12712,G22695&gt;0),0,INDEX($A$1:$A$12712,MATCH(G22695,$G$1:$G$12712,0)))</f>
        <v>#N/A</v>
      </c>
      <c r="C22695" s="1" t="str">
        <f aca="false">IF(H22695="",F22695,H22695)</f>
        <v>georgia ballard bess</v>
      </c>
      <c r="G22695" s="1" t="n">
        <v>66727</v>
      </c>
      <c r="H22695" s="3" t="s">
        <v>28521</v>
      </c>
      <c r="I22695" s="1" t="n">
        <v>64778</v>
      </c>
      <c r="J22695" s="1" t="s">
        <v>26596</v>
      </c>
    </row>
    <row r="22696" customFormat="false" ht="15.75" hidden="true" customHeight="false" outlineLevel="0" collapsed="false">
      <c r="A22696" s="1" t="n">
        <f aca="false">IF(IFERROR((MATCH(G22696,$G$1:$G$12712,0)),0),INDEX($A$1:$A$12712,MATCH(G22696,$G$1:$G$12712,0)),MAX($A$2:$A22695)+1)</f>
        <v>17904</v>
      </c>
      <c r="B22696" s="1" t="e">
        <f aca="false">IF(COUNTIF($G$1:$G$12712,G22696&gt;0),0,INDEX($A$1:$A$12712,MATCH(G22696,$G$1:$G$12712,0)))</f>
        <v>#N/A</v>
      </c>
      <c r="C22696" s="1" t="str">
        <f aca="false">IF(H22696="",F22696,H22696)</f>
        <v>springfield bess</v>
      </c>
      <c r="G22696" s="1" t="n">
        <v>66728</v>
      </c>
      <c r="H22696" s="3" t="s">
        <v>28522</v>
      </c>
      <c r="I22696" s="1" t="n">
        <v>64778</v>
      </c>
      <c r="J22696" s="1" t="s">
        <v>26596</v>
      </c>
    </row>
    <row r="22697" customFormat="false" ht="15.75" hidden="true" customHeight="false" outlineLevel="0" collapsed="false">
      <c r="A22697" s="1" t="n">
        <f aca="false">IF(IFERROR((MATCH(G22697,$G$1:$G$12712,0)),0),INDEX($A$1:$A$12712,MATCH(G22697,$G$1:$G$12712,0)),MAX($A$2:$A22696)+1)</f>
        <v>17905</v>
      </c>
      <c r="B22697" s="1" t="e">
        <f aca="false">IF(COUNTIF($G$1:$G$12712,G22697&gt;0),0,INDEX($A$1:$A$12712,MATCH(G22697,$G$1:$G$12712,0)))</f>
        <v>#N/A</v>
      </c>
      <c r="C22697" s="1" t="str">
        <f aca="false">IF(H22697="",F22697,H22697)</f>
        <v>dublin street llc</v>
      </c>
      <c r="G22697" s="1" t="n">
        <v>66664</v>
      </c>
      <c r="H22697" s="3" t="s">
        <v>28523</v>
      </c>
      <c r="I22697" s="1" t="n">
        <v>65683</v>
      </c>
    </row>
    <row r="22698" customFormat="false" ht="15.75" hidden="true" customHeight="false" outlineLevel="0" collapsed="false">
      <c r="A22698" s="1" t="n">
        <f aca="false">IF(IFERROR((MATCH(G22698,$G$1:$G$12712,0)),0),INDEX($A$1:$A$12712,MATCH(G22698,$G$1:$G$12712,0)),MAX($A$2:$A22697)+1)</f>
        <v>17906</v>
      </c>
      <c r="B22698" s="1" t="e">
        <f aca="false">IF(COUNTIF($G$1:$G$12712,G22698&gt;0),0,INDEX($A$1:$A$12712,MATCH(G22698,$G$1:$G$12712,0)))</f>
        <v>#N/A</v>
      </c>
      <c r="C22698" s="1" t="str">
        <f aca="false">IF(H22698="",F22698,H22698)</f>
        <v>549 doles ridge rd solar llc</v>
      </c>
      <c r="G22698" s="1" t="n">
        <v>66665</v>
      </c>
      <c r="H22698" s="3" t="s">
        <v>28524</v>
      </c>
      <c r="I22698" s="1" t="n">
        <v>65684</v>
      </c>
    </row>
    <row r="22699" customFormat="false" ht="15.75" hidden="true" customHeight="false" outlineLevel="0" collapsed="false">
      <c r="A22699" s="1" t="n">
        <f aca="false">IF(IFERROR((MATCH(G22699,$G$1:$G$12712,0)),0),INDEX($A$1:$A$12712,MATCH(G22699,$G$1:$G$12712,0)),MAX($A$2:$A22698)+1)</f>
        <v>17907</v>
      </c>
      <c r="B22699" s="1" t="e">
        <f aca="false">IF(COUNTIF($G$1:$G$12712,G22699&gt;0),0,INDEX($A$1:$A$12712,MATCH(G22699,$G$1:$G$12712,0)))</f>
        <v>#N/A</v>
      </c>
      <c r="C22699" s="1" t="str">
        <f aca="false">IF(H22699="",F22699,H22699)</f>
        <v>millers chapel solar</v>
      </c>
      <c r="G22699" s="1" t="n">
        <v>66719</v>
      </c>
      <c r="H22699" s="3" t="s">
        <v>28525</v>
      </c>
      <c r="I22699" s="1" t="n">
        <v>65732</v>
      </c>
    </row>
    <row r="22700" customFormat="false" ht="15.75" hidden="true" customHeight="false" outlineLevel="0" collapsed="false">
      <c r="A22700" s="1" t="n">
        <f aca="false">IF(IFERROR((MATCH(G22700,$G$1:$G$12712,0)),0),INDEX($A$1:$A$12712,MATCH(G22700,$G$1:$G$12712,0)),MAX($A$2:$A22699)+1)</f>
        <v>17908</v>
      </c>
      <c r="B22700" s="1" t="e">
        <f aca="false">IF(COUNTIF($G$1:$G$12712,G22700&gt;0),0,INDEX($A$1:$A$12712,MATCH(G22700,$G$1:$G$12712,0)))</f>
        <v>#N/A</v>
      </c>
      <c r="C22700" s="1" t="str">
        <f aca="false">IF(H22700="",F22700,H22700)</f>
        <v>wheeler ridge</v>
      </c>
      <c r="G22700" s="1" t="n">
        <v>66713</v>
      </c>
      <c r="H22700" s="3" t="s">
        <v>28526</v>
      </c>
      <c r="I22700" s="1" t="n">
        <v>65718</v>
      </c>
    </row>
    <row r="22701" customFormat="false" ht="15.75" hidden="true" customHeight="false" outlineLevel="0" collapsed="false">
      <c r="A22701" s="1" t="n">
        <f aca="false">IF(IFERROR((MATCH(G22701,$G$1:$G$12712,0)),0),INDEX($A$1:$A$12712,MATCH(G22701,$G$1:$G$12712,0)),MAX($A$2:$A22700)+1)</f>
        <v>17909</v>
      </c>
      <c r="B22701" s="1" t="e">
        <f aca="false">IF(COUNTIF($G$1:$G$12712,G22701&gt;0),0,INDEX($A$1:$A$12712,MATCH(G22701,$G$1:$G$12712,0)))</f>
        <v>#N/A</v>
      </c>
      <c r="C22701" s="1" t="str">
        <f aca="false">IF(H22701="",F22701,H22701)</f>
        <v>elp - kipp</v>
      </c>
      <c r="G22701" s="1" t="n">
        <v>66645</v>
      </c>
      <c r="H22701" s="3" t="s">
        <v>28527</v>
      </c>
      <c r="I22701" s="1" t="n">
        <v>65668</v>
      </c>
    </row>
    <row r="22702" customFormat="false" ht="15.75" hidden="true" customHeight="false" outlineLevel="0" collapsed="false">
      <c r="A22702" s="1" t="n">
        <f aca="false">IF(IFERROR((MATCH(G22702,$G$1:$G$12712,0)),0),INDEX($A$1:$A$12712,MATCH(G22702,$G$1:$G$12712,0)),MAX($A$2:$A22701)+1)</f>
        <v>17910</v>
      </c>
      <c r="B22702" s="1" t="e">
        <f aca="false">IF(COUNTIF($G$1:$G$12712,G22702&gt;0),0,INDEX($A$1:$A$12712,MATCH(G22702,$G$1:$G$12712,0)))</f>
        <v>#N/A</v>
      </c>
      <c r="C22702" s="1" t="str">
        <f aca="false">IF(H22702="",F22702,H22702)</f>
        <v>crystal farms local solar</v>
      </c>
      <c r="G22702" s="1" t="n">
        <v>66714</v>
      </c>
      <c r="H22702" s="3" t="s">
        <v>28528</v>
      </c>
      <c r="I22702" s="1" t="n">
        <v>65719</v>
      </c>
    </row>
    <row r="22703" customFormat="false" ht="15.75" hidden="true" customHeight="false" outlineLevel="0" collapsed="false">
      <c r="A22703" s="1" t="n">
        <f aca="false">IF(IFERROR((MATCH(G22703,$G$1:$G$12712,0)),0),INDEX($A$1:$A$12712,MATCH(G22703,$G$1:$G$12712,0)),MAX($A$2:$A22702)+1)</f>
        <v>17911</v>
      </c>
      <c r="B22703" s="1" t="e">
        <f aca="false">IF(COUNTIF($G$1:$G$12712,G22703&gt;0),0,INDEX($A$1:$A$12712,MATCH(G22703,$G$1:$G$12712,0)))</f>
        <v>#N/A</v>
      </c>
      <c r="C22703" s="1" t="str">
        <f aca="false">IF(H22703="",F22703,H22703)</f>
        <v>kings csg 3 llc</v>
      </c>
      <c r="G22703" s="1" t="n">
        <v>66676</v>
      </c>
      <c r="H22703" s="3" t="s">
        <v>28529</v>
      </c>
      <c r="I22703" s="1" t="n">
        <v>65677</v>
      </c>
    </row>
    <row r="22704" customFormat="false" ht="15.75" hidden="true" customHeight="false" outlineLevel="0" collapsed="false">
      <c r="A22704" s="1" t="n">
        <f aca="false">IF(IFERROR((MATCH(G22704,$G$1:$G$12712,0)),0),INDEX($A$1:$A$12712,MATCH(G22704,$G$1:$G$12712,0)),MAX($A$2:$A22703)+1)</f>
        <v>17912</v>
      </c>
      <c r="B22704" s="1" t="e">
        <f aca="false">IF(COUNTIF($G$1:$G$12712,G22704&gt;0),0,INDEX($A$1:$A$12712,MATCH(G22704,$G$1:$G$12712,0)))</f>
        <v>#N/A</v>
      </c>
      <c r="C22704" s="1" t="str">
        <f aca="false">IF(H22704="",F22704,H22704)</f>
        <v>visalia csg llc</v>
      </c>
      <c r="G22704" s="1" t="n">
        <v>66677</v>
      </c>
      <c r="H22704" s="3" t="s">
        <v>28530</v>
      </c>
      <c r="I22704" s="1" t="n">
        <v>65677</v>
      </c>
    </row>
    <row r="22705" customFormat="false" ht="15.75" hidden="true" customHeight="false" outlineLevel="0" collapsed="false">
      <c r="A22705" s="1" t="n">
        <f aca="false">IF(IFERROR((MATCH(G22705,$G$1:$G$12712,0)),0),INDEX($A$1:$A$12712,MATCH(G22705,$G$1:$G$12712,0)),MAX($A$2:$A22704)+1)</f>
        <v>17913</v>
      </c>
      <c r="B22705" s="1" t="e">
        <f aca="false">IF(COUNTIF($G$1:$G$12712,G22705&gt;0),0,INDEX($A$1:$A$12712,MATCH(G22705,$G$1:$G$12712,0)))</f>
        <v>#N/A</v>
      </c>
      <c r="C22705" s="1" t="str">
        <f aca="false">IF(H22705="",F22705,H22705)</f>
        <v>tulare csg llc</v>
      </c>
      <c r="G22705" s="1" t="n">
        <v>66679</v>
      </c>
      <c r="H22705" s="3" t="s">
        <v>28531</v>
      </c>
      <c r="I22705" s="1" t="n">
        <v>65677</v>
      </c>
    </row>
    <row r="22706" customFormat="false" ht="15.75" hidden="true" customHeight="false" outlineLevel="0" collapsed="false">
      <c r="A22706" s="1" t="n">
        <f aca="false">IF(IFERROR((MATCH(G22706,$G$1:$G$12712,0)),0),INDEX($A$1:$A$12712,MATCH(G22706,$G$1:$G$12712,0)),MAX($A$2:$A22705)+1)</f>
        <v>17914</v>
      </c>
      <c r="B22706" s="1" t="e">
        <f aca="false">IF(COUNTIF($G$1:$G$12712,G22706&gt;0),0,INDEX($A$1:$A$12712,MATCH(G22706,$G$1:$G$12712,0)))</f>
        <v>#N/A</v>
      </c>
      <c r="C22706" s="1" t="str">
        <f aca="false">IF(H22706="",F22706,H22706)</f>
        <v>sawtell solar</v>
      </c>
      <c r="G22706" s="1" t="n">
        <v>66723</v>
      </c>
      <c r="H22706" s="3" t="s">
        <v>28532</v>
      </c>
      <c r="I22706" s="1" t="n">
        <v>65736</v>
      </c>
    </row>
    <row r="22707" customFormat="false" ht="15.75" hidden="true" customHeight="false" outlineLevel="0" collapsed="false">
      <c r="A22707" s="1" t="n">
        <f aca="false">IF(IFERROR((MATCH(G22707,$G$1:$G$12712,0)),0),INDEX($A$1:$A$12712,MATCH(G22707,$G$1:$G$12712,0)),MAX($A$2:$A22706)+1)</f>
        <v>17915</v>
      </c>
      <c r="B22707" s="1" t="e">
        <f aca="false">IF(COUNTIF($G$1:$G$12712,G22707&gt;0),0,INDEX($A$1:$A$12712,MATCH(G22707,$G$1:$G$12712,0)))</f>
        <v>#N/A</v>
      </c>
      <c r="C22707" s="1" t="str">
        <f aca="false">IF(H22707="",F22707,H22707)</f>
        <v>southwick solar</v>
      </c>
      <c r="G22707" s="1" t="n">
        <v>66724</v>
      </c>
      <c r="H22707" s="3" t="s">
        <v>28533</v>
      </c>
      <c r="I22707" s="1" t="n">
        <v>65737</v>
      </c>
    </row>
    <row r="22708" customFormat="false" ht="15.75" hidden="true" customHeight="false" outlineLevel="0" collapsed="false">
      <c r="A22708" s="1" t="n">
        <f aca="false">IF(IFERROR((MATCH(G22708,$G$1:$G$12712,0)),0),INDEX($A$1:$A$12712,MATCH(G22708,$G$1:$G$12712,0)),MAX($A$2:$A22707)+1)</f>
        <v>17916</v>
      </c>
      <c r="B22708" s="1" t="e">
        <f aca="false">IF(COUNTIF($G$1:$G$12712,G22708&gt;0),0,INDEX($A$1:$A$12712,MATCH(G22708,$G$1:$G$12712,0)))</f>
        <v>#N/A</v>
      </c>
      <c r="C22708" s="1" t="str">
        <f aca="false">IF(H22708="",F22708,H22708)</f>
        <v>blackwell test facility, llc</v>
      </c>
      <c r="G22708" s="1" t="n">
        <v>66648</v>
      </c>
      <c r="H22708" s="3" t="s">
        <v>28534</v>
      </c>
      <c r="I22708" s="1" t="n">
        <v>65673</v>
      </c>
    </row>
    <row r="22709" customFormat="false" ht="15.75" hidden="true" customHeight="false" outlineLevel="0" collapsed="false">
      <c r="A22709" s="1" t="n">
        <f aca="false">IF(IFERROR((MATCH(G22709,$G$1:$G$12712,0)),0),INDEX($A$1:$A$12712,MATCH(G22709,$G$1:$G$12712,0)),MAX($A$2:$A22708)+1)</f>
        <v>17917</v>
      </c>
      <c r="B22709" s="1" t="e">
        <f aca="false">IF(COUNTIF($G$1:$G$12712,G22709&gt;0),0,INDEX($A$1:$A$12712,MATCH(G22709,$G$1:$G$12712,0)))</f>
        <v>#N/A</v>
      </c>
      <c r="C22709" s="1" t="str">
        <f aca="false">IF(H22709="",F22709,H22709)</f>
        <v>kdc solar cv cedar lane park llc</v>
      </c>
      <c r="G22709" s="1" t="n">
        <v>66653</v>
      </c>
      <c r="H22709" s="3" t="s">
        <v>28535</v>
      </c>
      <c r="I22709" s="1" t="n">
        <v>65663</v>
      </c>
    </row>
    <row r="22710" customFormat="false" ht="15.75" hidden="true" customHeight="false" outlineLevel="0" collapsed="false">
      <c r="A22710" s="1" t="n">
        <f aca="false">IF(IFERROR((MATCH(G22710,$G$1:$G$12712,0)),0),INDEX($A$1:$A$12712,MATCH(G22710,$G$1:$G$12712,0)),MAX($A$2:$A22709)+1)</f>
        <v>17918</v>
      </c>
      <c r="B22710" s="1" t="e">
        <f aca="false">IF(COUNTIF($G$1:$G$12712,G22710&gt;0),0,INDEX($A$1:$A$12712,MATCH(G22710,$G$1:$G$12712,0)))</f>
        <v>#N/A</v>
      </c>
      <c r="C22710" s="1" t="str">
        <f aca="false">IF(H22710="",F22710,H22710)</f>
        <v>oxon run cref</v>
      </c>
      <c r="G22710" s="1" t="n">
        <v>66698</v>
      </c>
      <c r="H22710" s="3" t="s">
        <v>28536</v>
      </c>
      <c r="I22710" s="1" t="n">
        <v>65704</v>
      </c>
    </row>
    <row r="22711" customFormat="false" ht="15.75" hidden="true" customHeight="false" outlineLevel="0" collapsed="false">
      <c r="A22711" s="1" t="n">
        <f aca="false">IF(IFERROR((MATCH(G22711,$G$1:$G$12712,0)),0),INDEX($A$1:$A$12712,MATCH(G22711,$G$1:$G$12712,0)),MAX($A$2:$A22710)+1)</f>
        <v>17919</v>
      </c>
      <c r="B22711" s="1" t="e">
        <f aca="false">IF(COUNTIF($G$1:$G$12712,G22711&gt;0),0,INDEX($A$1:$A$12712,MATCH(G22711,$G$1:$G$12712,0)))</f>
        <v>#N/A</v>
      </c>
      <c r="C22711" s="1" t="str">
        <f aca="false">IF(H22711="",F22711,H22711)</f>
        <v>esa albemarle nc solar</v>
      </c>
      <c r="G22711" s="1" t="n">
        <v>66718</v>
      </c>
      <c r="H22711" s="3" t="s">
        <v>28537</v>
      </c>
      <c r="I22711" s="1" t="n">
        <v>65731</v>
      </c>
    </row>
    <row r="22712" customFormat="false" ht="15.75" hidden="true" customHeight="false" outlineLevel="0" collapsed="false">
      <c r="A22712" s="1" t="n">
        <f aca="false">IF(IFERROR((MATCH(G22712,$G$1:$G$12712,0)),0),INDEX($A$1:$A$12712,MATCH(G22712,$G$1:$G$12712,0)),MAX($A$2:$A22711)+1)</f>
        <v>17920</v>
      </c>
      <c r="B22712" s="1" t="e">
        <f aca="false">IF(COUNTIF($G$1:$G$12712,G22712&gt;0),0,INDEX($A$1:$A$12712,MATCH(G22712,$G$1:$G$12712,0)))</f>
        <v>#N/A</v>
      </c>
      <c r="C22712" s="1" t="str">
        <f aca="false">IF(H22712="",F22712,H22712)</f>
        <v>kosa</v>
      </c>
      <c r="G22712" s="1" t="n">
        <v>66735</v>
      </c>
      <c r="H22712" s="3" t="s">
        <v>28538</v>
      </c>
      <c r="I22712" s="1" t="n">
        <v>60025</v>
      </c>
      <c r="J22712" s="1" t="s">
        <v>21020</v>
      </c>
    </row>
    <row r="22713" customFormat="false" ht="15.75" hidden="true" customHeight="false" outlineLevel="0" collapsed="false">
      <c r="A22713" s="1" t="n">
        <f aca="false">IF(IFERROR((MATCH(G22713,$G$1:$G$12712,0)),0),INDEX($A$1:$A$12712,MATCH(G22713,$G$1:$G$12712,0)),MAX($A$2:$A22712)+1)</f>
        <v>17921</v>
      </c>
      <c r="B22713" s="1" t="e">
        <f aca="false">IF(COUNTIF($G$1:$G$12712,G22713&gt;0),0,INDEX($A$1:$A$12712,MATCH(G22713,$G$1:$G$12712,0)))</f>
        <v>#N/A</v>
      </c>
      <c r="C22713" s="1" t="str">
        <f aca="false">IF(H22713="",F22713,H22713)</f>
        <v>(3k) 59 hetcheltown rd</v>
      </c>
      <c r="G22713" s="1" t="n">
        <v>66729</v>
      </c>
      <c r="H22713" s="3" t="s">
        <v>28539</v>
      </c>
      <c r="I22713" s="1" t="n">
        <v>64872</v>
      </c>
      <c r="J22713" s="1" t="s">
        <v>26767</v>
      </c>
    </row>
    <row r="22714" customFormat="false" ht="15.75" hidden="true" customHeight="false" outlineLevel="0" collapsed="false">
      <c r="A22714" s="1" t="n">
        <f aca="false">IF(IFERROR((MATCH(G22714,$G$1:$G$12712,0)),0),INDEX($A$1:$A$12712,MATCH(G22714,$G$1:$G$12712,0)),MAX($A$2:$A22713)+1)</f>
        <v>17922</v>
      </c>
      <c r="B22714" s="1" t="e">
        <f aca="false">IF(COUNTIF($G$1:$G$12712,G22714&gt;0),0,INDEX($A$1:$A$12712,MATCH(G22714,$G$1:$G$12712,0)))</f>
        <v>#N/A</v>
      </c>
      <c r="C22714" s="1" t="str">
        <f aca="false">IF(H22714="",F22714,H22714)</f>
        <v>9150 hermosa solar gm</v>
      </c>
      <c r="G22714" s="1" t="n">
        <v>66622</v>
      </c>
      <c r="H22714" s="3" t="s">
        <v>28540</v>
      </c>
      <c r="I22714" s="1" t="n">
        <v>61980</v>
      </c>
      <c r="J22714" s="1" t="s">
        <v>26971</v>
      </c>
    </row>
    <row r="22715" customFormat="false" ht="15.75" hidden="true" customHeight="false" outlineLevel="0" collapsed="false">
      <c r="A22715" s="1" t="n">
        <f aca="false">IF(IFERROR((MATCH(G22715,$G$1:$G$12712,0)),0),INDEX($A$1:$A$12712,MATCH(G22715,$G$1:$G$12712,0)),MAX($A$2:$A22714)+1)</f>
        <v>17923</v>
      </c>
      <c r="B22715" s="1" t="e">
        <f aca="false">IF(COUNTIF($G$1:$G$12712,G22715&gt;0),0,INDEX($A$1:$A$12712,MATCH(G22715,$G$1:$G$12712,0)))</f>
        <v>#N/A</v>
      </c>
      <c r="C22715" s="1" t="str">
        <f aca="false">IF(H22715="",F22715,H22715)</f>
        <v>jordan energy-dfa middlebury center plan</v>
      </c>
      <c r="G22715" s="1" t="n">
        <v>66730</v>
      </c>
      <c r="H22715" s="3" t="s">
        <v>28541</v>
      </c>
      <c r="I22715" s="1" t="n">
        <v>64872</v>
      </c>
      <c r="J22715" s="1" t="s">
        <v>26767</v>
      </c>
    </row>
    <row r="22716" customFormat="false" ht="15.75" hidden="true" customHeight="false" outlineLevel="0" collapsed="false">
      <c r="A22716" s="1" t="n">
        <f aca="false">IF(IFERROR((MATCH(G22716,$G$1:$G$12712,0)),0),INDEX($A$1:$A$12712,MATCH(G22716,$G$1:$G$12712,0)),MAX($A$2:$A22715)+1)</f>
        <v>17924</v>
      </c>
      <c r="B22716" s="1" t="e">
        <f aca="false">IF(COUNTIF($G$1:$G$12712,G22716&gt;0),0,INDEX($A$1:$A$12712,MATCH(G22716,$G$1:$G$12712,0)))</f>
        <v>#N/A</v>
      </c>
      <c r="C22716" s="1" t="str">
        <f aca="false">IF(H22716="",F22716,H22716)</f>
        <v>total</v>
      </c>
      <c r="D22716" s="1" t="n">
        <v>156</v>
      </c>
      <c r="E22716" s="1" t="s">
        <v>17609</v>
      </c>
      <c r="F22716" s="2" t="s">
        <v>17821</v>
      </c>
    </row>
    <row r="22717" customFormat="false" ht="15.75" hidden="true" customHeight="false" outlineLevel="0" collapsed="false">
      <c r="A22717" s="1" t="n">
        <f aca="false">IF(IFERROR((MATCH(G22717,$G$1:$G$12712,0)),0),INDEX($A$1:$A$12712,MATCH(G22717,$G$1:$G$12712,0)),MAX($A$2:$A22716)+1)</f>
        <v>17925</v>
      </c>
      <c r="B22717" s="1" t="e">
        <f aca="false">IF(COUNTIF($G$1:$G$12712,G22717&gt;0),0,INDEX($A$1:$A$12712,MATCH(G22717,$G$1:$G$12712,0)))</f>
        <v>#N/A</v>
      </c>
      <c r="C22717" s="1" t="str">
        <f aca="false">IF(H22717="",F22717,H22717)</f>
        <v>total</v>
      </c>
      <c r="D22717" s="1" t="n">
        <v>159</v>
      </c>
      <c r="E22717" s="1" t="s">
        <v>5832</v>
      </c>
      <c r="F22717" s="2" t="s">
        <v>17821</v>
      </c>
    </row>
    <row r="22718" customFormat="false" ht="15.75" hidden="true" customHeight="false" outlineLevel="0" collapsed="false">
      <c r="A22718" s="1" t="n">
        <f aca="false">IF(IFERROR((MATCH(G22718,$G$1:$G$12712,0)),0),INDEX($A$1:$A$12712,MATCH(G22718,$G$1:$G$12712,0)),MAX($A$2:$A22717)+1)</f>
        <v>17926</v>
      </c>
      <c r="B22718" s="1" t="e">
        <f aca="false">IF(COUNTIF($G$1:$G$12712,G22718&gt;0),0,INDEX($A$1:$A$12712,MATCH(G22718,$G$1:$G$12712,0)))</f>
        <v>#N/A</v>
      </c>
      <c r="C22718" s="1" t="str">
        <f aca="false">IF(H22718="",F22718,H22718)</f>
        <v>total</v>
      </c>
      <c r="D22718" s="1" t="n">
        <v>160</v>
      </c>
      <c r="E22718" s="1" t="s">
        <v>28542</v>
      </c>
      <c r="F22718" s="2" t="s">
        <v>17821</v>
      </c>
    </row>
    <row r="22719" customFormat="false" ht="15.75" hidden="true" customHeight="false" outlineLevel="0" collapsed="false">
      <c r="A22719" s="1" t="n">
        <f aca="false">IF(IFERROR((MATCH(G22719,$G$1:$G$12712,0)),0),INDEX($A$1:$A$12712,MATCH(G22719,$G$1:$G$12712,0)),MAX($A$2:$A22718)+1)</f>
        <v>17927</v>
      </c>
      <c r="B22719" s="1" t="e">
        <f aca="false">IF(COUNTIF($G$1:$G$12712,G22719&gt;0),0,INDEX($A$1:$A$12712,MATCH(G22719,$G$1:$G$12712,0)))</f>
        <v>#N/A</v>
      </c>
      <c r="C22719" s="1" t="str">
        <f aca="false">IF(H22719="",F22719,H22719)</f>
        <v>total</v>
      </c>
      <c r="D22719" s="1" t="n">
        <v>161</v>
      </c>
      <c r="E22719" s="1" t="s">
        <v>28543</v>
      </c>
      <c r="F22719" s="2" t="s">
        <v>17821</v>
      </c>
    </row>
    <row r="22720" customFormat="false" ht="15.75" hidden="true" customHeight="false" outlineLevel="0" collapsed="false">
      <c r="A22720" s="1" t="n">
        <f aca="false">IF(IFERROR((MATCH(G22720,$G$1:$G$12712,0)),0),INDEX($A$1:$A$12712,MATCH(G22720,$G$1:$G$12712,0)),MAX($A$2:$A22719)+1)</f>
        <v>17928</v>
      </c>
      <c r="B22720" s="1" t="e">
        <f aca="false">IF(COUNTIF($G$1:$G$12712,G22720&gt;0),0,INDEX($A$1:$A$12712,MATCH(G22720,$G$1:$G$12712,0)))</f>
        <v>#N/A</v>
      </c>
      <c r="C22720" s="1" t="str">
        <f aca="false">IF(H22720="",F22720,H22720)</f>
        <v>total</v>
      </c>
      <c r="D22720" s="1" t="n">
        <v>162</v>
      </c>
      <c r="E22720" s="1" t="s">
        <v>19725</v>
      </c>
      <c r="F22720" s="2" t="s">
        <v>17821</v>
      </c>
    </row>
    <row r="22721" customFormat="false" ht="15.75" hidden="true" customHeight="false" outlineLevel="0" collapsed="false">
      <c r="A22721" s="1" t="n">
        <f aca="false">IF(IFERROR((MATCH(G22721,$G$1:$G$12712,0)),0),INDEX($A$1:$A$12712,MATCH(G22721,$G$1:$G$12712,0)),MAX($A$2:$A22720)+1)</f>
        <v>17929</v>
      </c>
      <c r="B22721" s="1" t="e">
        <f aca="false">IF(COUNTIF($G$1:$G$12712,G22721&gt;0),0,INDEX($A$1:$A$12712,MATCH(G22721,$G$1:$G$12712,0)))</f>
        <v>#N/A</v>
      </c>
      <c r="C22721" s="1" t="str">
        <f aca="false">IF(H22721="",F22721,H22721)</f>
        <v>total</v>
      </c>
      <c r="D22721" s="1" t="n">
        <v>163</v>
      </c>
      <c r="E22721" s="1" t="s">
        <v>18213</v>
      </c>
      <c r="F22721" s="2" t="s">
        <v>17821</v>
      </c>
    </row>
    <row r="22722" customFormat="false" ht="15.75" hidden="true" customHeight="false" outlineLevel="0" collapsed="false">
      <c r="A22722" s="1" t="n">
        <f aca="false">IF(IFERROR((MATCH(G22722,$G$1:$G$12712,0)),0),INDEX($A$1:$A$12712,MATCH(G22722,$G$1:$G$12712,0)),MAX($A$2:$A22721)+1)</f>
        <v>17930</v>
      </c>
      <c r="B22722" s="1" t="e">
        <f aca="false">IF(COUNTIF($G$1:$G$12712,G22722&gt;0),0,INDEX($A$1:$A$12712,MATCH(G22722,$G$1:$G$12712,0)))</f>
        <v>#N/A</v>
      </c>
      <c r="C22722" s="1" t="str">
        <f aca="false">IF(H22722="",F22722,H22722)</f>
        <v>total</v>
      </c>
      <c r="D22722" s="1" t="n">
        <v>164</v>
      </c>
      <c r="E22722" s="1" t="s">
        <v>17600</v>
      </c>
      <c r="F22722" s="2" t="s">
        <v>17821</v>
      </c>
    </row>
    <row r="22723" customFormat="false" ht="15.75" hidden="true" customHeight="false" outlineLevel="0" collapsed="false">
      <c r="A22723" s="1" t="n">
        <f aca="false">IF(IFERROR((MATCH(G22723,$G$1:$G$12712,0)),0),INDEX($A$1:$A$12712,MATCH(G22723,$G$1:$G$12712,0)),MAX($A$2:$A22722)+1)</f>
        <v>17931</v>
      </c>
      <c r="B22723" s="1" t="e">
        <f aca="false">IF(COUNTIF($G$1:$G$12712,G22723&gt;0),0,INDEX($A$1:$A$12712,MATCH(G22723,$G$1:$G$12712,0)))</f>
        <v>#N/A</v>
      </c>
      <c r="C22723" s="1" t="str">
        <f aca="false">IF(H22723="",F22723,H22723)</f>
        <v>total</v>
      </c>
      <c r="D22723" s="1" t="n">
        <v>168</v>
      </c>
      <c r="E22723" s="1" t="s">
        <v>19843</v>
      </c>
      <c r="F22723" s="2" t="s">
        <v>17821</v>
      </c>
    </row>
    <row r="22724" customFormat="false" ht="15.75" hidden="true" customHeight="false" outlineLevel="0" collapsed="false">
      <c r="A22724" s="1" t="n">
        <f aca="false">IF(IFERROR((MATCH(G22724,$G$1:$G$12712,0)),0),INDEX($A$1:$A$12712,MATCH(G22724,$G$1:$G$12712,0)),MAX($A$2:$A22723)+1)</f>
        <v>17932</v>
      </c>
      <c r="B22724" s="1" t="e">
        <f aca="false">IF(COUNTIF($G$1:$G$12712,G22724&gt;0),0,INDEX($A$1:$A$12712,MATCH(G22724,$G$1:$G$12712,0)))</f>
        <v>#N/A</v>
      </c>
      <c r="C22724" s="1" t="str">
        <f aca="false">IF(H22724="",F22724,H22724)</f>
        <v>total</v>
      </c>
      <c r="D22724" s="1" t="n">
        <v>169</v>
      </c>
      <c r="E22724" s="1" t="s">
        <v>28544</v>
      </c>
      <c r="F22724" s="2" t="s">
        <v>17821</v>
      </c>
    </row>
    <row r="22725" customFormat="false" ht="15.75" hidden="true" customHeight="false" outlineLevel="0" collapsed="false">
      <c r="A22725" s="1" t="n">
        <f aca="false">IF(IFERROR((MATCH(G22725,$G$1:$G$12712,0)),0),INDEX($A$1:$A$12712,MATCH(G22725,$G$1:$G$12712,0)),MAX($A$2:$A22724)+1)</f>
        <v>17933</v>
      </c>
      <c r="B22725" s="1" t="e">
        <f aca="false">IF(COUNTIF($G$1:$G$12712,G22725&gt;0),0,INDEX($A$1:$A$12712,MATCH(G22725,$G$1:$G$12712,0)))</f>
        <v>#N/A</v>
      </c>
      <c r="C22725" s="1" t="str">
        <f aca="false">IF(H22725="",F22725,H22725)</f>
        <v>total</v>
      </c>
      <c r="D22725" s="1" t="n">
        <v>170</v>
      </c>
      <c r="E22725" s="1" t="s">
        <v>18299</v>
      </c>
      <c r="F22725" s="2" t="s">
        <v>17821</v>
      </c>
    </row>
    <row r="22726" customFormat="false" ht="15.75" hidden="true" customHeight="false" outlineLevel="0" collapsed="false">
      <c r="A22726" s="1" t="n">
        <f aca="false">IF(IFERROR((MATCH(G22726,$G$1:$G$12712,0)),0),INDEX($A$1:$A$12712,MATCH(G22726,$G$1:$G$12712,0)),MAX($A$2:$A22725)+1)</f>
        <v>17934</v>
      </c>
      <c r="B22726" s="1" t="e">
        <f aca="false">IF(COUNTIF($G$1:$G$12712,G22726&gt;0),0,INDEX($A$1:$A$12712,MATCH(G22726,$G$1:$G$12712,0)))</f>
        <v>#N/A</v>
      </c>
      <c r="C22726" s="1" t="str">
        <f aca="false">IF(H22726="",F22726,H22726)</f>
        <v>total</v>
      </c>
      <c r="D22726" s="1" t="n">
        <v>171</v>
      </c>
      <c r="E22726" s="1" t="s">
        <v>24870</v>
      </c>
      <c r="F22726" s="2" t="s">
        <v>17821</v>
      </c>
    </row>
    <row r="22727" customFormat="false" ht="15.75" hidden="true" customHeight="false" outlineLevel="0" collapsed="false">
      <c r="A22727" s="1" t="n">
        <f aca="false">IF(IFERROR((MATCH(G22727,$G$1:$G$12712,0)),0),INDEX($A$1:$A$12712,MATCH(G22727,$G$1:$G$12712,0)),MAX($A$2:$A22726)+1)</f>
        <v>17935</v>
      </c>
      <c r="B22727" s="1" t="e">
        <f aca="false">IF(COUNTIF($G$1:$G$12712,G22727&gt;0),0,INDEX($A$1:$A$12712,MATCH(G22727,$G$1:$G$12712,0)))</f>
        <v>#N/A</v>
      </c>
      <c r="C22727" s="1" t="str">
        <f aca="false">IF(H22727="",F22727,H22727)</f>
        <v>total</v>
      </c>
      <c r="D22727" s="1" t="n">
        <v>172</v>
      </c>
      <c r="E22727" s="1" t="s">
        <v>18006</v>
      </c>
      <c r="F22727" s="2" t="s">
        <v>17821</v>
      </c>
    </row>
    <row r="22728" customFormat="false" ht="15.75" hidden="true" customHeight="false" outlineLevel="0" collapsed="false">
      <c r="A22728" s="1" t="n">
        <f aca="false">IF(IFERROR((MATCH(G22728,$G$1:$G$12712,0)),0),INDEX($A$1:$A$12712,MATCH(G22728,$G$1:$G$12712,0)),MAX($A$2:$A22727)+1)</f>
        <v>17936</v>
      </c>
      <c r="B22728" s="1" t="e">
        <f aca="false">IF(COUNTIF($G$1:$G$12712,G22728&gt;0),0,INDEX($A$1:$A$12712,MATCH(G22728,$G$1:$G$12712,0)))</f>
        <v>#N/A</v>
      </c>
      <c r="C22728" s="1" t="str">
        <f aca="false">IF(H22728="",F22728,H22728)</f>
        <v>total</v>
      </c>
      <c r="D22728" s="1" t="n">
        <v>182</v>
      </c>
      <c r="E22728" s="1" t="s">
        <v>20106</v>
      </c>
      <c r="F22728" s="2" t="s">
        <v>17821</v>
      </c>
    </row>
    <row r="22729" customFormat="false" ht="15.75" hidden="true" customHeight="false" outlineLevel="0" collapsed="false">
      <c r="A22729" s="1" t="n">
        <f aca="false">IF(IFERROR((MATCH(G22729,$G$1:$G$12712,0)),0),INDEX($A$1:$A$12712,MATCH(G22729,$G$1:$G$12712,0)),MAX($A$2:$A22728)+1)</f>
        <v>17937</v>
      </c>
      <c r="B22729" s="1" t="e">
        <f aca="false">IF(COUNTIF($G$1:$G$12712,G22729&gt;0),0,INDEX($A$1:$A$12712,MATCH(G22729,$G$1:$G$12712,0)))</f>
        <v>#N/A</v>
      </c>
      <c r="C22729" s="1" t="str">
        <f aca="false">IF(H22729="",F22729,H22729)</f>
        <v>total</v>
      </c>
      <c r="D22729" s="1" t="n">
        <v>184</v>
      </c>
      <c r="E22729" s="1" t="s">
        <v>18284</v>
      </c>
      <c r="F22729" s="2" t="s">
        <v>17821</v>
      </c>
    </row>
    <row r="22730" customFormat="false" ht="15.75" hidden="true" customHeight="false" outlineLevel="0" collapsed="false">
      <c r="A22730" s="1" t="n">
        <f aca="false">IF(IFERROR((MATCH(G22730,$G$1:$G$12712,0)),0),INDEX($A$1:$A$12712,MATCH(G22730,$G$1:$G$12712,0)),MAX($A$2:$A22729)+1)</f>
        <v>17938</v>
      </c>
      <c r="B22730" s="1" t="e">
        <f aca="false">IF(COUNTIF($G$1:$G$12712,G22730&gt;0),0,INDEX($A$1:$A$12712,MATCH(G22730,$G$1:$G$12712,0)))</f>
        <v>#N/A</v>
      </c>
      <c r="C22730" s="1" t="str">
        <f aca="false">IF(H22730="",F22730,H22730)</f>
        <v>total</v>
      </c>
      <c r="D22730" s="1" t="n">
        <v>185</v>
      </c>
      <c r="E22730" s="1" t="s">
        <v>16663</v>
      </c>
      <c r="F22730" s="2" t="s">
        <v>17821</v>
      </c>
    </row>
    <row r="22731" customFormat="false" ht="15.75" hidden="true" customHeight="false" outlineLevel="0" collapsed="false">
      <c r="A22731" s="1" t="n">
        <f aca="false">IF(IFERROR((MATCH(G22731,$G$1:$G$12712,0)),0),INDEX($A$1:$A$12712,MATCH(G22731,$G$1:$G$12712,0)),MAX($A$2:$A22730)+1)</f>
        <v>17939</v>
      </c>
      <c r="B22731" s="1" t="e">
        <f aca="false">IF(COUNTIF($G$1:$G$12712,G22731&gt;0),0,INDEX($A$1:$A$12712,MATCH(G22731,$G$1:$G$12712,0)))</f>
        <v>#N/A</v>
      </c>
      <c r="C22731" s="1" t="str">
        <f aca="false">IF(H22731="",F22731,H22731)</f>
        <v>total</v>
      </c>
      <c r="D22731" s="1" t="n">
        <v>186</v>
      </c>
      <c r="E22731" s="1" t="s">
        <v>17584</v>
      </c>
      <c r="F22731" s="2" t="s">
        <v>17821</v>
      </c>
    </row>
    <row r="22732" customFormat="false" ht="15.75" hidden="true" customHeight="false" outlineLevel="0" collapsed="false">
      <c r="A22732" s="1" t="n">
        <f aca="false">IF(IFERROR((MATCH(G22732,$G$1:$G$12712,0)),0),INDEX($A$1:$A$12712,MATCH(G22732,$G$1:$G$12712,0)),MAX($A$2:$A22731)+1)</f>
        <v>17940</v>
      </c>
      <c r="B22732" s="1" t="e">
        <f aca="false">IF(COUNTIF($G$1:$G$12712,G22732&gt;0),0,INDEX($A$1:$A$12712,MATCH(G22732,$G$1:$G$12712,0)))</f>
        <v>#N/A</v>
      </c>
      <c r="C22732" s="1" t="str">
        <f aca="false">IF(H22732="",F22732,H22732)</f>
        <v>total</v>
      </c>
      <c r="D22732" s="1" t="n">
        <v>188</v>
      </c>
      <c r="E22732" s="1" t="s">
        <v>20071</v>
      </c>
      <c r="F22732" s="2" t="s">
        <v>17821</v>
      </c>
    </row>
    <row r="22733" customFormat="false" ht="15.75" hidden="true" customHeight="false" outlineLevel="0" collapsed="false">
      <c r="A22733" s="1" t="n">
        <f aca="false">IF(IFERROR((MATCH(G22733,$G$1:$G$12712,0)),0),INDEX($A$1:$A$12712,MATCH(G22733,$G$1:$G$12712,0)),MAX($A$2:$A22732)+1)</f>
        <v>17941</v>
      </c>
      <c r="B22733" s="1" t="e">
        <f aca="false">IF(COUNTIF($G$1:$G$12712,G22733&gt;0),0,INDEX($A$1:$A$12712,MATCH(G22733,$G$1:$G$12712,0)))</f>
        <v>#N/A</v>
      </c>
      <c r="C22733" s="1" t="str">
        <f aca="false">IF(H22733="",F22733,H22733)</f>
        <v>total</v>
      </c>
      <c r="D22733" s="1" t="n">
        <v>200</v>
      </c>
      <c r="E22733" s="1" t="s">
        <v>17731</v>
      </c>
      <c r="F22733" s="2" t="s">
        <v>17821</v>
      </c>
    </row>
    <row r="22734" customFormat="false" ht="15.75" hidden="true" customHeight="false" outlineLevel="0" collapsed="false">
      <c r="A22734" s="1" t="n">
        <f aca="false">IF(IFERROR((MATCH(G22734,$G$1:$G$12712,0)),0),INDEX($A$1:$A$12712,MATCH(G22734,$G$1:$G$12712,0)),MAX($A$2:$A22733)+1)</f>
        <v>17942</v>
      </c>
      <c r="B22734" s="1" t="e">
        <f aca="false">IF(COUNTIF($G$1:$G$12712,G22734&gt;0),0,INDEX($A$1:$A$12712,MATCH(G22734,$G$1:$G$12712,0)))</f>
        <v>#N/A</v>
      </c>
      <c r="C22734" s="1" t="str">
        <f aca="false">IF(H22734="",F22734,H22734)</f>
        <v>total</v>
      </c>
      <c r="D22734" s="1" t="n">
        <v>201</v>
      </c>
      <c r="E22734" s="1" t="s">
        <v>18562</v>
      </c>
      <c r="F22734" s="2" t="s">
        <v>17821</v>
      </c>
    </row>
    <row r="22735" customFormat="false" ht="15.75" hidden="true" customHeight="false" outlineLevel="0" collapsed="false">
      <c r="A22735" s="1" t="n">
        <f aca="false">IF(IFERROR((MATCH(G22735,$G$1:$G$12712,0)),0),INDEX($A$1:$A$12712,MATCH(G22735,$G$1:$G$12712,0)),MAX($A$2:$A22734)+1)</f>
        <v>17943</v>
      </c>
      <c r="B22735" s="1" t="e">
        <f aca="false">IF(COUNTIF($G$1:$G$12712,G22735&gt;0),0,INDEX($A$1:$A$12712,MATCH(G22735,$G$1:$G$12712,0)))</f>
        <v>#N/A</v>
      </c>
      <c r="C22735" s="1" t="str">
        <f aca="false">IF(H22735="",F22735,H22735)</f>
        <v>total</v>
      </c>
      <c r="D22735" s="1" t="n">
        <v>202</v>
      </c>
      <c r="E22735" s="1" t="s">
        <v>28545</v>
      </c>
      <c r="F22735" s="2" t="s">
        <v>17821</v>
      </c>
    </row>
    <row r="22736" customFormat="false" ht="15.75" hidden="true" customHeight="false" outlineLevel="0" collapsed="false">
      <c r="A22736" s="1" t="n">
        <f aca="false">IF(IFERROR((MATCH(G22736,$G$1:$G$12712,0)),0),INDEX($A$1:$A$12712,MATCH(G22736,$G$1:$G$12712,0)),MAX($A$2:$A22735)+1)</f>
        <v>17944</v>
      </c>
      <c r="B22736" s="1" t="e">
        <f aca="false">IF(COUNTIF($G$1:$G$12712,G22736&gt;0),0,INDEX($A$1:$A$12712,MATCH(G22736,$G$1:$G$12712,0)))</f>
        <v>#N/A</v>
      </c>
      <c r="C22736" s="1" t="str">
        <f aca="false">IF(H22736="",F22736,H22736)</f>
        <v>total</v>
      </c>
      <c r="D22736" s="1" t="n">
        <v>205</v>
      </c>
      <c r="E22736" s="1" t="s">
        <v>19665</v>
      </c>
      <c r="F22736" s="2" t="s">
        <v>17821</v>
      </c>
    </row>
    <row r="22737" customFormat="false" ht="15.75" hidden="true" customHeight="false" outlineLevel="0" collapsed="false">
      <c r="A22737" s="1" t="n">
        <f aca="false">IF(IFERROR((MATCH(G22737,$G$1:$G$12712,0)),0),INDEX($A$1:$A$12712,MATCH(G22737,$G$1:$G$12712,0)),MAX($A$2:$A22736)+1)</f>
        <v>17945</v>
      </c>
      <c r="B22737" s="1" t="e">
        <f aca="false">IF(COUNTIF($G$1:$G$12712,G22737&gt;0),0,INDEX($A$1:$A$12712,MATCH(G22737,$G$1:$G$12712,0)))</f>
        <v>#N/A</v>
      </c>
      <c r="C22737" s="1" t="str">
        <f aca="false">IF(H22737="",F22737,H22737)</f>
        <v>total</v>
      </c>
      <c r="D22737" s="1" t="n">
        <v>206</v>
      </c>
      <c r="E22737" s="1" t="s">
        <v>19942</v>
      </c>
      <c r="F22737" s="2" t="s">
        <v>17821</v>
      </c>
    </row>
    <row r="22738" customFormat="false" ht="15.75" hidden="true" customHeight="false" outlineLevel="0" collapsed="false">
      <c r="A22738" s="1" t="n">
        <f aca="false">IF(IFERROR((MATCH(G22738,$G$1:$G$12712,0)),0),INDEX($A$1:$A$12712,MATCH(G22738,$G$1:$G$12712,0)),MAX($A$2:$A22737)+1)</f>
        <v>17946</v>
      </c>
      <c r="B22738" s="1" t="e">
        <f aca="false">IF(COUNTIF($G$1:$G$12712,G22738&gt;0),0,INDEX($A$1:$A$12712,MATCH(G22738,$G$1:$G$12712,0)))</f>
        <v>#N/A</v>
      </c>
      <c r="C22738" s="1" t="str">
        <f aca="false">IF(H22738="",F22738,H22738)</f>
        <v>total</v>
      </c>
      <c r="D22738" s="1" t="n">
        <v>207</v>
      </c>
      <c r="E22738" s="1" t="s">
        <v>28546</v>
      </c>
      <c r="F22738" s="2" t="s">
        <v>17821</v>
      </c>
    </row>
    <row r="22739" customFormat="false" ht="15.75" hidden="true" customHeight="false" outlineLevel="0" collapsed="false">
      <c r="A22739" s="1" t="n">
        <f aca="false">IF(IFERROR((MATCH(G22739,$G$1:$G$12712,0)),0),INDEX($A$1:$A$12712,MATCH(G22739,$G$1:$G$12712,0)),MAX($A$2:$A22738)+1)</f>
        <v>17947</v>
      </c>
      <c r="B22739" s="1" t="e">
        <f aca="false">IF(COUNTIF($G$1:$G$12712,G22739&gt;0),0,INDEX($A$1:$A$12712,MATCH(G22739,$G$1:$G$12712,0)))</f>
        <v>#N/A</v>
      </c>
      <c r="C22739" s="1" t="str">
        <f aca="false">IF(H22739="",F22739,H22739)</f>
        <v>total</v>
      </c>
      <c r="D22739" s="1" t="n">
        <v>208</v>
      </c>
      <c r="E22739" s="1" t="s">
        <v>19215</v>
      </c>
      <c r="F22739" s="2" t="s">
        <v>17821</v>
      </c>
    </row>
    <row r="22740" customFormat="false" ht="15.75" hidden="true" customHeight="false" outlineLevel="0" collapsed="false">
      <c r="A22740" s="1" t="n">
        <f aca="false">IF(IFERROR((MATCH(G22740,$G$1:$G$12712,0)),0),INDEX($A$1:$A$12712,MATCH(G22740,$G$1:$G$12712,0)),MAX($A$2:$A22739)+1)</f>
        <v>17948</v>
      </c>
      <c r="B22740" s="1" t="e">
        <f aca="false">IF(COUNTIF($G$1:$G$12712,G22740&gt;0),0,INDEX($A$1:$A$12712,MATCH(G22740,$G$1:$G$12712,0)))</f>
        <v>#N/A</v>
      </c>
      <c r="C22740" s="1" t="str">
        <f aca="false">IF(H22740="",F22740,H22740)</f>
        <v>total</v>
      </c>
      <c r="D22740" s="1" t="n">
        <v>209</v>
      </c>
      <c r="E22740" s="1" t="s">
        <v>18721</v>
      </c>
      <c r="F22740" s="2" t="s">
        <v>17821</v>
      </c>
    </row>
    <row r="22741" customFormat="false" ht="15.75" hidden="true" customHeight="false" outlineLevel="0" collapsed="false">
      <c r="A22741" s="1" t="n">
        <f aca="false">IF(IFERROR((MATCH(G22741,$G$1:$G$12712,0)),0),INDEX($A$1:$A$12712,MATCH(G22741,$G$1:$G$12712,0)),MAX($A$2:$A22740)+1)</f>
        <v>17949</v>
      </c>
      <c r="B22741" s="1" t="e">
        <f aca="false">IF(COUNTIF($G$1:$G$12712,G22741&gt;0),0,INDEX($A$1:$A$12712,MATCH(G22741,$G$1:$G$12712,0)))</f>
        <v>#N/A</v>
      </c>
      <c r="C22741" s="1" t="str">
        <f aca="false">IF(H22741="",F22741,H22741)</f>
        <v>total</v>
      </c>
      <c r="D22741" s="1" t="n">
        <v>210</v>
      </c>
      <c r="E22741" s="1" t="s">
        <v>18671</v>
      </c>
      <c r="F22741" s="2" t="s">
        <v>17821</v>
      </c>
    </row>
    <row r="22742" customFormat="false" ht="15.75" hidden="true" customHeight="false" outlineLevel="0" collapsed="false">
      <c r="A22742" s="1" t="n">
        <f aca="false">IF(IFERROR((MATCH(G22742,$G$1:$G$12712,0)),0),INDEX($A$1:$A$12712,MATCH(G22742,$G$1:$G$12712,0)),MAX($A$2:$A22741)+1)</f>
        <v>17950</v>
      </c>
      <c r="B22742" s="1" t="e">
        <f aca="false">IF(COUNTIF($G$1:$G$12712,G22742&gt;0),0,INDEX($A$1:$A$12712,MATCH(G22742,$G$1:$G$12712,0)))</f>
        <v>#N/A</v>
      </c>
      <c r="C22742" s="1" t="str">
        <f aca="false">IF(H22742="",F22742,H22742)</f>
        <v>total</v>
      </c>
      <c r="D22742" s="1" t="n">
        <v>211</v>
      </c>
      <c r="E22742" s="1" t="s">
        <v>18230</v>
      </c>
      <c r="F22742" s="2" t="s">
        <v>17821</v>
      </c>
    </row>
    <row r="22743" customFormat="false" ht="15.75" hidden="true" customHeight="false" outlineLevel="0" collapsed="false">
      <c r="A22743" s="1" t="n">
        <f aca="false">IF(IFERROR((MATCH(G22743,$G$1:$G$12712,0)),0),INDEX($A$1:$A$12712,MATCH(G22743,$G$1:$G$12712,0)),MAX($A$2:$A22742)+1)</f>
        <v>17951</v>
      </c>
      <c r="B22743" s="1" t="e">
        <f aca="false">IF(COUNTIF($G$1:$G$12712,G22743&gt;0),0,INDEX($A$1:$A$12712,MATCH(G22743,$G$1:$G$12712,0)))</f>
        <v>#N/A</v>
      </c>
      <c r="C22743" s="1" t="str">
        <f aca="false">IF(H22743="",F22743,H22743)</f>
        <v>total</v>
      </c>
      <c r="D22743" s="1" t="n">
        <v>216</v>
      </c>
      <c r="E22743" s="1" t="s">
        <v>18547</v>
      </c>
      <c r="F22743" s="2" t="s">
        <v>17821</v>
      </c>
    </row>
    <row r="22744" customFormat="false" ht="15.75" hidden="true" customHeight="false" outlineLevel="0" collapsed="false">
      <c r="A22744" s="1" t="n">
        <f aca="false">IF(IFERROR((MATCH(G22744,$G$1:$G$12712,0)),0),INDEX($A$1:$A$12712,MATCH(G22744,$G$1:$G$12712,0)),MAX($A$2:$A22743)+1)</f>
        <v>17952</v>
      </c>
      <c r="B22744" s="1" t="e">
        <f aca="false">IF(COUNTIF($G$1:$G$12712,G22744&gt;0),0,INDEX($A$1:$A$12712,MATCH(G22744,$G$1:$G$12712,0)))</f>
        <v>#N/A</v>
      </c>
      <c r="C22744" s="1" t="str">
        <f aca="false">IF(H22744="",F22744,H22744)</f>
        <v>total</v>
      </c>
      <c r="D22744" s="1" t="n">
        <v>217</v>
      </c>
      <c r="E22744" s="1" t="s">
        <v>19277</v>
      </c>
      <c r="F22744" s="2" t="s">
        <v>17821</v>
      </c>
    </row>
    <row r="22745" customFormat="false" ht="15.75" hidden="true" customHeight="false" outlineLevel="0" collapsed="false">
      <c r="A22745" s="1" t="n">
        <f aca="false">IF(IFERROR((MATCH(G22745,$G$1:$G$12712,0)),0),INDEX($A$1:$A$12712,MATCH(G22745,$G$1:$G$12712,0)),MAX($A$2:$A22744)+1)</f>
        <v>17953</v>
      </c>
      <c r="B22745" s="1" t="e">
        <f aca="false">IF(COUNTIF($G$1:$G$12712,G22745&gt;0),0,INDEX($A$1:$A$12712,MATCH(G22745,$G$1:$G$12712,0)))</f>
        <v>#N/A</v>
      </c>
      <c r="C22745" s="1" t="str">
        <f aca="false">IF(H22745="",F22745,H22745)</f>
        <v>total</v>
      </c>
      <c r="D22745" s="1" t="n">
        <v>218</v>
      </c>
      <c r="E22745" s="1" t="s">
        <v>19785</v>
      </c>
      <c r="F22745" s="2" t="s">
        <v>17821</v>
      </c>
    </row>
    <row r="22746" customFormat="false" ht="15.75" hidden="true" customHeight="false" outlineLevel="0" collapsed="false">
      <c r="A22746" s="1" t="n">
        <f aca="false">IF(IFERROR((MATCH(G22746,$G$1:$G$12712,0)),0),INDEX($A$1:$A$12712,MATCH(G22746,$G$1:$G$12712,0)),MAX($A$2:$A22745)+1)</f>
        <v>17954</v>
      </c>
      <c r="B22746" s="1" t="e">
        <f aca="false">IF(COUNTIF($G$1:$G$12712,G22746&gt;0),0,INDEX($A$1:$A$12712,MATCH(G22746,$G$1:$G$12712,0)))</f>
        <v>#N/A</v>
      </c>
      <c r="C22746" s="1" t="str">
        <f aca="false">IF(H22746="",F22746,H22746)</f>
        <v>total</v>
      </c>
      <c r="D22746" s="1" t="n">
        <v>219</v>
      </c>
      <c r="E22746" s="1" t="s">
        <v>20262</v>
      </c>
      <c r="F22746" s="2" t="s">
        <v>17821</v>
      </c>
    </row>
    <row r="22747" customFormat="false" ht="15.75" hidden="true" customHeight="false" outlineLevel="0" collapsed="false">
      <c r="A22747" s="1" t="n">
        <f aca="false">IF(IFERROR((MATCH(G22747,$G$1:$G$12712,0)),0),INDEX($A$1:$A$12712,MATCH(G22747,$G$1:$G$12712,0)),MAX($A$2:$A22746)+1)</f>
        <v>17955</v>
      </c>
      <c r="B22747" s="1" t="e">
        <f aca="false">IF(COUNTIF($G$1:$G$12712,G22747&gt;0),0,INDEX($A$1:$A$12712,MATCH(G22747,$G$1:$G$12712,0)))</f>
        <v>#N/A</v>
      </c>
      <c r="C22747" s="1" t="str">
        <f aca="false">IF(H22747="",F22747,H22747)</f>
        <v>total</v>
      </c>
      <c r="D22747" s="1" t="n">
        <v>220</v>
      </c>
      <c r="E22747" s="1" t="s">
        <v>10414</v>
      </c>
      <c r="F22747" s="2" t="s">
        <v>17821</v>
      </c>
    </row>
    <row r="22748" customFormat="false" ht="15.75" hidden="true" customHeight="false" outlineLevel="0" collapsed="false">
      <c r="A22748" s="1" t="n">
        <f aca="false">IF(IFERROR((MATCH(G22748,$G$1:$G$12712,0)),0),INDEX($A$1:$A$12712,MATCH(G22748,$G$1:$G$12712,0)),MAX($A$2:$A22747)+1)</f>
        <v>17956</v>
      </c>
      <c r="B22748" s="1" t="e">
        <f aca="false">IF(COUNTIF($G$1:$G$12712,G22748&gt;0),0,INDEX($A$1:$A$12712,MATCH(G22748,$G$1:$G$12712,0)))</f>
        <v>#N/A</v>
      </c>
      <c r="C22748" s="1" t="str">
        <f aca="false">IF(H22748="",F22748,H22748)</f>
        <v>total</v>
      </c>
      <c r="D22748" s="1" t="n">
        <v>221</v>
      </c>
      <c r="E22748" s="1" t="s">
        <v>20045</v>
      </c>
      <c r="F22748" s="2" t="s">
        <v>17821</v>
      </c>
    </row>
    <row r="22749" customFormat="false" ht="15.75" hidden="true" customHeight="false" outlineLevel="0" collapsed="false">
      <c r="A22749" s="1" t="n">
        <f aca="false">IF(IFERROR((MATCH(G22749,$G$1:$G$12712,0)),0),INDEX($A$1:$A$12712,MATCH(G22749,$G$1:$G$12712,0)),MAX($A$2:$A22748)+1)</f>
        <v>17957</v>
      </c>
      <c r="B22749" s="1" t="e">
        <f aca="false">IF(COUNTIF($G$1:$G$12712,G22749&gt;0),0,INDEX($A$1:$A$12712,MATCH(G22749,$G$1:$G$12712,0)))</f>
        <v>#N/A</v>
      </c>
      <c r="C22749" s="1" t="str">
        <f aca="false">IF(H22749="",F22749,H22749)</f>
        <v>total</v>
      </c>
      <c r="D22749" s="1" t="n">
        <v>222</v>
      </c>
      <c r="E22749" s="1" t="s">
        <v>24843</v>
      </c>
      <c r="F22749" s="2" t="s">
        <v>17821</v>
      </c>
    </row>
    <row r="22750" customFormat="false" ht="15.75" hidden="true" customHeight="false" outlineLevel="0" collapsed="false">
      <c r="A22750" s="1" t="n">
        <f aca="false">IF(IFERROR((MATCH(G22750,$G$1:$G$12712,0)),0),INDEX($A$1:$A$12712,MATCH(G22750,$G$1:$G$12712,0)),MAX($A$2:$A22749)+1)</f>
        <v>17958</v>
      </c>
      <c r="B22750" s="1" t="e">
        <f aca="false">IF(COUNTIF($G$1:$G$12712,G22750&gt;0),0,INDEX($A$1:$A$12712,MATCH(G22750,$G$1:$G$12712,0)))</f>
        <v>#N/A</v>
      </c>
      <c r="C22750" s="1" t="str">
        <f aca="false">IF(H22750="",F22750,H22750)</f>
        <v>total</v>
      </c>
      <c r="D22750" s="1" t="n">
        <v>225</v>
      </c>
      <c r="E22750" s="1" t="s">
        <v>17650</v>
      </c>
      <c r="F22750" s="2" t="s">
        <v>17821</v>
      </c>
    </row>
    <row r="22751" customFormat="false" ht="15.75" hidden="true" customHeight="false" outlineLevel="0" collapsed="false">
      <c r="A22751" s="1" t="n">
        <f aca="false">IF(IFERROR((MATCH(G22751,$G$1:$G$12712,0)),0),INDEX($A$1:$A$12712,MATCH(G22751,$G$1:$G$12712,0)),MAX($A$2:$A22750)+1)</f>
        <v>17959</v>
      </c>
      <c r="B22751" s="1" t="e">
        <f aca="false">IF(COUNTIF($G$1:$G$12712,G22751&gt;0),0,INDEX($A$1:$A$12712,MATCH(G22751,$G$1:$G$12712,0)))</f>
        <v>#N/A</v>
      </c>
      <c r="C22751" s="1" t="str">
        <f aca="false">IF(H22751="",F22751,H22751)</f>
        <v>total</v>
      </c>
      <c r="D22751" s="1" t="n">
        <v>226</v>
      </c>
      <c r="E22751" s="1" t="s">
        <v>17758</v>
      </c>
      <c r="F22751" s="2" t="s">
        <v>17821</v>
      </c>
    </row>
    <row r="22752" customFormat="false" ht="15.75" hidden="true" customHeight="false" outlineLevel="0" collapsed="false">
      <c r="A22752" s="1" t="n">
        <f aca="false">IF(IFERROR((MATCH(G22752,$G$1:$G$12712,0)),0),INDEX($A$1:$A$12712,MATCH(G22752,$G$1:$G$12712,0)),MAX($A$2:$A22751)+1)</f>
        <v>17960</v>
      </c>
      <c r="B22752" s="1" t="e">
        <f aca="false">IF(COUNTIF($G$1:$G$12712,G22752&gt;0),0,INDEX($A$1:$A$12712,MATCH(G22752,$G$1:$G$12712,0)))</f>
        <v>#N/A</v>
      </c>
      <c r="C22752" s="1" t="str">
        <f aca="false">IF(H22752="",F22752,H22752)</f>
        <v>total</v>
      </c>
      <c r="D22752" s="1" t="n">
        <v>227</v>
      </c>
      <c r="E22752" s="1" t="s">
        <v>17594</v>
      </c>
      <c r="F22752" s="2" t="s">
        <v>17821</v>
      </c>
    </row>
    <row r="22753" customFormat="false" ht="15.75" hidden="true" customHeight="false" outlineLevel="0" collapsed="false">
      <c r="A22753" s="1" t="n">
        <f aca="false">IF(IFERROR((MATCH(G22753,$G$1:$G$12712,0)),0),INDEX($A$1:$A$12712,MATCH(G22753,$G$1:$G$12712,0)),MAX($A$2:$A22752)+1)</f>
        <v>17961</v>
      </c>
      <c r="B22753" s="1" t="e">
        <f aca="false">IF(COUNTIF($G$1:$G$12712,G22753&gt;0),0,INDEX($A$1:$A$12712,MATCH(G22753,$G$1:$G$12712,0)))</f>
        <v>#N/A</v>
      </c>
      <c r="C22753" s="1" t="str">
        <f aca="false">IF(H22753="",F22753,H22753)</f>
        <v>total</v>
      </c>
      <c r="D22753" s="1" t="n">
        <v>228</v>
      </c>
      <c r="E22753" s="1" t="s">
        <v>28547</v>
      </c>
      <c r="F22753" s="2" t="s">
        <v>17821</v>
      </c>
    </row>
    <row r="22754" customFormat="false" ht="15.75" hidden="true" customHeight="false" outlineLevel="0" collapsed="false">
      <c r="A22754" s="1" t="n">
        <f aca="false">IF(IFERROR((MATCH(G22754,$G$1:$G$12712,0)),0),INDEX($A$1:$A$12712,MATCH(G22754,$G$1:$G$12712,0)),MAX($A$2:$A22753)+1)</f>
        <v>17962</v>
      </c>
      <c r="B22754" s="1" t="e">
        <f aca="false">IF(COUNTIF($G$1:$G$12712,G22754&gt;0),0,INDEX($A$1:$A$12712,MATCH(G22754,$G$1:$G$12712,0)))</f>
        <v>#N/A</v>
      </c>
      <c r="C22754" s="1" t="str">
        <f aca="false">IF(H22754="",F22754,H22754)</f>
        <v>total</v>
      </c>
      <c r="D22754" s="1" t="n">
        <v>229</v>
      </c>
      <c r="E22754" s="1" t="s">
        <v>19219</v>
      </c>
      <c r="F22754" s="2" t="s">
        <v>17821</v>
      </c>
    </row>
    <row r="22755" customFormat="false" ht="15.75" hidden="true" customHeight="false" outlineLevel="0" collapsed="false">
      <c r="A22755" s="1" t="n">
        <f aca="false">IF(IFERROR((MATCH(G22755,$G$1:$G$12712,0)),0),INDEX($A$1:$A$12712,MATCH(G22755,$G$1:$G$12712,0)),MAX($A$2:$A22754)+1)</f>
        <v>17963</v>
      </c>
      <c r="B22755" s="1" t="e">
        <f aca="false">IF(COUNTIF($G$1:$G$12712,G22755&gt;0),0,INDEX($A$1:$A$12712,MATCH(G22755,$G$1:$G$12712,0)))</f>
        <v>#N/A</v>
      </c>
      <c r="C22755" s="1" t="str">
        <f aca="false">IF(H22755="",F22755,H22755)</f>
        <v>total</v>
      </c>
      <c r="D22755" s="1" t="n">
        <v>230</v>
      </c>
      <c r="E22755" s="1" t="s">
        <v>19957</v>
      </c>
      <c r="F22755" s="2" t="s">
        <v>17821</v>
      </c>
    </row>
    <row r="22756" customFormat="false" ht="15.75" hidden="true" customHeight="false" outlineLevel="0" collapsed="false">
      <c r="A22756" s="1" t="n">
        <f aca="false">IF(IFERROR((MATCH(G22756,$G$1:$G$12712,0)),0),INDEX($A$1:$A$12712,MATCH(G22756,$G$1:$G$12712,0)),MAX($A$2:$A22755)+1)</f>
        <v>17964</v>
      </c>
      <c r="B22756" s="1" t="e">
        <f aca="false">IF(COUNTIF($G$1:$G$12712,G22756&gt;0),0,INDEX($A$1:$A$12712,MATCH(G22756,$G$1:$G$12712,0)))</f>
        <v>#N/A</v>
      </c>
      <c r="C22756" s="1" t="str">
        <f aca="false">IF(H22756="",F22756,H22756)</f>
        <v>total</v>
      </c>
      <c r="D22756" s="1" t="n">
        <v>233</v>
      </c>
      <c r="E22756" s="1" t="s">
        <v>24947</v>
      </c>
      <c r="F22756" s="2" t="s">
        <v>17821</v>
      </c>
    </row>
    <row r="22757" customFormat="false" ht="15.75" hidden="true" customHeight="false" outlineLevel="0" collapsed="false">
      <c r="A22757" s="1" t="n">
        <f aca="false">IF(IFERROR((MATCH(G22757,$G$1:$G$12712,0)),0),INDEX($A$1:$A$12712,MATCH(G22757,$G$1:$G$12712,0)),MAX($A$2:$A22756)+1)</f>
        <v>17965</v>
      </c>
      <c r="B22757" s="1" t="e">
        <f aca="false">IF(COUNTIF($G$1:$G$12712,G22757&gt;0),0,INDEX($A$1:$A$12712,MATCH(G22757,$G$1:$G$12712,0)))</f>
        <v>#N/A</v>
      </c>
      <c r="C22757" s="1" t="str">
        <f aca="false">IF(H22757="",F22757,H22757)</f>
        <v>total</v>
      </c>
      <c r="D22757" s="1" t="n">
        <v>234</v>
      </c>
      <c r="E22757" s="1" t="s">
        <v>22738</v>
      </c>
      <c r="F22757" s="2" t="s">
        <v>17821</v>
      </c>
    </row>
    <row r="22758" customFormat="false" ht="15.75" hidden="true" customHeight="false" outlineLevel="0" collapsed="false">
      <c r="A22758" s="1" t="n">
        <f aca="false">IF(IFERROR((MATCH(G22758,$G$1:$G$12712,0)),0),INDEX($A$1:$A$12712,MATCH(G22758,$G$1:$G$12712,0)),MAX($A$2:$A22757)+1)</f>
        <v>17966</v>
      </c>
      <c r="B22758" s="1" t="e">
        <f aca="false">IF(COUNTIF($G$1:$G$12712,G22758&gt;0),0,INDEX($A$1:$A$12712,MATCH(G22758,$G$1:$G$12712,0)))</f>
        <v>#N/A</v>
      </c>
      <c r="C22758" s="1" t="str">
        <f aca="false">IF(H22758="",F22758,H22758)</f>
        <v>total</v>
      </c>
      <c r="D22758" s="1" t="n">
        <v>235</v>
      </c>
      <c r="E22758" s="1" t="s">
        <v>28548</v>
      </c>
      <c r="F22758" s="2" t="s">
        <v>17821</v>
      </c>
    </row>
    <row r="22759" customFormat="false" ht="15.75" hidden="true" customHeight="false" outlineLevel="0" collapsed="false">
      <c r="A22759" s="1" t="n">
        <f aca="false">IF(IFERROR((MATCH(G22759,$G$1:$G$12712,0)),0),INDEX($A$1:$A$12712,MATCH(G22759,$G$1:$G$12712,0)),MAX($A$2:$A22758)+1)</f>
        <v>17967</v>
      </c>
      <c r="B22759" s="1" t="e">
        <f aca="false">IF(COUNTIF($G$1:$G$12712,G22759&gt;0),0,INDEX($A$1:$A$12712,MATCH(G22759,$G$1:$G$12712,0)))</f>
        <v>#N/A</v>
      </c>
      <c r="C22759" s="1" t="str">
        <f aca="false">IF(H22759="",F22759,H22759)</f>
        <v>total</v>
      </c>
      <c r="D22759" s="1" t="n">
        <v>238</v>
      </c>
      <c r="E22759" s="1" t="s">
        <v>18809</v>
      </c>
      <c r="F22759" s="2" t="s">
        <v>17821</v>
      </c>
    </row>
    <row r="22760" customFormat="false" ht="15.75" hidden="true" customHeight="false" outlineLevel="0" collapsed="false">
      <c r="A22760" s="1" t="n">
        <f aca="false">IF(IFERROR((MATCH(G22760,$G$1:$G$12712,0)),0),INDEX($A$1:$A$12712,MATCH(G22760,$G$1:$G$12712,0)),MAX($A$2:$A22759)+1)</f>
        <v>17968</v>
      </c>
      <c r="B22760" s="1" t="e">
        <f aca="false">IF(COUNTIF($G$1:$G$12712,G22760&gt;0),0,INDEX($A$1:$A$12712,MATCH(G22760,$G$1:$G$12712,0)))</f>
        <v>#N/A</v>
      </c>
      <c r="C22760" s="1" t="str">
        <f aca="false">IF(H22760="",F22760,H22760)</f>
        <v>total</v>
      </c>
      <c r="D22760" s="1" t="n">
        <v>242</v>
      </c>
      <c r="E22760" s="1" t="s">
        <v>19934</v>
      </c>
      <c r="F22760" s="2" t="s">
        <v>17821</v>
      </c>
    </row>
    <row r="22761" customFormat="false" ht="15.75" hidden="true" customHeight="false" outlineLevel="0" collapsed="false">
      <c r="A22761" s="1" t="n">
        <f aca="false">IF(IFERROR((MATCH(G22761,$G$1:$G$12712,0)),0),INDEX($A$1:$A$12712,MATCH(G22761,$G$1:$G$12712,0)),MAX($A$2:$A22760)+1)</f>
        <v>17969</v>
      </c>
      <c r="B22761" s="1" t="e">
        <f aca="false">IF(COUNTIF($G$1:$G$12712,G22761&gt;0),0,INDEX($A$1:$A$12712,MATCH(G22761,$G$1:$G$12712,0)))</f>
        <v>#N/A</v>
      </c>
      <c r="C22761" s="1" t="str">
        <f aca="false">IF(H22761="",F22761,H22761)</f>
        <v>total</v>
      </c>
      <c r="D22761" s="1" t="n">
        <v>244</v>
      </c>
      <c r="E22761" s="1" t="s">
        <v>19659</v>
      </c>
      <c r="F22761" s="2" t="s">
        <v>17821</v>
      </c>
    </row>
    <row r="22762" customFormat="false" ht="15.75" hidden="true" customHeight="false" outlineLevel="0" collapsed="false">
      <c r="A22762" s="1" t="n">
        <f aca="false">IF(IFERROR((MATCH(G22762,$G$1:$G$12712,0)),0),INDEX($A$1:$A$12712,MATCH(G22762,$G$1:$G$12712,0)),MAX($A$2:$A22761)+1)</f>
        <v>17970</v>
      </c>
      <c r="B22762" s="1" t="e">
        <f aca="false">IF(COUNTIF($G$1:$G$12712,G22762&gt;0),0,INDEX($A$1:$A$12712,MATCH(G22762,$G$1:$G$12712,0)))</f>
        <v>#N/A</v>
      </c>
      <c r="C22762" s="1" t="str">
        <f aca="false">IF(H22762="",F22762,H22762)</f>
        <v>total</v>
      </c>
      <c r="D22762" s="1" t="n">
        <v>247</v>
      </c>
      <c r="E22762" s="1" t="s">
        <v>13293</v>
      </c>
      <c r="F22762" s="2" t="s">
        <v>17821</v>
      </c>
    </row>
    <row r="22763" customFormat="false" ht="15.75" hidden="true" customHeight="false" outlineLevel="0" collapsed="false">
      <c r="A22763" s="1" t="n">
        <f aca="false">IF(IFERROR((MATCH(G22763,$G$1:$G$12712,0)),0),INDEX($A$1:$A$12712,MATCH(G22763,$G$1:$G$12712,0)),MAX($A$2:$A22762)+1)</f>
        <v>17971</v>
      </c>
      <c r="B22763" s="1" t="e">
        <f aca="false">IF(COUNTIF($G$1:$G$12712,G22763&gt;0),0,INDEX($A$1:$A$12712,MATCH(G22763,$G$1:$G$12712,0)))</f>
        <v>#N/A</v>
      </c>
      <c r="C22763" s="1" t="str">
        <f aca="false">IF(H22763="",F22763,H22763)</f>
        <v>total</v>
      </c>
      <c r="D22763" s="1" t="n">
        <v>249</v>
      </c>
      <c r="E22763" s="1" t="s">
        <v>28549</v>
      </c>
      <c r="F22763" s="2" t="s">
        <v>17821</v>
      </c>
    </row>
    <row r="22764" customFormat="false" ht="15.75" hidden="true" customHeight="false" outlineLevel="0" collapsed="false">
      <c r="A22764" s="1" t="n">
        <f aca="false">IF(IFERROR((MATCH(G22764,$G$1:$G$12712,0)),0),INDEX($A$1:$A$12712,MATCH(G22764,$G$1:$G$12712,0)),MAX($A$2:$A22763)+1)</f>
        <v>17972</v>
      </c>
      <c r="B22764" s="1" t="e">
        <f aca="false">IF(COUNTIF($G$1:$G$12712,G22764&gt;0),0,INDEX($A$1:$A$12712,MATCH(G22764,$G$1:$G$12712,0)))</f>
        <v>#N/A</v>
      </c>
      <c r="C22764" s="1" t="str">
        <f aca="false">IF(H22764="",F22764,H22764)</f>
        <v>total</v>
      </c>
      <c r="D22764" s="1" t="n">
        <v>251</v>
      </c>
      <c r="E22764" s="1" t="s">
        <v>17605</v>
      </c>
      <c r="F22764" s="2" t="s">
        <v>17821</v>
      </c>
    </row>
    <row r="22765" customFormat="false" ht="15.75" hidden="true" customHeight="false" outlineLevel="0" collapsed="false">
      <c r="A22765" s="1" t="n">
        <f aca="false">IF(IFERROR((MATCH(G22765,$G$1:$G$12712,0)),0),INDEX($A$1:$A$12712,MATCH(G22765,$G$1:$G$12712,0)),MAX($A$2:$A22764)+1)</f>
        <v>17973</v>
      </c>
      <c r="B22765" s="1" t="e">
        <f aca="false">IF(COUNTIF($G$1:$G$12712,G22765&gt;0),0,INDEX($A$1:$A$12712,MATCH(G22765,$G$1:$G$12712,0)))</f>
        <v>#N/A</v>
      </c>
      <c r="C22765" s="1" t="str">
        <f aca="false">IF(H22765="",F22765,H22765)</f>
        <v>total</v>
      </c>
      <c r="D22765" s="1" t="n">
        <v>254</v>
      </c>
      <c r="E22765" s="1" t="s">
        <v>18645</v>
      </c>
      <c r="F22765" s="2" t="s">
        <v>17821</v>
      </c>
    </row>
    <row r="22766" customFormat="false" ht="15.75" hidden="true" customHeight="false" outlineLevel="0" collapsed="false">
      <c r="A22766" s="1" t="n">
        <f aca="false">IF(IFERROR((MATCH(G22766,$G$1:$G$12712,0)),0),INDEX($A$1:$A$12712,MATCH(G22766,$G$1:$G$12712,0)),MAX($A$2:$A22765)+1)</f>
        <v>17974</v>
      </c>
      <c r="B22766" s="1" t="e">
        <f aca="false">IF(COUNTIF($G$1:$G$12712,G22766&gt;0),0,INDEX($A$1:$A$12712,MATCH(G22766,$G$1:$G$12712,0)))</f>
        <v>#N/A</v>
      </c>
      <c r="C22766" s="1" t="str">
        <f aca="false">IF(H22766="",F22766,H22766)</f>
        <v>total</v>
      </c>
      <c r="D22766" s="1" t="n">
        <v>255</v>
      </c>
      <c r="E22766" s="1" t="s">
        <v>20078</v>
      </c>
      <c r="F22766" s="2" t="s">
        <v>17821</v>
      </c>
    </row>
    <row r="22767" customFormat="false" ht="15.75" hidden="true" customHeight="false" outlineLevel="0" collapsed="false">
      <c r="A22767" s="1" t="n">
        <f aca="false">IF(IFERROR((MATCH(G22767,$G$1:$G$12712,0)),0),INDEX($A$1:$A$12712,MATCH(G22767,$G$1:$G$12712,0)),MAX($A$2:$A22766)+1)</f>
        <v>17975</v>
      </c>
      <c r="B22767" s="1" t="e">
        <f aca="false">IF(COUNTIF($G$1:$G$12712,G22767&gt;0),0,INDEX($A$1:$A$12712,MATCH(G22767,$G$1:$G$12712,0)))</f>
        <v>#N/A</v>
      </c>
      <c r="C22767" s="1" t="str">
        <f aca="false">IF(H22767="",F22767,H22767)</f>
        <v>total</v>
      </c>
      <c r="D22767" s="1" t="n">
        <v>259</v>
      </c>
      <c r="E22767" s="1" t="s">
        <v>20420</v>
      </c>
      <c r="F22767" s="2" t="s">
        <v>17821</v>
      </c>
    </row>
    <row r="22768" customFormat="false" ht="15.75" hidden="true" customHeight="false" outlineLevel="0" collapsed="false">
      <c r="A22768" s="1" t="n">
        <f aca="false">IF(IFERROR((MATCH(G22768,$G$1:$G$12712,0)),0),INDEX($A$1:$A$12712,MATCH(G22768,$G$1:$G$12712,0)),MAX($A$2:$A22767)+1)</f>
        <v>17976</v>
      </c>
      <c r="B22768" s="1" t="e">
        <f aca="false">IF(COUNTIF($G$1:$G$12712,G22768&gt;0),0,INDEX($A$1:$A$12712,MATCH(G22768,$G$1:$G$12712,0)))</f>
        <v>#N/A</v>
      </c>
      <c r="C22768" s="1" t="str">
        <f aca="false">IF(H22768="",F22768,H22768)</f>
        <v>total</v>
      </c>
      <c r="D22768" s="1" t="n">
        <v>263</v>
      </c>
      <c r="E22768" s="1" t="s">
        <v>19660</v>
      </c>
      <c r="F22768" s="2" t="s">
        <v>17821</v>
      </c>
    </row>
    <row r="22769" customFormat="false" ht="15.75" hidden="true" customHeight="false" outlineLevel="0" collapsed="false">
      <c r="A22769" s="1" t="n">
        <f aca="false">IF(IFERROR((MATCH(G22769,$G$1:$G$12712,0)),0),INDEX($A$1:$A$12712,MATCH(G22769,$G$1:$G$12712,0)),MAX($A$2:$A22768)+1)</f>
        <v>17977</v>
      </c>
      <c r="B22769" s="1" t="e">
        <f aca="false">IF(COUNTIF($G$1:$G$12712,G22769&gt;0),0,INDEX($A$1:$A$12712,MATCH(G22769,$G$1:$G$12712,0)))</f>
        <v>#N/A</v>
      </c>
      <c r="C22769" s="1" t="str">
        <f aca="false">IF(H22769="",F22769,H22769)</f>
        <v>total</v>
      </c>
      <c r="D22769" s="1" t="n">
        <v>268</v>
      </c>
      <c r="E22769" s="1" t="s">
        <v>28550</v>
      </c>
      <c r="F22769" s="2" t="s">
        <v>17821</v>
      </c>
    </row>
    <row r="22770" customFormat="false" ht="15.75" hidden="true" customHeight="false" outlineLevel="0" collapsed="false">
      <c r="A22770" s="1" t="n">
        <f aca="false">IF(IFERROR((MATCH(G22770,$G$1:$G$12712,0)),0),INDEX($A$1:$A$12712,MATCH(G22770,$G$1:$G$12712,0)),MAX($A$2:$A22769)+1)</f>
        <v>17978</v>
      </c>
      <c r="B22770" s="1" t="e">
        <f aca="false">IF(COUNTIF($G$1:$G$12712,G22770&gt;0),0,INDEX($A$1:$A$12712,MATCH(G22770,$G$1:$G$12712,0)))</f>
        <v>#N/A</v>
      </c>
      <c r="C22770" s="1" t="str">
        <f aca="false">IF(H22770="",F22770,H22770)</f>
        <v>total</v>
      </c>
      <c r="D22770" s="1" t="n">
        <v>272</v>
      </c>
      <c r="E22770" s="1" t="s">
        <v>19298</v>
      </c>
      <c r="F22770" s="2" t="s">
        <v>17821</v>
      </c>
    </row>
    <row r="22771" customFormat="false" ht="15.75" hidden="true" customHeight="false" outlineLevel="0" collapsed="false">
      <c r="A22771" s="1" t="n">
        <f aca="false">IF(IFERROR((MATCH(G22771,$G$1:$G$12712,0)),0),INDEX($A$1:$A$12712,MATCH(G22771,$G$1:$G$12712,0)),MAX($A$2:$A22770)+1)</f>
        <v>17979</v>
      </c>
      <c r="B22771" s="1" t="e">
        <f aca="false">IF(COUNTIF($G$1:$G$12712,G22771&gt;0),0,INDEX($A$1:$A$12712,MATCH(G22771,$G$1:$G$12712,0)))</f>
        <v>#N/A</v>
      </c>
      <c r="C22771" s="1" t="str">
        <f aca="false">IF(H22771="",F22771,H22771)</f>
        <v>total</v>
      </c>
      <c r="D22771" s="1" t="n">
        <v>273</v>
      </c>
      <c r="E22771" s="1" t="s">
        <v>28551</v>
      </c>
      <c r="F22771" s="2" t="s">
        <v>17821</v>
      </c>
    </row>
    <row r="22772" customFormat="false" ht="15.75" hidden="true" customHeight="false" outlineLevel="0" collapsed="false">
      <c r="A22772" s="1" t="n">
        <f aca="false">IF(IFERROR((MATCH(G22772,$G$1:$G$12712,0)),0),INDEX($A$1:$A$12712,MATCH(G22772,$G$1:$G$12712,0)),MAX($A$2:$A22771)+1)</f>
        <v>17980</v>
      </c>
      <c r="B22772" s="1" t="e">
        <f aca="false">IF(COUNTIF($G$1:$G$12712,G22772&gt;0),0,INDEX($A$1:$A$12712,MATCH(G22772,$G$1:$G$12712,0)))</f>
        <v>#N/A</v>
      </c>
      <c r="C22772" s="1" t="str">
        <f aca="false">IF(H22772="",F22772,H22772)</f>
        <v>total</v>
      </c>
      <c r="D22772" s="1" t="n">
        <v>274</v>
      </c>
      <c r="E22772" s="1" t="s">
        <v>18927</v>
      </c>
      <c r="F22772" s="2" t="s">
        <v>17821</v>
      </c>
    </row>
    <row r="22773" customFormat="false" ht="15.75" hidden="true" customHeight="false" outlineLevel="0" collapsed="false">
      <c r="A22773" s="1" t="n">
        <f aca="false">IF(IFERROR((MATCH(G22773,$G$1:$G$12712,0)),0),INDEX($A$1:$A$12712,MATCH(G22773,$G$1:$G$12712,0)),MAX($A$2:$A22772)+1)</f>
        <v>17981</v>
      </c>
      <c r="B22773" s="1" t="e">
        <f aca="false">IF(COUNTIF($G$1:$G$12712,G22773&gt;0),0,INDEX($A$1:$A$12712,MATCH(G22773,$G$1:$G$12712,0)))</f>
        <v>#N/A</v>
      </c>
      <c r="C22773" s="1" t="str">
        <f aca="false">IF(H22773="",F22773,H22773)</f>
        <v>total</v>
      </c>
      <c r="D22773" s="1" t="n">
        <v>275</v>
      </c>
      <c r="E22773" s="1" t="s">
        <v>19007</v>
      </c>
      <c r="F22773" s="2" t="s">
        <v>17821</v>
      </c>
    </row>
    <row r="22774" customFormat="false" ht="15.75" hidden="true" customHeight="false" outlineLevel="0" collapsed="false">
      <c r="A22774" s="1" t="n">
        <f aca="false">IF(IFERROR((MATCH(G22774,$G$1:$G$12712,0)),0),INDEX($A$1:$A$12712,MATCH(G22774,$G$1:$G$12712,0)),MAX($A$2:$A22773)+1)</f>
        <v>17982</v>
      </c>
      <c r="B22774" s="1" t="e">
        <f aca="false">IF(COUNTIF($G$1:$G$12712,G22774&gt;0),0,INDEX($A$1:$A$12712,MATCH(G22774,$G$1:$G$12712,0)))</f>
        <v>#N/A</v>
      </c>
      <c r="C22774" s="1" t="str">
        <f aca="false">IF(H22774="",F22774,H22774)</f>
        <v>total</v>
      </c>
      <c r="D22774" s="1" t="n">
        <v>279</v>
      </c>
      <c r="E22774" s="1" t="s">
        <v>13023</v>
      </c>
      <c r="F22774" s="2" t="s">
        <v>17821</v>
      </c>
    </row>
    <row r="22775" customFormat="false" ht="15.75" hidden="true" customHeight="false" outlineLevel="0" collapsed="false">
      <c r="A22775" s="1" t="n">
        <f aca="false">IF(IFERROR((MATCH(G22775,$G$1:$G$12712,0)),0),INDEX($A$1:$A$12712,MATCH(G22775,$G$1:$G$12712,0)),MAX($A$2:$A22774)+1)</f>
        <v>17983</v>
      </c>
      <c r="B22775" s="1" t="e">
        <f aca="false">IF(COUNTIF($G$1:$G$12712,G22775&gt;0),0,INDEX($A$1:$A$12712,MATCH(G22775,$G$1:$G$12712,0)))</f>
        <v>#N/A</v>
      </c>
      <c r="C22775" s="1" t="str">
        <f aca="false">IF(H22775="",F22775,H22775)</f>
        <v>total</v>
      </c>
      <c r="D22775" s="1" t="n">
        <v>280</v>
      </c>
      <c r="E22775" s="1" t="s">
        <v>17652</v>
      </c>
      <c r="F22775" s="2" t="s">
        <v>17821</v>
      </c>
    </row>
    <row r="22776" customFormat="false" ht="15.75" hidden="true" customHeight="false" outlineLevel="0" collapsed="false">
      <c r="A22776" s="1" t="n">
        <f aca="false">IF(IFERROR((MATCH(G22776,$G$1:$G$12712,0)),0),INDEX($A$1:$A$12712,MATCH(G22776,$G$1:$G$12712,0)),MAX($A$2:$A22775)+1)</f>
        <v>17984</v>
      </c>
      <c r="B22776" s="1" t="e">
        <f aca="false">IF(COUNTIF($G$1:$G$12712,G22776&gt;0),0,INDEX($A$1:$A$12712,MATCH(G22776,$G$1:$G$12712,0)))</f>
        <v>#N/A</v>
      </c>
      <c r="C22776" s="1" t="str">
        <f aca="false">IF(H22776="",F22776,H22776)</f>
        <v>total</v>
      </c>
      <c r="D22776" s="1" t="n">
        <v>281</v>
      </c>
      <c r="E22776" s="1" t="s">
        <v>18690</v>
      </c>
      <c r="F22776" s="2" t="s">
        <v>17821</v>
      </c>
    </row>
    <row r="22777" customFormat="false" ht="15.75" hidden="true" customHeight="false" outlineLevel="0" collapsed="false">
      <c r="A22777" s="1" t="n">
        <f aca="false">IF(IFERROR((MATCH(G22777,$G$1:$G$12712,0)),0),INDEX($A$1:$A$12712,MATCH(G22777,$G$1:$G$12712,0)),MAX($A$2:$A22776)+1)</f>
        <v>17985</v>
      </c>
      <c r="B22777" s="1" t="e">
        <f aca="false">IF(COUNTIF($G$1:$G$12712,G22777&gt;0),0,INDEX($A$1:$A$12712,MATCH(G22777,$G$1:$G$12712,0)))</f>
        <v>#N/A</v>
      </c>
      <c r="C22777" s="1" t="str">
        <f aca="false">IF(H22777="",F22777,H22777)</f>
        <v>total</v>
      </c>
      <c r="D22777" s="1" t="n">
        <v>282</v>
      </c>
      <c r="E22777" s="1" t="s">
        <v>19979</v>
      </c>
      <c r="F22777" s="2" t="s">
        <v>17821</v>
      </c>
    </row>
    <row r="22778" customFormat="false" ht="15.75" hidden="true" customHeight="false" outlineLevel="0" collapsed="false">
      <c r="A22778" s="1" t="n">
        <f aca="false">IF(IFERROR((MATCH(G22778,$G$1:$G$12712,0)),0),INDEX($A$1:$A$12712,MATCH(G22778,$G$1:$G$12712,0)),MAX($A$2:$A22777)+1)</f>
        <v>17986</v>
      </c>
      <c r="B22778" s="1" t="e">
        <f aca="false">IF(COUNTIF($G$1:$G$12712,G22778&gt;0),0,INDEX($A$1:$A$12712,MATCH(G22778,$G$1:$G$12712,0)))</f>
        <v>#N/A</v>
      </c>
      <c r="C22778" s="1" t="str">
        <f aca="false">IF(H22778="",F22778,H22778)</f>
        <v>total</v>
      </c>
      <c r="D22778" s="1" t="n">
        <v>285</v>
      </c>
      <c r="E22778" s="1" t="s">
        <v>17577</v>
      </c>
      <c r="F22778" s="2" t="s">
        <v>17821</v>
      </c>
    </row>
    <row r="22779" customFormat="false" ht="15.75" hidden="true" customHeight="false" outlineLevel="0" collapsed="false">
      <c r="A22779" s="1" t="n">
        <f aca="false">IF(IFERROR((MATCH(G22779,$G$1:$G$12712,0)),0),INDEX($A$1:$A$12712,MATCH(G22779,$G$1:$G$12712,0)),MAX($A$2:$A22778)+1)</f>
        <v>17987</v>
      </c>
      <c r="B22779" s="1" t="e">
        <f aca="false">IF(COUNTIF($G$1:$G$12712,G22779&gt;0),0,INDEX($A$1:$A$12712,MATCH(G22779,$G$1:$G$12712,0)))</f>
        <v>#N/A</v>
      </c>
      <c r="C22779" s="1" t="str">
        <f aca="false">IF(H22779="",F22779,H22779)</f>
        <v>total</v>
      </c>
      <c r="D22779" s="1" t="n">
        <v>286</v>
      </c>
      <c r="E22779" s="1" t="s">
        <v>17575</v>
      </c>
      <c r="F22779" s="2" t="s">
        <v>17821</v>
      </c>
    </row>
    <row r="22780" customFormat="false" ht="15.75" hidden="true" customHeight="false" outlineLevel="0" collapsed="false">
      <c r="A22780" s="1" t="n">
        <f aca="false">IF(IFERROR((MATCH(G22780,$G$1:$G$12712,0)),0),INDEX($A$1:$A$12712,MATCH(G22780,$G$1:$G$12712,0)),MAX($A$2:$A22779)+1)</f>
        <v>17988</v>
      </c>
      <c r="B22780" s="1" t="e">
        <f aca="false">IF(COUNTIF($G$1:$G$12712,G22780&gt;0),0,INDEX($A$1:$A$12712,MATCH(G22780,$G$1:$G$12712,0)))</f>
        <v>#N/A</v>
      </c>
      <c r="C22780" s="1" t="str">
        <f aca="false">IF(H22780="",F22780,H22780)</f>
        <v>total</v>
      </c>
      <c r="D22780" s="1" t="n">
        <v>287</v>
      </c>
      <c r="E22780" s="1" t="s">
        <v>19279</v>
      </c>
      <c r="F22780" s="2" t="s">
        <v>17821</v>
      </c>
    </row>
    <row r="22781" customFormat="false" ht="15.75" hidden="true" customHeight="false" outlineLevel="0" collapsed="false">
      <c r="A22781" s="1" t="n">
        <f aca="false">IF(IFERROR((MATCH(G22781,$G$1:$G$12712,0)),0),INDEX($A$1:$A$12712,MATCH(G22781,$G$1:$G$12712,0)),MAX($A$2:$A22780)+1)</f>
        <v>17989</v>
      </c>
      <c r="B22781" s="1" t="e">
        <f aca="false">IF(COUNTIF($G$1:$G$12712,G22781&gt;0),0,INDEX($A$1:$A$12712,MATCH(G22781,$G$1:$G$12712,0)))</f>
        <v>#N/A</v>
      </c>
      <c r="C22781" s="1" t="str">
        <f aca="false">IF(H22781="",F22781,H22781)</f>
        <v>total</v>
      </c>
      <c r="D22781" s="1" t="n">
        <v>289</v>
      </c>
      <c r="E22781" s="1" t="s">
        <v>24892</v>
      </c>
      <c r="F22781" s="2" t="s">
        <v>17821</v>
      </c>
    </row>
    <row r="22782" customFormat="false" ht="15.75" hidden="true" customHeight="false" outlineLevel="0" collapsed="false">
      <c r="A22782" s="1" t="n">
        <f aca="false">IF(IFERROR((MATCH(G22782,$G$1:$G$12712,0)),0),INDEX($A$1:$A$12712,MATCH(G22782,$G$1:$G$12712,0)),MAX($A$2:$A22781)+1)</f>
        <v>17990</v>
      </c>
      <c r="B22782" s="1" t="e">
        <f aca="false">IF(COUNTIF($G$1:$G$12712,G22782&gt;0),0,INDEX($A$1:$A$12712,MATCH(G22782,$G$1:$G$12712,0)))</f>
        <v>#N/A</v>
      </c>
      <c r="C22782" s="1" t="str">
        <f aca="false">IF(H22782="",F22782,H22782)</f>
        <v>total</v>
      </c>
      <c r="D22782" s="1" t="n">
        <v>294</v>
      </c>
      <c r="E22782" s="1" t="s">
        <v>16712</v>
      </c>
      <c r="F22782" s="2" t="s">
        <v>17821</v>
      </c>
    </row>
    <row r="22783" customFormat="false" ht="15.75" hidden="true" customHeight="false" outlineLevel="0" collapsed="false">
      <c r="A22783" s="1" t="n">
        <f aca="false">IF(IFERROR((MATCH(G22783,$G$1:$G$12712,0)),0),INDEX($A$1:$A$12712,MATCH(G22783,$G$1:$G$12712,0)),MAX($A$2:$A22782)+1)</f>
        <v>17991</v>
      </c>
      <c r="B22783" s="1" t="e">
        <f aca="false">IF(COUNTIF($G$1:$G$12712,G22783&gt;0),0,INDEX($A$1:$A$12712,MATCH(G22783,$G$1:$G$12712,0)))</f>
        <v>#N/A</v>
      </c>
      <c r="C22783" s="1" t="str">
        <f aca="false">IF(H22783="",F22783,H22783)</f>
        <v>total</v>
      </c>
      <c r="D22783" s="1" t="n">
        <v>295</v>
      </c>
      <c r="E22783" s="1" t="s">
        <v>18368</v>
      </c>
      <c r="F22783" s="2" t="s">
        <v>17821</v>
      </c>
    </row>
    <row r="22784" customFormat="false" ht="15.75" hidden="true" customHeight="false" outlineLevel="0" collapsed="false">
      <c r="A22784" s="1" t="n">
        <f aca="false">IF(IFERROR((MATCH(G22784,$G$1:$G$12712,0)),0),INDEX($A$1:$A$12712,MATCH(G22784,$G$1:$G$12712,0)),MAX($A$2:$A22783)+1)</f>
        <v>17992</v>
      </c>
      <c r="B22784" s="1" t="e">
        <f aca="false">IF(COUNTIF($G$1:$G$12712,G22784&gt;0),0,INDEX($A$1:$A$12712,MATCH(G22784,$G$1:$G$12712,0)))</f>
        <v>#N/A</v>
      </c>
      <c r="C22784" s="1" t="str">
        <f aca="false">IF(H22784="",F22784,H22784)</f>
        <v>total</v>
      </c>
      <c r="D22784" s="1" t="n">
        <v>296</v>
      </c>
      <c r="E22784" s="1" t="s">
        <v>28552</v>
      </c>
      <c r="F22784" s="2" t="s">
        <v>17821</v>
      </c>
    </row>
    <row r="22785" customFormat="false" ht="15.75" hidden="true" customHeight="false" outlineLevel="0" collapsed="false">
      <c r="A22785" s="1" t="n">
        <f aca="false">IF(IFERROR((MATCH(G22785,$G$1:$G$12712,0)),0),INDEX($A$1:$A$12712,MATCH(G22785,$G$1:$G$12712,0)),MAX($A$2:$A22784)+1)</f>
        <v>17993</v>
      </c>
      <c r="B22785" s="1" t="e">
        <f aca="false">IF(COUNTIF($G$1:$G$12712,G22785&gt;0),0,INDEX($A$1:$A$12712,MATCH(G22785,$G$1:$G$12712,0)))</f>
        <v>#N/A</v>
      </c>
      <c r="C22785" s="1" t="str">
        <f aca="false">IF(H22785="",F22785,H22785)</f>
        <v>total</v>
      </c>
      <c r="D22785" s="1" t="n">
        <v>297</v>
      </c>
      <c r="E22785" s="1" t="s">
        <v>18797</v>
      </c>
      <c r="F22785" s="2" t="s">
        <v>17821</v>
      </c>
    </row>
    <row r="22786" customFormat="false" ht="15.75" hidden="true" customHeight="false" outlineLevel="0" collapsed="false">
      <c r="A22786" s="1" t="n">
        <f aca="false">IF(IFERROR((MATCH(G22786,$G$1:$G$12712,0)),0),INDEX($A$1:$A$12712,MATCH(G22786,$G$1:$G$12712,0)),MAX($A$2:$A22785)+1)</f>
        <v>17994</v>
      </c>
      <c r="B22786" s="1" t="e">
        <f aca="false">IF(COUNTIF($G$1:$G$12712,G22786&gt;0),0,INDEX($A$1:$A$12712,MATCH(G22786,$G$1:$G$12712,0)))</f>
        <v>#N/A</v>
      </c>
      <c r="C22786" s="1" t="str">
        <f aca="false">IF(H22786="",F22786,H22786)</f>
        <v>total</v>
      </c>
      <c r="D22786" s="1" t="n">
        <v>298</v>
      </c>
      <c r="E22786" s="1" t="s">
        <v>19932</v>
      </c>
      <c r="F22786" s="2" t="s">
        <v>17821</v>
      </c>
    </row>
    <row r="22787" customFormat="false" ht="15.75" hidden="true" customHeight="false" outlineLevel="0" collapsed="false">
      <c r="A22787" s="1" t="n">
        <f aca="false">IF(IFERROR((MATCH(G22787,$G$1:$G$12712,0)),0),INDEX($A$1:$A$12712,MATCH(G22787,$G$1:$G$12712,0)),MAX($A$2:$A22786)+1)</f>
        <v>17995</v>
      </c>
      <c r="B22787" s="1" t="e">
        <f aca="false">IF(COUNTIF($G$1:$G$12712,G22787&gt;0),0,INDEX($A$1:$A$12712,MATCH(G22787,$G$1:$G$12712,0)))</f>
        <v>#N/A</v>
      </c>
      <c r="C22787" s="1" t="str">
        <f aca="false">IF(H22787="",F22787,H22787)</f>
        <v>total</v>
      </c>
      <c r="D22787" s="1" t="n">
        <v>303</v>
      </c>
      <c r="E22787" s="1" t="s">
        <v>19453</v>
      </c>
      <c r="F22787" s="2" t="s">
        <v>17821</v>
      </c>
    </row>
    <row r="22788" customFormat="false" ht="15.75" hidden="true" customHeight="false" outlineLevel="0" collapsed="false">
      <c r="A22788" s="1" t="n">
        <f aca="false">IF(IFERROR((MATCH(G22788,$G$1:$G$12712,0)),0),INDEX($A$1:$A$12712,MATCH(G22788,$G$1:$G$12712,0)),MAX($A$2:$A22787)+1)</f>
        <v>17996</v>
      </c>
      <c r="B22788" s="1" t="e">
        <f aca="false">IF(COUNTIF($G$1:$G$12712,G22788&gt;0),0,INDEX($A$1:$A$12712,MATCH(G22788,$G$1:$G$12712,0)))</f>
        <v>#N/A</v>
      </c>
      <c r="C22788" s="1" t="str">
        <f aca="false">IF(H22788="",F22788,H22788)</f>
        <v>total</v>
      </c>
      <c r="D22788" s="1" t="n">
        <v>307</v>
      </c>
      <c r="E22788" s="1" t="s">
        <v>17588</v>
      </c>
      <c r="F22788" s="2" t="s">
        <v>17821</v>
      </c>
    </row>
    <row r="22789" customFormat="false" ht="15.75" hidden="true" customHeight="false" outlineLevel="0" collapsed="false">
      <c r="A22789" s="1" t="n">
        <f aca="false">IF(IFERROR((MATCH(G22789,$G$1:$G$12712,0)),0),INDEX($A$1:$A$12712,MATCH(G22789,$G$1:$G$12712,0)),MAX($A$2:$A22788)+1)</f>
        <v>17997</v>
      </c>
      <c r="B22789" s="1" t="e">
        <f aca="false">IF(COUNTIF($G$1:$G$12712,G22789&gt;0),0,INDEX($A$1:$A$12712,MATCH(G22789,$G$1:$G$12712,0)))</f>
        <v>#N/A</v>
      </c>
      <c r="C22789" s="1" t="str">
        <f aca="false">IF(H22789="",F22789,H22789)</f>
        <v>total</v>
      </c>
      <c r="D22789" s="1" t="n">
        <v>314</v>
      </c>
      <c r="E22789" s="1" t="s">
        <v>17592</v>
      </c>
      <c r="F22789" s="2" t="s">
        <v>17821</v>
      </c>
    </row>
    <row r="22790" customFormat="false" ht="15.75" hidden="true" customHeight="false" outlineLevel="0" collapsed="false">
      <c r="A22790" s="1" t="n">
        <f aca="false">IF(IFERROR((MATCH(G22790,$G$1:$G$12712,0)),0),INDEX($A$1:$A$12712,MATCH(G22790,$G$1:$G$12712,0)),MAX($A$2:$A22789)+1)</f>
        <v>17998</v>
      </c>
      <c r="B22790" s="1" t="e">
        <f aca="false">IF(COUNTIF($G$1:$G$12712,G22790&gt;0),0,INDEX($A$1:$A$12712,MATCH(G22790,$G$1:$G$12712,0)))</f>
        <v>#N/A</v>
      </c>
      <c r="C22790" s="1" t="str">
        <f aca="false">IF(H22790="",F22790,H22790)</f>
        <v>total</v>
      </c>
      <c r="D22790" s="1" t="n">
        <v>319</v>
      </c>
      <c r="E22790" s="1" t="s">
        <v>18752</v>
      </c>
      <c r="F22790" s="2" t="s">
        <v>17821</v>
      </c>
    </row>
    <row r="22791" customFormat="false" ht="15.75" hidden="true" customHeight="false" outlineLevel="0" collapsed="false">
      <c r="A22791" s="1" t="n">
        <f aca="false">IF(IFERROR((MATCH(G22791,$G$1:$G$12712,0)),0),INDEX($A$1:$A$12712,MATCH(G22791,$G$1:$G$12712,0)),MAX($A$2:$A22790)+1)</f>
        <v>17999</v>
      </c>
      <c r="B22791" s="1" t="e">
        <f aca="false">IF(COUNTIF($G$1:$G$12712,G22791&gt;0),0,INDEX($A$1:$A$12712,MATCH(G22791,$G$1:$G$12712,0)))</f>
        <v>#N/A</v>
      </c>
      <c r="C22791" s="1" t="str">
        <f aca="false">IF(H22791="",F22791,H22791)</f>
        <v>total</v>
      </c>
      <c r="D22791" s="1" t="n">
        <v>323</v>
      </c>
      <c r="E22791" s="1" t="s">
        <v>28553</v>
      </c>
      <c r="F22791" s="2" t="s">
        <v>17821</v>
      </c>
    </row>
    <row r="22792" customFormat="false" ht="15.75" hidden="true" customHeight="false" outlineLevel="0" collapsed="false">
      <c r="A22792" s="1" t="n">
        <f aca="false">IF(IFERROR((MATCH(G22792,$G$1:$G$12712,0)),0),INDEX($A$1:$A$12712,MATCH(G22792,$G$1:$G$12712,0)),MAX($A$2:$A22791)+1)</f>
        <v>18000</v>
      </c>
      <c r="B22792" s="1" t="e">
        <f aca="false">IF(COUNTIF($G$1:$G$12712,G22792&gt;0),0,INDEX($A$1:$A$12712,MATCH(G22792,$G$1:$G$12712,0)))</f>
        <v>#N/A</v>
      </c>
      <c r="C22792" s="1" t="str">
        <f aca="false">IF(H22792="",F22792,H22792)</f>
        <v>total</v>
      </c>
      <c r="D22792" s="1" t="n">
        <v>335</v>
      </c>
      <c r="E22792" s="1" t="s">
        <v>18726</v>
      </c>
      <c r="F22792" s="2" t="s">
        <v>17821</v>
      </c>
    </row>
    <row r="22793" customFormat="false" ht="15.75" hidden="true" customHeight="false" outlineLevel="0" collapsed="false">
      <c r="A22793" s="1" t="n">
        <f aca="false">IF(IFERROR((MATCH(G22793,$G$1:$G$12712,0)),0),INDEX($A$1:$A$12712,MATCH(G22793,$G$1:$G$12712,0)),MAX($A$2:$A22792)+1)</f>
        <v>18001</v>
      </c>
      <c r="B22793" s="1" t="e">
        <f aca="false">IF(COUNTIF($G$1:$G$12712,G22793&gt;0),0,INDEX($A$1:$A$12712,MATCH(G22793,$G$1:$G$12712,0)))</f>
        <v>#N/A</v>
      </c>
      <c r="C22793" s="1" t="str">
        <f aca="false">IF(H22793="",F22793,H22793)</f>
        <v>total</v>
      </c>
      <c r="D22793" s="1" t="n">
        <v>342</v>
      </c>
      <c r="E22793" s="1" t="s">
        <v>17670</v>
      </c>
      <c r="F22793" s="2" t="s">
        <v>17821</v>
      </c>
    </row>
    <row r="22794" customFormat="false" ht="15.75" hidden="true" customHeight="false" outlineLevel="0" collapsed="false">
      <c r="A22794" s="1" t="n">
        <f aca="false">IF(IFERROR((MATCH(G22794,$G$1:$G$12712,0)),0),INDEX($A$1:$A$12712,MATCH(G22794,$G$1:$G$12712,0)),MAX($A$2:$A22793)+1)</f>
        <v>18002</v>
      </c>
      <c r="B22794" s="1" t="e">
        <f aca="false">IF(COUNTIF($G$1:$G$12712,G22794&gt;0),0,INDEX($A$1:$A$12712,MATCH(G22794,$G$1:$G$12712,0)))</f>
        <v>#N/A</v>
      </c>
      <c r="C22794" s="1" t="str">
        <f aca="false">IF(H22794="",F22794,H22794)</f>
        <v>total</v>
      </c>
      <c r="D22794" s="1" t="n">
        <v>351</v>
      </c>
      <c r="E22794" s="1" t="s">
        <v>19874</v>
      </c>
      <c r="F22794" s="2" t="s">
        <v>17821</v>
      </c>
    </row>
    <row r="22795" customFormat="false" ht="15.75" hidden="true" customHeight="false" outlineLevel="0" collapsed="false">
      <c r="A22795" s="1" t="n">
        <f aca="false">IF(IFERROR((MATCH(G22795,$G$1:$G$12712,0)),0),INDEX($A$1:$A$12712,MATCH(G22795,$G$1:$G$12712,0)),MAX($A$2:$A22794)+1)</f>
        <v>18003</v>
      </c>
      <c r="B22795" s="1" t="e">
        <f aca="false">IF(COUNTIF($G$1:$G$12712,G22795&gt;0),0,INDEX($A$1:$A$12712,MATCH(G22795,$G$1:$G$12712,0)))</f>
        <v>#N/A</v>
      </c>
      <c r="C22795" s="1" t="str">
        <f aca="false">IF(H22795="",F22795,H22795)</f>
        <v>total</v>
      </c>
      <c r="D22795" s="1" t="n">
        <v>353</v>
      </c>
      <c r="E22795" s="1" t="s">
        <v>7037</v>
      </c>
      <c r="F22795" s="2" t="s">
        <v>17821</v>
      </c>
    </row>
    <row r="22796" customFormat="false" ht="15.75" hidden="true" customHeight="false" outlineLevel="0" collapsed="false">
      <c r="A22796" s="1" t="n">
        <f aca="false">IF(IFERROR((MATCH(G22796,$G$1:$G$12712,0)),0),INDEX($A$1:$A$12712,MATCH(G22796,$G$1:$G$12712,0)),MAX($A$2:$A22795)+1)</f>
        <v>18004</v>
      </c>
      <c r="B22796" s="1" t="e">
        <f aca="false">IF(COUNTIF($G$1:$G$12712,G22796&gt;0),0,INDEX($A$1:$A$12712,MATCH(G22796,$G$1:$G$12712,0)))</f>
        <v>#N/A</v>
      </c>
      <c r="C22796" s="1" t="str">
        <f aca="false">IF(H22796="",F22796,H22796)</f>
        <v>total</v>
      </c>
      <c r="D22796" s="1" t="n">
        <v>354</v>
      </c>
      <c r="E22796" s="1" t="s">
        <v>24115</v>
      </c>
      <c r="F22796" s="2" t="s">
        <v>17821</v>
      </c>
    </row>
    <row r="22797" customFormat="false" ht="15.75" hidden="true" customHeight="false" outlineLevel="0" collapsed="false">
      <c r="A22797" s="1" t="n">
        <f aca="false">IF(IFERROR((MATCH(G22797,$G$1:$G$12712,0)),0),INDEX($A$1:$A$12712,MATCH(G22797,$G$1:$G$12712,0)),MAX($A$2:$A22796)+1)</f>
        <v>18005</v>
      </c>
      <c r="B22797" s="1" t="e">
        <f aca="false">IF(COUNTIF($G$1:$G$12712,G22797&gt;0),0,INDEX($A$1:$A$12712,MATCH(G22797,$G$1:$G$12712,0)))</f>
        <v>#N/A</v>
      </c>
      <c r="C22797" s="1" t="str">
        <f aca="false">IF(H22797="",F22797,H22797)</f>
        <v>total</v>
      </c>
      <c r="D22797" s="1" t="n">
        <v>356</v>
      </c>
      <c r="E22797" s="1" t="s">
        <v>27240</v>
      </c>
      <c r="F22797" s="2" t="s">
        <v>17821</v>
      </c>
    </row>
    <row r="22798" customFormat="false" ht="15.75" hidden="true" customHeight="false" outlineLevel="0" collapsed="false">
      <c r="A22798" s="1" t="n">
        <f aca="false">IF(IFERROR((MATCH(G22798,$G$1:$G$12712,0)),0),INDEX($A$1:$A$12712,MATCH(G22798,$G$1:$G$12712,0)),MAX($A$2:$A22797)+1)</f>
        <v>18006</v>
      </c>
      <c r="B22798" s="1" t="e">
        <f aca="false">IF(COUNTIF($G$1:$G$12712,G22798&gt;0),0,INDEX($A$1:$A$12712,MATCH(G22798,$G$1:$G$12712,0)))</f>
        <v>#N/A</v>
      </c>
      <c r="C22798" s="1" t="str">
        <f aca="false">IF(H22798="",F22798,H22798)</f>
        <v>total</v>
      </c>
      <c r="D22798" s="1" t="n">
        <v>362</v>
      </c>
      <c r="E22798" s="1" t="s">
        <v>17612</v>
      </c>
      <c r="F22798" s="2" t="s">
        <v>17821</v>
      </c>
    </row>
    <row r="22799" customFormat="false" ht="15.75" hidden="true" customHeight="false" outlineLevel="0" collapsed="false">
      <c r="A22799" s="1" t="n">
        <f aca="false">IF(IFERROR((MATCH(G22799,$G$1:$G$12712,0)),0),INDEX($A$1:$A$12712,MATCH(G22799,$G$1:$G$12712,0)),MAX($A$2:$A22798)+1)</f>
        <v>18007</v>
      </c>
      <c r="B22799" s="1" t="e">
        <f aca="false">IF(COUNTIF($G$1:$G$12712,G22799&gt;0),0,INDEX($A$1:$A$12712,MATCH(G22799,$G$1:$G$12712,0)))</f>
        <v>#N/A</v>
      </c>
      <c r="C22799" s="1" t="str">
        <f aca="false">IF(H22799="",F22799,H22799)</f>
        <v>total</v>
      </c>
      <c r="D22799" s="1" t="n">
        <v>372</v>
      </c>
      <c r="E22799" s="1" t="s">
        <v>27242</v>
      </c>
      <c r="F22799" s="2" t="s">
        <v>17821</v>
      </c>
    </row>
    <row r="22800" customFormat="false" ht="15.75" hidden="true" customHeight="false" outlineLevel="0" collapsed="false">
      <c r="A22800" s="1" t="n">
        <f aca="false">IF(IFERROR((MATCH(G22800,$G$1:$G$12712,0)),0),INDEX($A$1:$A$12712,MATCH(G22800,$G$1:$G$12712,0)),MAX($A$2:$A22799)+1)</f>
        <v>18008</v>
      </c>
      <c r="B22800" s="1" t="e">
        <f aca="false">IF(COUNTIF($G$1:$G$12712,G22800&gt;0),0,INDEX($A$1:$A$12712,MATCH(G22800,$G$1:$G$12712,0)))</f>
        <v>#N/A</v>
      </c>
      <c r="C22800" s="1" t="str">
        <f aca="false">IF(H22800="",F22800,H22800)</f>
        <v>total</v>
      </c>
      <c r="D22800" s="1" t="n">
        <v>382</v>
      </c>
      <c r="E22800" s="1" t="s">
        <v>24942</v>
      </c>
      <c r="F22800" s="2" t="s">
        <v>17821</v>
      </c>
    </row>
    <row r="22801" customFormat="false" ht="15.75" hidden="true" customHeight="false" outlineLevel="0" collapsed="false">
      <c r="A22801" s="1" t="n">
        <f aca="false">IF(IFERROR((MATCH(G22801,$G$1:$G$12712,0)),0),INDEX($A$1:$A$12712,MATCH(G22801,$G$1:$G$12712,0)),MAX($A$2:$A22800)+1)</f>
        <v>18009</v>
      </c>
      <c r="B22801" s="1" t="e">
        <f aca="false">IF(COUNTIF($G$1:$G$12712,G22801&gt;0),0,INDEX($A$1:$A$12712,MATCH(G22801,$G$1:$G$12712,0)))</f>
        <v>#N/A</v>
      </c>
      <c r="C22801" s="1" t="str">
        <f aca="false">IF(H22801="",F22801,H22801)</f>
        <v>total</v>
      </c>
      <c r="D22801" s="1" t="n">
        <v>393</v>
      </c>
      <c r="E22801" s="1" t="s">
        <v>20371</v>
      </c>
      <c r="F22801" s="2" t="s">
        <v>17821</v>
      </c>
    </row>
    <row r="22802" customFormat="false" ht="15" hidden="true" customHeight="false" outlineLevel="0" collapsed="false">
      <c r="A22802" s="1" t="n">
        <f aca="false">IF(IFERROR((MATCH(G22802,$G$1:$G$12712,0)),0),INDEX($A$1:$A$12712,MATCH(G22802,$G$1:$G$12712,0)),MAX($A$2:$A22801)+1)</f>
        <v>18010</v>
      </c>
      <c r="B22802" s="1" t="e">
        <f aca="false">IF(COUNTIF($G$1:$G$12712,G22802&gt;0),0,INDEX($A$1:$A$12712,MATCH(G22802,$G$1:$G$12712,0)))</f>
        <v>#N/A</v>
      </c>
      <c r="C22802" s="1" t="str">
        <f aca="false">IF(H22802="",F22802,H22802)</f>
        <v>total</v>
      </c>
      <c r="D22802" s="1" t="n">
        <v>444</v>
      </c>
      <c r="E22802" s="1" t="s">
        <v>18560</v>
      </c>
      <c r="F22802" s="2" t="s">
        <v>17821</v>
      </c>
    </row>
    <row r="22803" customFormat="false" ht="15" hidden="true" customHeight="false" outlineLevel="0" collapsed="false">
      <c r="A22803" s="1" t="n">
        <f aca="false">IF(IFERROR((MATCH(G22803,$G$1:$G$12712,0)),0),INDEX($A$1:$A$12712,MATCH(G22803,$G$1:$G$12712,0)),MAX($A$2:$A22802)+1)</f>
        <v>18011</v>
      </c>
      <c r="B22803" s="1" t="e">
        <f aca="false">IF(COUNTIF($G$1:$G$12712,G22803&gt;0),0,INDEX($A$1:$A$12712,MATCH(G22803,$G$1:$G$12712,0)))</f>
        <v>#N/A</v>
      </c>
      <c r="C22803" s="1" t="s">
        <v>17821</v>
      </c>
      <c r="D22803" s="1" t="n">
        <v>153</v>
      </c>
      <c r="E22803" s="1" t="s">
        <v>28554</v>
      </c>
      <c r="F22803" s="1" t="s">
        <v>17821</v>
      </c>
      <c r="K22803" s="1" t="s">
        <v>28555</v>
      </c>
    </row>
    <row r="22804" customFormat="false" ht="15" hidden="true" customHeight="false" outlineLevel="0" collapsed="false">
      <c r="A22804" s="1" t="n">
        <f aca="false">A9946</f>
        <v>8671</v>
      </c>
      <c r="B22804" s="1" t="e">
        <f aca="false">IF(COUNTIF($G$1:$G$12712,G22804&gt;0),0,INDEX($A$1:$A$12712,MATCH(G22804,$G$1:$G$12712,0)))</f>
        <v>#N/A</v>
      </c>
      <c r="C22804" s="1" t="str">
        <f aca="false">C9946</f>
        <v>Small Hydroelectric Plants:</v>
      </c>
      <c r="D22804" s="1" t="n">
        <v>183</v>
      </c>
      <c r="E22804" s="1" t="s">
        <v>19303</v>
      </c>
      <c r="F22804" s="1" t="s">
        <v>28556</v>
      </c>
      <c r="K22804" s="1" t="s">
        <v>28555</v>
      </c>
    </row>
    <row r="22805" customFormat="false" ht="15" hidden="true" customHeight="false" outlineLevel="0" collapsed="false">
      <c r="A22805" s="1" t="n">
        <f aca="false">IF(IFERROR((MATCH(G22805,$G$1:$G$12712,0)),0),INDEX($A$1:$A$12712,MATCH(G22805,$G$1:$G$12712,0)),MAX($A$2:$A22804)+1)</f>
        <v>18012</v>
      </c>
      <c r="B22805" s="1" t="e">
        <f aca="false">IF(COUNTIF($G$1:$G$12712,G22805&gt;0),0,INDEX($A$1:$A$12712,MATCH(G22805,$G$1:$G$12712,0)))</f>
        <v>#N/A</v>
      </c>
      <c r="C22805" s="1" t="s">
        <v>28557</v>
      </c>
      <c r="D22805" s="1" t="n">
        <v>215</v>
      </c>
      <c r="E22805" s="1" t="s">
        <v>18960</v>
      </c>
      <c r="F22805" s="1" t="s">
        <v>28557</v>
      </c>
      <c r="K22805" s="1" t="s">
        <v>28555</v>
      </c>
    </row>
    <row r="22806" customFormat="false" ht="15" hidden="true" customHeight="false" outlineLevel="0" collapsed="false">
      <c r="A22806" s="1" t="n">
        <f aca="false">A19272</f>
        <v>14999</v>
      </c>
      <c r="B22806" s="1" t="e">
        <f aca="false">IF(COUNTIF($G$1:$G$12712,G22806&gt;0),0,INDEX($A$1:$A$12712,MATCH(G22806,$G$1:$G$12712,0)))</f>
        <v>#N/A</v>
      </c>
      <c r="C22806" s="1" t="str">
        <f aca="false">C19272</f>
        <v>hydro:</v>
      </c>
      <c r="D22806" s="1" t="n">
        <v>216</v>
      </c>
      <c r="E22806" s="1" t="s">
        <v>18547</v>
      </c>
      <c r="F22806" s="1" t="s">
        <v>17831</v>
      </c>
      <c r="K22806" s="1" t="s">
        <v>28555</v>
      </c>
    </row>
    <row r="22807" customFormat="false" ht="15" hidden="true" customHeight="false" outlineLevel="0" collapsed="false">
      <c r="A22807" s="1" t="n">
        <f aca="false">A19273</f>
        <v>15000</v>
      </c>
      <c r="B22807" s="1" t="e">
        <f aca="false">IF(COUNTIF($G$1:$G$12712,G22807&gt;0),0,INDEX($A$1:$A$12712,MATCH(G22807,$G$1:$G$12712,0)))</f>
        <v>#N/A</v>
      </c>
      <c r="C22807" s="1" t="str">
        <f aca="false">C19273</f>
        <v>internal combustion:</v>
      </c>
      <c r="D22807" s="1" t="n">
        <v>216</v>
      </c>
      <c r="E22807" s="1" t="s">
        <v>18547</v>
      </c>
      <c r="F22807" s="1" t="s">
        <v>17766</v>
      </c>
      <c r="K22807" s="1" t="s">
        <v>28555</v>
      </c>
    </row>
    <row r="22808" customFormat="false" ht="15" hidden="true" customHeight="false" outlineLevel="0" collapsed="false">
      <c r="A22808" s="1" t="n">
        <f aca="false">IF(IFERROR((MATCH(G22808,$G$1:$G$12712,0)),0),INDEX($A$1:$A$12712,MATCH(G22808,$G$1:$G$12712,0)),MAX($A$2:$A22807)+1)</f>
        <v>18013</v>
      </c>
      <c r="B22808" s="1" t="e">
        <f aca="false">IF(COUNTIF($G$1:$G$12712,G22808&gt;0),0,INDEX($A$1:$A$12712,MATCH(G22808,$G$1:$G$12712,0)))</f>
        <v>#N/A</v>
      </c>
      <c r="C22808" s="1" t="s">
        <v>17821</v>
      </c>
      <c r="D22808" s="1" t="n">
        <v>224</v>
      </c>
      <c r="E22808" s="1" t="s">
        <v>28558</v>
      </c>
      <c r="F22808" s="1" t="s">
        <v>17821</v>
      </c>
      <c r="K22808" s="1" t="s">
        <v>28555</v>
      </c>
    </row>
    <row r="22809" customFormat="false" ht="15" hidden="true" customHeight="false" outlineLevel="0" collapsed="false">
      <c r="A22809" s="1" t="n">
        <f aca="false">IF(IFERROR((MATCH(G22809,$G$1:$G$12712,0)),0),INDEX($A$1:$A$12712,MATCH(G22809,$G$1:$G$12712,0)),MAX($A$2:$A22808)+1)</f>
        <v>18014</v>
      </c>
      <c r="B22809" s="1" t="e">
        <f aca="false">IF(COUNTIF($G$1:$G$12712,G22809&gt;0),0,INDEX($A$1:$A$12712,MATCH(G22809,$G$1:$G$12712,0)))</f>
        <v>#N/A</v>
      </c>
      <c r="C22809" s="1" t="s">
        <v>28559</v>
      </c>
      <c r="D22809" s="1" t="n">
        <v>227</v>
      </c>
      <c r="E22809" s="1" t="s">
        <v>17594</v>
      </c>
      <c r="F22809" s="1" t="s">
        <v>28559</v>
      </c>
      <c r="K22809" s="1" t="s">
        <v>28555</v>
      </c>
    </row>
    <row r="22810" customFormat="false" ht="15" hidden="true" customHeight="false" outlineLevel="0" collapsed="false">
      <c r="A22810" s="1" t="n">
        <f aca="false">A19340</f>
        <v>15067</v>
      </c>
      <c r="B22810" s="1" t="e">
        <f aca="false">IF(COUNTIF($G$1:$G$12712,G22810&gt;0),0,INDEX($A$1:$A$12712,MATCH(G22810,$G$1:$G$12712,0)))</f>
        <v>#N/A</v>
      </c>
      <c r="C22810" s="1" t="str">
        <f aca="false">C19340</f>
        <v>hydro:</v>
      </c>
      <c r="D22810" s="1" t="n">
        <v>227</v>
      </c>
      <c r="E22810" s="1" t="s">
        <v>17594</v>
      </c>
      <c r="F22810" s="1" t="s">
        <v>28560</v>
      </c>
      <c r="K22810" s="1" t="s">
        <v>28555</v>
      </c>
    </row>
    <row r="22811" customFormat="false" ht="15" hidden="true" customHeight="false" outlineLevel="0" collapsed="false">
      <c r="A22811" s="1" t="n">
        <f aca="false">IF(IFERROR((MATCH(G22811,$G$1:$G$12712,0)),0),INDEX($A$1:$A$12712,MATCH(G22811,$G$1:$G$12712,0)),MAX($A$2:$A22810)+1)</f>
        <v>18015</v>
      </c>
      <c r="B22811" s="1" t="e">
        <f aca="false">IF(COUNTIF($G$1:$G$12712,G22811&gt;0),0,INDEX($A$1:$A$12712,MATCH(G22811,$G$1:$G$12712,0)))</f>
        <v>#N/A</v>
      </c>
      <c r="C22811" s="1" t="s">
        <v>17635</v>
      </c>
      <c r="D22811" s="1" t="n">
        <v>249</v>
      </c>
      <c r="E22811" s="1" t="s">
        <v>28549</v>
      </c>
      <c r="F22811" s="1" t="s">
        <v>17635</v>
      </c>
      <c r="K22811" s="1" t="s">
        <v>28555</v>
      </c>
    </row>
    <row r="22812" customFormat="false" ht="15" hidden="true" customHeight="false" outlineLevel="0" collapsed="false">
      <c r="A22812" s="1" t="n">
        <f aca="false">A17826</f>
        <v>12925</v>
      </c>
      <c r="B22812" s="1" t="e">
        <f aca="false">IF(COUNTIF($G$1:$G$12712,G22812&gt;0),0,INDEX($A$1:$A$12712,MATCH(G22812,$G$1:$G$12712,0)))</f>
        <v>#N/A</v>
      </c>
      <c r="C22812" s="1" t="str">
        <f aca="false">C17826</f>
        <v>ida grove ii</v>
      </c>
      <c r="D22812" s="1" t="n">
        <v>251</v>
      </c>
      <c r="E22812" s="1" t="s">
        <v>17605</v>
      </c>
      <c r="F22812" s="1" t="s">
        <v>28561</v>
      </c>
      <c r="K22812" s="1" t="s">
        <v>28555</v>
      </c>
    </row>
    <row r="22813" customFormat="false" ht="15" hidden="true" customHeight="false" outlineLevel="0" collapsed="false">
      <c r="A22813" s="1" t="n">
        <f aca="false">IF(IFERROR((MATCH(G22813,$G$1:$G$12712,0)),0),INDEX($A$1:$A$12712,MATCH(G22813,$G$1:$G$12712,0)),MAX($A$2:$A22812)+1)</f>
        <v>18016</v>
      </c>
      <c r="B22813" s="1" t="e">
        <f aca="false">IF(COUNTIF($G$1:$G$12712,G22813&gt;0),0,INDEX($A$1:$A$12712,MATCH(G22813,$G$1:$G$12712,0)))</f>
        <v>#N/A</v>
      </c>
      <c r="C22813" s="1" t="s">
        <v>28557</v>
      </c>
      <c r="D22813" s="1" t="n">
        <v>280</v>
      </c>
      <c r="E22813" s="1" t="s">
        <v>17652</v>
      </c>
      <c r="F22813" s="1" t="s">
        <v>28557</v>
      </c>
      <c r="K22813" s="1" t="s">
        <v>28555</v>
      </c>
    </row>
    <row r="22814" customFormat="false" ht="15" hidden="true" customHeight="false" outlineLevel="0" collapsed="false">
      <c r="A22814" s="1" t="n">
        <f aca="false">IF(IFERROR((MATCH(G22814,$G$1:$G$12712,0)),0),INDEX($A$1:$A$12712,MATCH(G22814,$G$1:$G$12712,0)),MAX($A$2:$A22813)+1)</f>
        <v>18017</v>
      </c>
      <c r="B22814" s="1" t="e">
        <f aca="false">IF(COUNTIF($G$1:$G$12712,G22814&gt;0),0,INDEX($A$1:$A$12712,MATCH(G22814,$G$1:$G$12712,0)))</f>
        <v>#N/A</v>
      </c>
      <c r="C22814" s="1" t="s">
        <v>17821</v>
      </c>
      <c r="D22814" s="1" t="n">
        <v>368</v>
      </c>
      <c r="E22814" s="1" t="s">
        <v>24895</v>
      </c>
      <c r="F22814" s="1" t="s">
        <v>17821</v>
      </c>
      <c r="K22814" s="1" t="s">
        <v>28555</v>
      </c>
    </row>
    <row r="22815" customFormat="false" ht="15" hidden="true" customHeight="false" outlineLevel="0" collapsed="false">
      <c r="A22815" s="1" t="n">
        <f aca="false">IF(IFERROR((MATCH(G22815,$G$1:$G$12712,0)),0),INDEX($A$1:$A$12712,MATCH(G22815,$G$1:$G$12712,0)),MAX($A$2:$A22814)+1)</f>
        <v>18018</v>
      </c>
      <c r="B22815" s="1" t="e">
        <f aca="false">IF(COUNTIF($G$1:$G$12712,G22815&gt;0),0,INDEX($A$1:$A$12712,MATCH(G22815,$G$1:$G$12712,0)))</f>
        <v>#N/A</v>
      </c>
      <c r="C22815" s="1" t="s">
        <v>17821</v>
      </c>
      <c r="D22815" s="1" t="n">
        <v>376</v>
      </c>
      <c r="E22815" s="1" t="s">
        <v>28562</v>
      </c>
      <c r="F22815" s="1" t="s">
        <v>17821</v>
      </c>
      <c r="K22815" s="1" t="s">
        <v>28555</v>
      </c>
    </row>
    <row r="22816" customFormat="false" ht="15" hidden="true" customHeight="false" outlineLevel="0" collapsed="false">
      <c r="A22816" s="1" t="n">
        <f aca="false">IF(IFERROR((MATCH(G22816,$G$1:$G$12712,0)),0),INDEX($A$1:$A$12712,MATCH(G22816,$G$1:$G$12712,0)),MAX($A$2:$A22815)+1)</f>
        <v>18019</v>
      </c>
      <c r="B22816" s="1" t="e">
        <f aca="false">IF(COUNTIF($G$1:$G$12712,G22816&gt;0),0,INDEX($A$1:$A$12712,MATCH(G22816,$G$1:$G$12712,0)))</f>
        <v>#N/A</v>
      </c>
      <c r="C22816" s="1" t="s">
        <v>17821</v>
      </c>
      <c r="D22816" s="1" t="n">
        <v>388</v>
      </c>
      <c r="E22816" s="1" t="s">
        <v>28563</v>
      </c>
      <c r="F22816" s="1" t="s">
        <v>17821</v>
      </c>
      <c r="K22816" s="1" t="s">
        <v>28555</v>
      </c>
    </row>
    <row r="22817" customFormat="false" ht="15" hidden="true" customHeight="false" outlineLevel="0" collapsed="false">
      <c r="A22817" s="1" t="n">
        <f aca="false">A9425</f>
        <v>1287</v>
      </c>
      <c r="B22817" s="1" t="e">
        <f aca="false">IF(COUNTIF($G$1:$G$12712,G22817&gt;0),0,INDEX($A$1:$A$12712,MATCH(G22817,$G$1:$G$12712,0)))</f>
        <v>#N/A</v>
      </c>
      <c r="C22817" s="1" t="str">
        <f aca="false">C9425</f>
        <v>Salmon Creek Hydro</v>
      </c>
      <c r="D22817" s="1" t="n">
        <v>394</v>
      </c>
      <c r="E22817" s="1" t="s">
        <v>17703</v>
      </c>
      <c r="F22817" s="1" t="s">
        <v>28564</v>
      </c>
      <c r="K22817" s="1" t="s">
        <v>28555</v>
      </c>
    </row>
    <row r="22818" customFormat="false" ht="15" hidden="true" customHeight="false" outlineLevel="0" collapsed="false">
      <c r="A22818" s="1" t="n">
        <f aca="false">IF(IFERROR((MATCH(G22818,$G$1:$G$12712,0)),0),INDEX($A$1:$A$12712,MATCH(G22818,$G$1:$G$12712,0)),MAX($A$2:$A22817)+1)</f>
        <v>18020</v>
      </c>
      <c r="B22818" s="1" t="e">
        <f aca="false">IF(COUNTIF($G$1:$G$12712,G22818&gt;0),0,INDEX($A$1:$A$12712,MATCH(G22818,$G$1:$G$12712,0)))</f>
        <v>#N/A</v>
      </c>
      <c r="C22818" s="1" t="s">
        <v>17821</v>
      </c>
      <c r="D22818" s="1" t="n">
        <v>397</v>
      </c>
      <c r="E22818" s="1" t="s">
        <v>24842</v>
      </c>
      <c r="F22818" s="1" t="s">
        <v>17821</v>
      </c>
      <c r="K22818" s="1" t="s">
        <v>28555</v>
      </c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818">
    <filterColumn colId="5">
      <filters>
        <filter val="RIVERSIDE 1 &amp; 2"/>
        <filter val="Riverside 1"/>
        <filter val="Riverside 2"/>
        <filter val="Riverside 3"/>
        <filter val="Riverside 3 &amp; 4"/>
        <filter val="Riverside 7"/>
        <filter val="Riverside 7, 9 &amp; 10"/>
        <filter val="Riverside 8"/>
        <filter val="Riverside 9 &amp; 10"/>
        <filter val="Riverside Diesel"/>
        <filter val="Riverside Unit 1"/>
        <filter val="Riverside Unit 2"/>
        <filter val="Riverside Unit 3"/>
        <filter val="riverside"/>
        <filter val="riverside station"/>
        <filter val="west riverside"/>
        <filter val="west riverside solar"/>
      </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2008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2023-10-11T16:28:20Z</dcterms:modified>
  <cp:revision>271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