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DE9B1A12-68E8-41E5-B71D-50ACA360B6D4}" xr6:coauthVersionLast="47" xr6:coauthVersionMax="47" xr10:uidLastSave="{00000000-0000-0000-0000-000000000000}"/>
  <bookViews>
    <workbookView xWindow="-60" yWindow="-16320" windowWidth="29040" windowHeight="15720" firstSheet="8" activeTab="9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C2" i="5"/>
  <c r="C3" i="5"/>
  <c r="C7" i="5"/>
  <c r="C8" i="5"/>
  <c r="C9" i="5"/>
  <c r="C10" i="5"/>
  <c r="C11" i="5"/>
  <c r="D102" i="8" l="1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M12" i="2"/>
  <c r="M13" i="2"/>
  <c r="M14" i="2"/>
  <c r="D3" i="5" l="1"/>
  <c r="D2" i="5"/>
  <c r="M3" i="2"/>
  <c r="M2" i="2"/>
  <c r="D36" i="8"/>
  <c r="D32" i="8"/>
  <c r="D33" i="8"/>
  <c r="D35" i="8"/>
  <c r="D39" i="8"/>
  <c r="D41" i="8"/>
  <c r="D34" i="8"/>
  <c r="D38" i="8"/>
  <c r="D40" i="8"/>
  <c r="D37" i="8"/>
  <c r="D66" i="8"/>
  <c r="D62" i="8"/>
  <c r="D63" i="8"/>
  <c r="D65" i="8"/>
  <c r="D69" i="8"/>
  <c r="D71" i="8"/>
  <c r="D64" i="8"/>
  <c r="D68" i="8"/>
  <c r="D70" i="8"/>
  <c r="D67" i="8"/>
  <c r="E36" i="8"/>
  <c r="E32" i="8"/>
  <c r="E33" i="8"/>
  <c r="E35" i="8"/>
  <c r="E39" i="8"/>
  <c r="E41" i="8"/>
  <c r="E34" i="8"/>
  <c r="E38" i="8"/>
  <c r="E40" i="8"/>
  <c r="E37" i="8"/>
  <c r="E66" i="8"/>
  <c r="E62" i="8"/>
  <c r="E63" i="8"/>
  <c r="E65" i="8"/>
  <c r="E69" i="8"/>
  <c r="E71" i="8"/>
  <c r="E64" i="8"/>
  <c r="E68" i="8"/>
  <c r="E70" i="8"/>
  <c r="E67" i="8"/>
  <c r="J12" i="3"/>
  <c r="J13" i="3"/>
  <c r="J14" i="3"/>
  <c r="J15" i="3"/>
  <c r="J16" i="3"/>
  <c r="J17" i="3"/>
  <c r="J18" i="3"/>
  <c r="J19" i="3"/>
  <c r="J20" i="3"/>
  <c r="J21" i="3"/>
  <c r="K12" i="3"/>
  <c r="K13" i="3"/>
  <c r="K14" i="3"/>
  <c r="K15" i="3"/>
  <c r="K16" i="3"/>
  <c r="K17" i="3"/>
  <c r="K18" i="3"/>
  <c r="K19" i="3"/>
  <c r="K20" i="3"/>
  <c r="K21" i="3"/>
  <c r="J2" i="3"/>
  <c r="J3" i="3"/>
  <c r="J4" i="3"/>
  <c r="J5" i="3"/>
  <c r="J6" i="3"/>
  <c r="J7" i="3"/>
  <c r="J8" i="3"/>
  <c r="J9" i="3"/>
  <c r="J10" i="3"/>
  <c r="J11" i="3"/>
  <c r="K2" i="3"/>
  <c r="K3" i="3"/>
  <c r="K4" i="3"/>
  <c r="K5" i="3"/>
  <c r="K6" i="3"/>
  <c r="K7" i="3"/>
  <c r="K8" i="3"/>
  <c r="K9" i="3"/>
  <c r="K10" i="3"/>
  <c r="K11" i="3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77" i="8"/>
  <c r="D77" i="8"/>
  <c r="E7" i="8"/>
  <c r="D7" i="8"/>
  <c r="E97" i="8"/>
  <c r="D97" i="8"/>
  <c r="E27" i="8"/>
  <c r="D27" i="8"/>
  <c r="E87" i="8"/>
  <c r="D87" i="8"/>
  <c r="E57" i="8"/>
  <c r="D57" i="8"/>
  <c r="E47" i="8"/>
  <c r="D47" i="8"/>
  <c r="E17" i="8"/>
  <c r="D17" i="8"/>
  <c r="E80" i="8"/>
  <c r="D80" i="8"/>
  <c r="E10" i="8"/>
  <c r="D10" i="8"/>
  <c r="E100" i="8"/>
  <c r="D100" i="8"/>
  <c r="E30" i="8"/>
  <c r="D30" i="8"/>
  <c r="E90" i="8"/>
  <c r="D90" i="8"/>
  <c r="E60" i="8"/>
  <c r="D60" i="8"/>
  <c r="E50" i="8"/>
  <c r="D50" i="8"/>
  <c r="E20" i="8"/>
  <c r="D20" i="8"/>
  <c r="E78" i="8"/>
  <c r="D78" i="8"/>
  <c r="E8" i="8"/>
  <c r="D8" i="8"/>
  <c r="E98" i="8"/>
  <c r="D98" i="8"/>
  <c r="E28" i="8"/>
  <c r="D28" i="8"/>
  <c r="E88" i="8"/>
  <c r="D88" i="8"/>
  <c r="E58" i="8"/>
  <c r="D58" i="8"/>
  <c r="E48" i="8"/>
  <c r="D48" i="8"/>
  <c r="E18" i="8"/>
  <c r="D18" i="8"/>
  <c r="E74" i="8"/>
  <c r="D74" i="8"/>
  <c r="E4" i="8"/>
  <c r="D4" i="8"/>
  <c r="E94" i="8"/>
  <c r="D94" i="8"/>
  <c r="E24" i="8"/>
  <c r="D24" i="8"/>
  <c r="E84" i="8"/>
  <c r="D84" i="8"/>
  <c r="E54" i="8"/>
  <c r="D54" i="8"/>
  <c r="E44" i="8"/>
  <c r="D44" i="8"/>
  <c r="E14" i="8"/>
  <c r="D14" i="8"/>
  <c r="E81" i="8"/>
  <c r="D81" i="8"/>
  <c r="E11" i="8"/>
  <c r="D11" i="8"/>
  <c r="E101" i="8"/>
  <c r="D101" i="8"/>
  <c r="E31" i="8"/>
  <c r="D31" i="8"/>
  <c r="E91" i="8"/>
  <c r="D91" i="8"/>
  <c r="E61" i="8"/>
  <c r="D61" i="8"/>
  <c r="E51" i="8"/>
  <c r="D51" i="8"/>
  <c r="E21" i="8"/>
  <c r="D21" i="8"/>
  <c r="E79" i="8"/>
  <c r="D79" i="8"/>
  <c r="E9" i="8"/>
  <c r="D9" i="8"/>
  <c r="E99" i="8"/>
  <c r="D99" i="8"/>
  <c r="E29" i="8"/>
  <c r="D29" i="8"/>
  <c r="E89" i="8"/>
  <c r="D89" i="8"/>
  <c r="E59" i="8"/>
  <c r="D59" i="8"/>
  <c r="E49" i="8"/>
  <c r="D49" i="8"/>
  <c r="E19" i="8"/>
  <c r="D19" i="8"/>
  <c r="E75" i="8"/>
  <c r="D75" i="8"/>
  <c r="E5" i="8"/>
  <c r="D5" i="8"/>
  <c r="E95" i="8"/>
  <c r="D95" i="8"/>
  <c r="E25" i="8"/>
  <c r="D25" i="8"/>
  <c r="E85" i="8"/>
  <c r="D85" i="8"/>
  <c r="E55" i="8"/>
  <c r="D55" i="8"/>
  <c r="E45" i="8"/>
  <c r="D45" i="8"/>
  <c r="E15" i="8"/>
  <c r="D15" i="8"/>
  <c r="E73" i="8"/>
  <c r="D73" i="8"/>
  <c r="E3" i="8"/>
  <c r="D3" i="8"/>
  <c r="E93" i="8"/>
  <c r="D93" i="8"/>
  <c r="E23" i="8"/>
  <c r="D23" i="8"/>
  <c r="E83" i="8"/>
  <c r="D83" i="8"/>
  <c r="E53" i="8"/>
  <c r="D53" i="8"/>
  <c r="E43" i="8"/>
  <c r="D43" i="8"/>
  <c r="E13" i="8"/>
  <c r="D13" i="8"/>
  <c r="E72" i="8"/>
  <c r="D72" i="8"/>
  <c r="E2" i="8"/>
  <c r="D2" i="8"/>
  <c r="E92" i="8"/>
  <c r="D92" i="8"/>
  <c r="E22" i="8"/>
  <c r="D22" i="8"/>
  <c r="E82" i="8"/>
  <c r="D82" i="8"/>
  <c r="E52" i="8"/>
  <c r="D52" i="8"/>
  <c r="E42" i="8"/>
  <c r="D42" i="8"/>
  <c r="E12" i="8"/>
  <c r="D12" i="8"/>
  <c r="E76" i="8"/>
  <c r="D76" i="8"/>
  <c r="E6" i="8"/>
  <c r="D6" i="8"/>
  <c r="E96" i="8"/>
  <c r="D96" i="8"/>
  <c r="E26" i="8"/>
  <c r="D26" i="8"/>
  <c r="E86" i="8"/>
  <c r="D86" i="8"/>
  <c r="E56" i="8"/>
  <c r="D56" i="8"/>
  <c r="E46" i="8"/>
  <c r="D46" i="8"/>
  <c r="E16" i="8"/>
  <c r="D16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1" i="5"/>
  <c r="D10" i="5"/>
  <c r="D9" i="5"/>
  <c r="D8" i="5"/>
  <c r="D7" i="5"/>
  <c r="D6" i="5"/>
  <c r="D5" i="5"/>
  <c r="D4" i="5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M11" i="2"/>
  <c r="M10" i="2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<sst xmlns="http://schemas.openxmlformats.org/spreadsheetml/2006/main" count="897" uniqueCount="196">
  <si>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</si>
  <si>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</si>
  <si>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</si>
  <si>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</si>
  <si>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</si>
  <si>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</si>
  <si>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</si>
  <si>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</si>
  <si>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</si>
  <si>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</si>
  <si>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</si>
  <si>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</si>
  <si>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</si>
  <si>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</si>
  <si>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</si>
  <si>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</si>
  <si>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</si>
  <si>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</si>
  <si>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</si>
  <si>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</si>
  <si>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</si>
  <si>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</si>
  <si>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</si>
  <si>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</si>
  <si>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</si>
  <si>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</si>
  <si>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</si>
  <si>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</si>
  <si>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</si>
  <si>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</si>
  <si>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</si>
  <si>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</si>
  <si>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</si>
  <si>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</si>
  <si>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</si>
  <si>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</si>
  <si>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</si>
  <si>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</si>
  <si>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</si>
  <si>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</si>
  <si>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</si>
  <si>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</si>
  <si>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</si>
  <si>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</si>
  <si>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</si>
  <si>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</si>
  <si>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</si>
  <si>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</si>
  <si>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</si>
  <si>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</si>
  <si>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</si>
  <si>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</si>
  <si>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</si>
  <si>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</si>
  <si>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</si>
  <si>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</si>
  <si>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</si>
  <si>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</si>
  <si>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</si>
  <si>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</si>
  <si>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</si>
  <si>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</si>
  <si>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</si>
  <si>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</si>
  <si>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</si>
  <si>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</si>
  <si>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</si>
  <si>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</si>
  <si>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</si>
  <si>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</si>
  <si>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</si>
  <si>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</si>
  <si>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</si>
  <si>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</si>
  <si>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</si>
  <si>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</si>
  <si>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</si>
  <si>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</si>
  <si>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</si>
  <si>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</si>
  <si>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</si>
  <si>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</si>
  <si>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</si>
  <si>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</si>
  <si>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</si>
  <si>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</si>
  <si>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</si>
  <si>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</si>
  <si>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</si>
  <si>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</si>
  <si>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</si>
  <si>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</si>
  <si>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Dual CIC approach - Radar proximity test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</si>
  <si>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</si>
  <si>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</si>
  <si>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</si>
  <si>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</si>
  <si>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</si>
  <si>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</si>
  <si>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</si>
  <si>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</si>
  <si>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CICTestB_1</t>
  </si>
  <si>
    <t>Dual CIC approach - Radar proximity test_CICTestB_1</t>
  </si>
  <si>
    <t>CICTestB_2</t>
  </si>
  <si>
    <t>Dual CIC approach - Radar proximity test_CICTestB_2</t>
  </si>
  <si>
    <t>red</t>
  </si>
  <si>
    <t>Patrol</t>
  </si>
  <si>
    <t>FIACTestB1_3</t>
  </si>
  <si>
    <t>Dual CIC approach - Radar proximity test_FIACTestB1_3</t>
  </si>
  <si>
    <t>FIACTestB2_4</t>
  </si>
  <si>
    <t>Dual CIC approach - Radar proximity test_FIACTestB2_4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</si>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</sst>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11" totalsRowShown="0">
  <autoFilter ref="A1:G11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842F3A33-214E-41D3-8073-2951EE1433F7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1" totalsRowShown="0">
  <autoFilter ref="A1:D11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>
      <calculatedColumnFormula>t_platform_sensors[[#This Row],[Platform]]&amp;"_"&amp;t_platform_sensors[[#This Row],[Sensor]]</calculatedColumnFormula>
    </tableColumn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5" totalsRowShown="0">
  <autoFilter ref="A1:D5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31" totalsRowShown="0">
  <autoFilter ref="A1:E131" xr:uid="{00000000-0009-0000-0100-000007000000}"/>
  <sortState xmlns:xlrd2="http://schemas.microsoft.com/office/spreadsheetml/2017/richdata2" ref="A2:E101">
    <sortCondition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5" totalsRowShown="0">
  <autoFilter ref="A1:I5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tabSelected="1"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92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5"/>
  <sheetViews>
    <sheetView workbookViewId="0">
      <selection activeCell="H2" sqref="H2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93</v>
      </c>
      <c r="D1" t="s">
        <v>94</v>
      </c>
      <c r="E1" t="s">
        <v>95</v>
      </c>
      <c r="F1" t="s">
        <v>11</v>
      </c>
      <c r="G1" t="s">
        <v>96</v>
      </c>
      <c r="H1" t="s">
        <v>97</v>
      </c>
      <c r="I1" t="s">
        <v>98</v>
      </c>
    </row>
    <row r="2" spans="1:9" x14ac:dyDescent="0.25">
      <c r="A2" s="2" t="s">
        <v>92</v>
      </c>
      <c r="B2" t="s">
        <v>36</v>
      </c>
      <c r="C2" t="s">
        <v>99</v>
      </c>
      <c r="D2" t="b">
        <v>0</v>
      </c>
      <c r="E2" t="s">
        <v>100</v>
      </c>
      <c r="F2" t="s">
        <v>15</v>
      </c>
      <c r="G2">
        <v>1</v>
      </c>
      <c r="H2" t="s">
        <v>101</v>
      </c>
      <c r="I2" t="s">
        <v>102</v>
      </c>
    </row>
    <row r="3" spans="1:9" x14ac:dyDescent="0.25">
      <c r="A3" s="2" t="s">
        <v>92</v>
      </c>
      <c r="B3" t="s">
        <v>36</v>
      </c>
      <c r="C3" t="s">
        <v>99</v>
      </c>
      <c r="D3" t="b">
        <v>0</v>
      </c>
      <c r="E3" t="s">
        <v>100</v>
      </c>
      <c r="F3" t="s">
        <v>15</v>
      </c>
      <c r="G3">
        <v>2</v>
      </c>
      <c r="H3" t="s">
        <v>103</v>
      </c>
      <c r="I3" t="s">
        <v>104</v>
      </c>
    </row>
    <row r="4" spans="1:9" x14ac:dyDescent="0.25">
      <c r="A4" s="2" t="s">
        <v>92</v>
      </c>
      <c r="B4" t="s">
        <v>34</v>
      </c>
      <c r="C4" t="s">
        <v>105</v>
      </c>
      <c r="D4" t="b">
        <v>0</v>
      </c>
      <c r="E4" t="s">
        <v>106</v>
      </c>
      <c r="F4" t="s">
        <v>18</v>
      </c>
      <c r="G4">
        <v>3</v>
      </c>
      <c r="H4" t="s">
        <v>107</v>
      </c>
      <c r="I4" t="s">
        <v>108</v>
      </c>
    </row>
    <row r="5" spans="1:9" x14ac:dyDescent="0.25">
      <c r="A5" s="2" t="s">
        <v>92</v>
      </c>
      <c r="B5" t="s">
        <v>35</v>
      </c>
      <c r="C5" t="s">
        <v>105</v>
      </c>
      <c r="D5" t="b">
        <v>0</v>
      </c>
      <c r="E5" t="s">
        <v>106</v>
      </c>
      <c r="F5" t="s">
        <v>18</v>
      </c>
      <c r="G5">
        <v>4</v>
      </c>
      <c r="H5" t="s">
        <v>109</v>
      </c>
      <c r="I5" t="s">
        <v>110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11"/>
  <sheetViews>
    <sheetView workbookViewId="0">
      <selection activeCell="D23" sqref="D23"/>
    </sheetView>
  </sheetViews>
  <sheetFormatPr defaultRowHeight="15" x14ac:dyDescent="0.25"/>
  <cols>
    <col min="1" max="1" width="50.5703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98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</row>
    <row r="2" spans="1:7" x14ac:dyDescent="0.25">
      <c r="A2" t="s">
        <v>102</v>
      </c>
      <c r="B2">
        <v>1</v>
      </c>
      <c r="C2">
        <v>53.312570000000001</v>
      </c>
      <c r="D2">
        <v>2.1792189999999998</v>
      </c>
      <c r="E2">
        <v>0</v>
      </c>
    </row>
    <row r="3" spans="1:7" x14ac:dyDescent="0.25">
      <c r="A3" t="s">
        <v>102</v>
      </c>
      <c r="B3">
        <v>2</v>
      </c>
      <c r="C3">
        <v>53.072319999999998</v>
      </c>
      <c r="D3">
        <v>1.6570199999999999</v>
      </c>
      <c r="E3">
        <v>0</v>
      </c>
    </row>
    <row r="4" spans="1:7" x14ac:dyDescent="0.25">
      <c r="A4" t="s">
        <v>102</v>
      </c>
      <c r="B4">
        <v>3</v>
      </c>
      <c r="C4">
        <v>52.946435999999999</v>
      </c>
      <c r="D4">
        <v>1.2057100000000001</v>
      </c>
      <c r="E4">
        <v>0</v>
      </c>
    </row>
    <row r="5" spans="1:7" x14ac:dyDescent="0.25">
      <c r="A5" t="s">
        <v>104</v>
      </c>
      <c r="B5">
        <v>1</v>
      </c>
      <c r="C5">
        <v>53.312570000000001</v>
      </c>
      <c r="D5">
        <v>2.1792189999999998</v>
      </c>
      <c r="E5">
        <v>0</v>
      </c>
    </row>
    <row r="6" spans="1:7" x14ac:dyDescent="0.25">
      <c r="A6" t="s">
        <v>104</v>
      </c>
      <c r="B6">
        <v>2</v>
      </c>
      <c r="C6">
        <v>53.072319999999998</v>
      </c>
      <c r="D6">
        <v>1.6570199999999999</v>
      </c>
      <c r="E6">
        <v>0</v>
      </c>
    </row>
    <row r="7" spans="1:7" x14ac:dyDescent="0.25">
      <c r="A7" t="s">
        <v>104</v>
      </c>
      <c r="B7">
        <v>3</v>
      </c>
      <c r="C7">
        <v>52.786329000000002</v>
      </c>
      <c r="D7">
        <v>1.6087050000000001</v>
      </c>
      <c r="E7">
        <v>0</v>
      </c>
    </row>
    <row r="8" spans="1:7" x14ac:dyDescent="0.25">
      <c r="A8" t="s">
        <v>108</v>
      </c>
      <c r="B8">
        <v>1</v>
      </c>
      <c r="C8">
        <v>53.004883</v>
      </c>
      <c r="D8">
        <v>0.94716999999999996</v>
      </c>
      <c r="E8">
        <v>31.39</v>
      </c>
    </row>
    <row r="9" spans="1:7" x14ac:dyDescent="0.25">
      <c r="A9" t="s">
        <v>108</v>
      </c>
      <c r="B9">
        <v>2</v>
      </c>
      <c r="C9">
        <v>53.004883</v>
      </c>
      <c r="D9">
        <v>0.94716999999999996</v>
      </c>
      <c r="E9">
        <v>31.39</v>
      </c>
    </row>
    <row r="10" spans="1:7" x14ac:dyDescent="0.25">
      <c r="A10" t="s">
        <v>110</v>
      </c>
      <c r="B10">
        <v>1</v>
      </c>
      <c r="C10">
        <v>52.733395999999999</v>
      </c>
      <c r="D10">
        <v>1.7065999999999999</v>
      </c>
      <c r="E10">
        <v>0</v>
      </c>
    </row>
    <row r="11" spans="1:7" x14ac:dyDescent="0.25">
      <c r="A11" t="s">
        <v>110</v>
      </c>
      <c r="B11">
        <v>2</v>
      </c>
      <c r="C11">
        <v>52.733395999999999</v>
      </c>
      <c r="D11">
        <v>1.7065999999999999</v>
      </c>
      <c r="E11">
        <v>0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96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124</v>
      </c>
    </row>
    <row r="2" spans="1:6" x14ac:dyDescent="0.25">
      <c r="B2" t="s">
        <v>125</v>
      </c>
      <c r="C2" t="s">
        <v>126</v>
      </c>
      <c r="D2" t="s">
        <v>127</v>
      </c>
      <c r="E2" t="s">
        <v>128</v>
      </c>
      <c r="F2" t="s">
        <v>129</v>
      </c>
    </row>
    <row r="3" spans="1:6" x14ac:dyDescent="0.25">
      <c r="B3" t="s">
        <v>130</v>
      </c>
      <c r="C3" t="s">
        <v>23</v>
      </c>
      <c r="D3" t="s">
        <v>131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132</v>
      </c>
      <c r="F4" t="s">
        <v>70</v>
      </c>
    </row>
    <row r="5" spans="1:6" x14ac:dyDescent="0.25">
      <c r="B5" t="s">
        <v>133</v>
      </c>
      <c r="C5" t="s">
        <v>20</v>
      </c>
      <c r="E5" t="s">
        <v>51</v>
      </c>
      <c r="F5" t="s">
        <v>71</v>
      </c>
    </row>
    <row r="6" spans="1:6" x14ac:dyDescent="0.25">
      <c r="B6" t="s">
        <v>134</v>
      </c>
      <c r="C6" t="s">
        <v>135</v>
      </c>
      <c r="E6" t="s">
        <v>53</v>
      </c>
      <c r="F6" t="s">
        <v>72</v>
      </c>
    </row>
    <row r="7" spans="1:6" x14ac:dyDescent="0.25">
      <c r="B7" t="s">
        <v>136</v>
      </c>
      <c r="C7" t="s">
        <v>137</v>
      </c>
      <c r="E7" t="s">
        <v>54</v>
      </c>
      <c r="F7" t="s">
        <v>73</v>
      </c>
    </row>
    <row r="8" spans="1:6" x14ac:dyDescent="0.25">
      <c r="B8" t="s">
        <v>138</v>
      </c>
      <c r="C8" t="s">
        <v>136</v>
      </c>
      <c r="E8" t="s">
        <v>55</v>
      </c>
      <c r="F8" t="s">
        <v>74</v>
      </c>
    </row>
    <row r="9" spans="1:6" x14ac:dyDescent="0.25">
      <c r="B9" t="s">
        <v>139</v>
      </c>
      <c r="C9" t="s">
        <v>138</v>
      </c>
      <c r="E9" t="s">
        <v>56</v>
      </c>
      <c r="F9" t="s">
        <v>75</v>
      </c>
    </row>
    <row r="10" spans="1:6" x14ac:dyDescent="0.25">
      <c r="B10" t="s">
        <v>140</v>
      </c>
      <c r="C10" t="s">
        <v>139</v>
      </c>
      <c r="E10" t="s">
        <v>58</v>
      </c>
      <c r="F10" t="s">
        <v>76</v>
      </c>
    </row>
    <row r="11" spans="1:6" x14ac:dyDescent="0.25">
      <c r="B11" t="s">
        <v>141</v>
      </c>
      <c r="C11" t="s">
        <v>133</v>
      </c>
      <c r="F11" t="s">
        <v>77</v>
      </c>
    </row>
    <row r="12" spans="1:6" x14ac:dyDescent="0.25">
      <c r="C12" t="s">
        <v>134</v>
      </c>
      <c r="F12" t="s">
        <v>142</v>
      </c>
    </row>
    <row r="13" spans="1:6" x14ac:dyDescent="0.25">
      <c r="C13" t="s">
        <v>143</v>
      </c>
    </row>
    <row r="14" spans="1:6" x14ac:dyDescent="0.25">
      <c r="C14" t="s">
        <v>144</v>
      </c>
    </row>
    <row r="16" spans="1:6" x14ac:dyDescent="0.25">
      <c r="A16" t="s">
        <v>145</v>
      </c>
    </row>
    <row r="17" spans="2:6" x14ac:dyDescent="0.25">
      <c r="B17" t="s">
        <v>125</v>
      </c>
      <c r="C17" t="s">
        <v>126</v>
      </c>
      <c r="D17" t="s">
        <v>127</v>
      </c>
      <c r="E17" t="s">
        <v>128</v>
      </c>
      <c r="F17" t="s">
        <v>129</v>
      </c>
    </row>
    <row r="18" spans="2:6" x14ac:dyDescent="0.25">
      <c r="B18" t="s">
        <v>146</v>
      </c>
      <c r="C18" t="s">
        <v>146</v>
      </c>
      <c r="E18" t="s">
        <v>147</v>
      </c>
      <c r="F18" t="s">
        <v>148</v>
      </c>
    </row>
    <row r="19" spans="2:6" x14ac:dyDescent="0.25">
      <c r="B19" t="s">
        <v>149</v>
      </c>
      <c r="C19" t="s">
        <v>149</v>
      </c>
      <c r="E19" t="s">
        <v>150</v>
      </c>
      <c r="F19" t="s">
        <v>151</v>
      </c>
    </row>
    <row r="20" spans="2:6" x14ac:dyDescent="0.25">
      <c r="B20" t="s">
        <v>152</v>
      </c>
      <c r="C20" t="s">
        <v>152</v>
      </c>
      <c r="E20" t="s">
        <v>153</v>
      </c>
      <c r="F20" t="s">
        <v>154</v>
      </c>
    </row>
    <row r="21" spans="2:6" x14ac:dyDescent="0.25">
      <c r="B21" t="s">
        <v>155</v>
      </c>
      <c r="C21" t="s">
        <v>155</v>
      </c>
      <c r="E21" t="s">
        <v>156</v>
      </c>
      <c r="F21" t="s">
        <v>157</v>
      </c>
    </row>
    <row r="22" spans="2:6" x14ac:dyDescent="0.25">
      <c r="B22" t="s">
        <v>158</v>
      </c>
      <c r="C22" t="s">
        <v>159</v>
      </c>
      <c r="F22" t="s">
        <v>160</v>
      </c>
    </row>
    <row r="23" spans="2:6" x14ac:dyDescent="0.25">
      <c r="B23" t="s">
        <v>161</v>
      </c>
      <c r="C23" t="s">
        <v>162</v>
      </c>
    </row>
    <row r="24" spans="2:6" x14ac:dyDescent="0.25">
      <c r="B24" t="s">
        <v>163</v>
      </c>
    </row>
    <row r="25" spans="2:6" x14ac:dyDescent="0.25">
      <c r="B25" t="s">
        <v>148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128</v>
      </c>
      <c r="I1" t="s">
        <v>129</v>
      </c>
    </row>
    <row r="2" spans="1:9" x14ac:dyDescent="0.25">
      <c r="A2" t="s">
        <v>171</v>
      </c>
      <c r="B2" t="s">
        <v>170</v>
      </c>
      <c r="C2" t="s">
        <v>0</v>
      </c>
      <c r="D2" t="s">
        <v>172</v>
      </c>
      <c r="E2" t="s">
        <v>173</v>
      </c>
    </row>
    <row r="3" spans="1:9" x14ac:dyDescent="0.25">
      <c r="A3" t="s">
        <v>171</v>
      </c>
      <c r="B3" t="s">
        <v>170</v>
      </c>
      <c r="C3" t="s">
        <v>1</v>
      </c>
      <c r="D3" t="s">
        <v>172</v>
      </c>
      <c r="E3" t="s">
        <v>173</v>
      </c>
      <c r="G3" t="s">
        <v>174</v>
      </c>
    </row>
    <row r="4" spans="1:9" x14ac:dyDescent="0.25">
      <c r="A4" t="s">
        <v>171</v>
      </c>
      <c r="B4" t="s">
        <v>170</v>
      </c>
      <c r="C4" t="s">
        <v>2</v>
      </c>
      <c r="D4" t="s">
        <v>172</v>
      </c>
      <c r="E4" t="s">
        <v>173</v>
      </c>
      <c r="G4" t="s">
        <v>174</v>
      </c>
    </row>
    <row r="5" spans="1:9" x14ac:dyDescent="0.25">
      <c r="A5" t="s">
        <v>171</v>
      </c>
      <c r="B5" t="s">
        <v>175</v>
      </c>
      <c r="C5" t="s">
        <v>0</v>
      </c>
      <c r="D5" t="s">
        <v>172</v>
      </c>
      <c r="E5" t="s">
        <v>176</v>
      </c>
    </row>
    <row r="6" spans="1:9" x14ac:dyDescent="0.25">
      <c r="A6" t="s">
        <v>171</v>
      </c>
      <c r="B6" t="s">
        <v>175</v>
      </c>
      <c r="C6" t="s">
        <v>37</v>
      </c>
      <c r="D6" t="s">
        <v>172</v>
      </c>
      <c r="E6" t="s">
        <v>176</v>
      </c>
    </row>
    <row r="7" spans="1:9" x14ac:dyDescent="0.25">
      <c r="A7" t="s">
        <v>171</v>
      </c>
      <c r="B7" t="s">
        <v>175</v>
      </c>
      <c r="C7" t="s">
        <v>43</v>
      </c>
      <c r="D7" t="s">
        <v>172</v>
      </c>
      <c r="E7" t="s">
        <v>176</v>
      </c>
    </row>
    <row r="8" spans="1:9" x14ac:dyDescent="0.25">
      <c r="A8" t="s">
        <v>171</v>
      </c>
      <c r="B8" t="s">
        <v>175</v>
      </c>
      <c r="C8" t="s">
        <v>38</v>
      </c>
      <c r="D8" t="s">
        <v>172</v>
      </c>
      <c r="E8" t="s">
        <v>176</v>
      </c>
      <c r="G8" t="s">
        <v>174</v>
      </c>
    </row>
    <row r="9" spans="1:9" x14ac:dyDescent="0.25">
      <c r="A9" t="s">
        <v>171</v>
      </c>
      <c r="B9" t="s">
        <v>175</v>
      </c>
      <c r="C9" t="s">
        <v>39</v>
      </c>
      <c r="D9" t="s">
        <v>172</v>
      </c>
      <c r="E9" t="s">
        <v>176</v>
      </c>
      <c r="G9" t="s">
        <v>174</v>
      </c>
    </row>
    <row r="10" spans="1:9" x14ac:dyDescent="0.25">
      <c r="A10" t="s">
        <v>171</v>
      </c>
      <c r="B10" t="s">
        <v>175</v>
      </c>
      <c r="C10" t="s">
        <v>40</v>
      </c>
      <c r="D10" t="s">
        <v>172</v>
      </c>
      <c r="E10" t="s">
        <v>176</v>
      </c>
      <c r="G10" t="s">
        <v>174</v>
      </c>
    </row>
    <row r="11" spans="1:9" x14ac:dyDescent="0.25">
      <c r="A11" t="s">
        <v>171</v>
      </c>
      <c r="B11" t="s">
        <v>175</v>
      </c>
      <c r="C11" t="s">
        <v>41</v>
      </c>
      <c r="D11" t="s">
        <v>172</v>
      </c>
      <c r="E11" t="s">
        <v>176</v>
      </c>
      <c r="G11" t="s">
        <v>174</v>
      </c>
    </row>
    <row r="12" spans="1:9" x14ac:dyDescent="0.25">
      <c r="A12" t="s">
        <v>171</v>
      </c>
      <c r="B12" t="s">
        <v>175</v>
      </c>
      <c r="C12" t="s">
        <v>42</v>
      </c>
      <c r="D12" t="s">
        <v>172</v>
      </c>
      <c r="E12" t="s">
        <v>176</v>
      </c>
      <c r="G12" t="s">
        <v>174</v>
      </c>
    </row>
    <row r="13" spans="1:9" x14ac:dyDescent="0.25">
      <c r="A13" t="s">
        <v>171</v>
      </c>
      <c r="B13" t="s">
        <v>177</v>
      </c>
      <c r="C13" t="s">
        <v>0</v>
      </c>
    </row>
    <row r="14" spans="1:9" x14ac:dyDescent="0.25">
      <c r="A14" t="s">
        <v>171</v>
      </c>
      <c r="B14" t="s">
        <v>177</v>
      </c>
      <c r="C14" t="s">
        <v>45</v>
      </c>
    </row>
    <row r="15" spans="1:9" x14ac:dyDescent="0.25">
      <c r="A15" t="s">
        <v>171</v>
      </c>
      <c r="B15" t="s">
        <v>128</v>
      </c>
      <c r="C15" t="s">
        <v>45</v>
      </c>
    </row>
    <row r="16" spans="1:9" x14ac:dyDescent="0.25">
      <c r="A16" t="s">
        <v>171</v>
      </c>
      <c r="B16" t="s">
        <v>128</v>
      </c>
      <c r="C16" t="s">
        <v>178</v>
      </c>
      <c r="H16" t="s">
        <v>174</v>
      </c>
    </row>
    <row r="17" spans="1:9" x14ac:dyDescent="0.25">
      <c r="A17" t="s">
        <v>171</v>
      </c>
      <c r="B17" t="s">
        <v>128</v>
      </c>
      <c r="C17" t="s">
        <v>179</v>
      </c>
      <c r="H17" t="s">
        <v>174</v>
      </c>
    </row>
    <row r="18" spans="1:9" x14ac:dyDescent="0.25">
      <c r="A18" t="s">
        <v>171</v>
      </c>
      <c r="B18" t="s">
        <v>128</v>
      </c>
      <c r="C18" t="s">
        <v>180</v>
      </c>
      <c r="H18" t="s">
        <v>174</v>
      </c>
    </row>
    <row r="19" spans="1:9" x14ac:dyDescent="0.25">
      <c r="A19" t="s">
        <v>171</v>
      </c>
      <c r="B19" t="s">
        <v>181</v>
      </c>
      <c r="C19" t="s">
        <v>0</v>
      </c>
    </row>
    <row r="20" spans="1:9" x14ac:dyDescent="0.25">
      <c r="A20" t="s">
        <v>171</v>
      </c>
      <c r="B20" t="s">
        <v>181</v>
      </c>
      <c r="C20" t="s">
        <v>64</v>
      </c>
    </row>
    <row r="21" spans="1:9" x14ac:dyDescent="0.25">
      <c r="A21" t="s">
        <v>171</v>
      </c>
      <c r="B21" t="s">
        <v>181</v>
      </c>
      <c r="C21" t="s">
        <v>79</v>
      </c>
      <c r="I21" t="s">
        <v>174</v>
      </c>
    </row>
    <row r="22" spans="1:9" x14ac:dyDescent="0.25">
      <c r="A22" t="s">
        <v>171</v>
      </c>
      <c r="B22" t="s">
        <v>129</v>
      </c>
      <c r="C22" t="s">
        <v>64</v>
      </c>
    </row>
    <row r="23" spans="1:9" x14ac:dyDescent="0.25">
      <c r="A23" t="s">
        <v>171</v>
      </c>
      <c r="B23" t="s">
        <v>129</v>
      </c>
      <c r="C23" t="s">
        <v>65</v>
      </c>
      <c r="I23" t="s">
        <v>174</v>
      </c>
    </row>
    <row r="24" spans="1:9" x14ac:dyDescent="0.25">
      <c r="A24" t="s">
        <v>171</v>
      </c>
      <c r="B24" t="s">
        <v>129</v>
      </c>
      <c r="C24" t="s">
        <v>66</v>
      </c>
      <c r="I24" t="s">
        <v>174</v>
      </c>
    </row>
    <row r="25" spans="1:9" x14ac:dyDescent="0.25">
      <c r="A25" t="s">
        <v>171</v>
      </c>
      <c r="B25" t="s">
        <v>182</v>
      </c>
      <c r="C25" t="s">
        <v>64</v>
      </c>
    </row>
    <row r="26" spans="1:9" x14ac:dyDescent="0.25">
      <c r="A26" t="s">
        <v>171</v>
      </c>
      <c r="B26" t="s">
        <v>182</v>
      </c>
      <c r="C26" t="s">
        <v>0</v>
      </c>
    </row>
    <row r="27" spans="1:9" x14ac:dyDescent="0.25">
      <c r="A27" t="s">
        <v>171</v>
      </c>
      <c r="B27" t="s">
        <v>182</v>
      </c>
      <c r="C27" t="s">
        <v>81</v>
      </c>
      <c r="I27" t="s">
        <v>174</v>
      </c>
    </row>
    <row r="28" spans="1:9" x14ac:dyDescent="0.25">
      <c r="A28" t="s">
        <v>171</v>
      </c>
      <c r="B28" t="s">
        <v>183</v>
      </c>
      <c r="C28" t="s">
        <v>0</v>
      </c>
    </row>
    <row r="29" spans="1:9" x14ac:dyDescent="0.25">
      <c r="A29" t="s">
        <v>171</v>
      </c>
      <c r="B29" t="s">
        <v>183</v>
      </c>
      <c r="C29" t="s">
        <v>82</v>
      </c>
      <c r="G29" t="s">
        <v>174</v>
      </c>
    </row>
    <row r="30" spans="1:9" x14ac:dyDescent="0.25">
      <c r="A30" t="s">
        <v>171</v>
      </c>
      <c r="B30" t="s">
        <v>184</v>
      </c>
      <c r="C30" t="s">
        <v>83</v>
      </c>
      <c r="D30" t="s">
        <v>172</v>
      </c>
      <c r="E30" t="s">
        <v>185</v>
      </c>
    </row>
    <row r="31" spans="1:9" x14ac:dyDescent="0.25">
      <c r="A31" t="s">
        <v>171</v>
      </c>
      <c r="B31" t="s">
        <v>184</v>
      </c>
      <c r="C31" t="s">
        <v>84</v>
      </c>
      <c r="D31" t="s">
        <v>172</v>
      </c>
      <c r="E31" t="s">
        <v>185</v>
      </c>
    </row>
    <row r="32" spans="1:9" x14ac:dyDescent="0.25">
      <c r="A32" t="s">
        <v>171</v>
      </c>
      <c r="B32" t="s">
        <v>184</v>
      </c>
      <c r="C32" t="s">
        <v>85</v>
      </c>
      <c r="D32" t="s">
        <v>172</v>
      </c>
      <c r="E32" t="s">
        <v>185</v>
      </c>
    </row>
    <row r="33" spans="1:5" x14ac:dyDescent="0.25">
      <c r="A33" t="s">
        <v>171</v>
      </c>
      <c r="B33" t="s">
        <v>184</v>
      </c>
      <c r="C33" t="s">
        <v>86</v>
      </c>
      <c r="D33" t="s">
        <v>172</v>
      </c>
      <c r="E33" t="s">
        <v>185</v>
      </c>
    </row>
    <row r="34" spans="1:5" x14ac:dyDescent="0.25">
      <c r="A34" t="s">
        <v>171</v>
      </c>
      <c r="B34" t="s">
        <v>184</v>
      </c>
      <c r="C34" t="s">
        <v>87</v>
      </c>
      <c r="D34" t="s">
        <v>172</v>
      </c>
      <c r="E34" t="s">
        <v>185</v>
      </c>
    </row>
    <row r="35" spans="1:5" x14ac:dyDescent="0.25">
      <c r="A35" t="s">
        <v>186</v>
      </c>
      <c r="B35" t="s">
        <v>187</v>
      </c>
      <c r="C35" t="s">
        <v>88</v>
      </c>
    </row>
    <row r="36" spans="1:5" x14ac:dyDescent="0.25">
      <c r="A36" t="s">
        <v>186</v>
      </c>
      <c r="B36" t="s">
        <v>187</v>
      </c>
      <c r="C36" t="s">
        <v>37</v>
      </c>
    </row>
    <row r="37" spans="1:5" x14ac:dyDescent="0.25">
      <c r="A37" t="s">
        <v>186</v>
      </c>
      <c r="B37" t="s">
        <v>187</v>
      </c>
      <c r="C37" t="s">
        <v>89</v>
      </c>
    </row>
    <row r="38" spans="1:5" x14ac:dyDescent="0.25">
      <c r="A38" t="s">
        <v>186</v>
      </c>
      <c r="B38" t="s">
        <v>187</v>
      </c>
      <c r="C38" t="s">
        <v>90</v>
      </c>
    </row>
    <row r="39" spans="1:5" x14ac:dyDescent="0.25">
      <c r="A39" t="s">
        <v>186</v>
      </c>
      <c r="B39" t="s">
        <v>188</v>
      </c>
      <c r="C39" t="s">
        <v>88</v>
      </c>
    </row>
    <row r="40" spans="1:5" x14ac:dyDescent="0.25">
      <c r="A40" t="s">
        <v>186</v>
      </c>
      <c r="B40" t="s">
        <v>188</v>
      </c>
      <c r="C40" t="s">
        <v>0</v>
      </c>
    </row>
    <row r="41" spans="1:5" x14ac:dyDescent="0.25">
      <c r="A41" t="s">
        <v>186</v>
      </c>
      <c r="B41" t="s">
        <v>188</v>
      </c>
      <c r="C41" t="s">
        <v>93</v>
      </c>
    </row>
    <row r="42" spans="1:5" x14ac:dyDescent="0.25">
      <c r="A42" t="s">
        <v>186</v>
      </c>
      <c r="B42" t="s">
        <v>188</v>
      </c>
      <c r="C42" t="s">
        <v>94</v>
      </c>
    </row>
    <row r="43" spans="1:5" x14ac:dyDescent="0.25">
      <c r="A43" t="s">
        <v>186</v>
      </c>
      <c r="B43" t="s">
        <v>188</v>
      </c>
      <c r="C43" t="s">
        <v>189</v>
      </c>
    </row>
    <row r="44" spans="1:5" x14ac:dyDescent="0.25">
      <c r="A44" t="s">
        <v>186</v>
      </c>
      <c r="B44" t="s">
        <v>188</v>
      </c>
      <c r="C44" t="s">
        <v>98</v>
      </c>
    </row>
    <row r="45" spans="1:5" x14ac:dyDescent="0.25">
      <c r="A45" t="s">
        <v>186</v>
      </c>
      <c r="B45" t="s">
        <v>190</v>
      </c>
      <c r="C45" t="s">
        <v>98</v>
      </c>
    </row>
    <row r="46" spans="1:5" x14ac:dyDescent="0.25">
      <c r="A46" t="s">
        <v>186</v>
      </c>
      <c r="B46" t="s">
        <v>190</v>
      </c>
      <c r="C46" t="s">
        <v>191</v>
      </c>
    </row>
    <row r="47" spans="1:5" x14ac:dyDescent="0.25">
      <c r="A47" t="s">
        <v>186</v>
      </c>
      <c r="B47" t="s">
        <v>190</v>
      </c>
      <c r="C47" t="s">
        <v>192</v>
      </c>
    </row>
    <row r="48" spans="1:5" x14ac:dyDescent="0.25">
      <c r="A48" t="s">
        <v>186</v>
      </c>
      <c r="B48" t="s">
        <v>190</v>
      </c>
      <c r="C48" t="s">
        <v>117</v>
      </c>
    </row>
    <row r="49" spans="1:3" x14ac:dyDescent="0.25">
      <c r="A49" t="s">
        <v>186</v>
      </c>
      <c r="B49" t="s">
        <v>193</v>
      </c>
      <c r="C49" t="s">
        <v>117</v>
      </c>
    </row>
    <row r="50" spans="1:3" x14ac:dyDescent="0.25">
      <c r="A50" t="s">
        <v>186</v>
      </c>
      <c r="B50" t="s">
        <v>193</v>
      </c>
      <c r="C50" t="s">
        <v>111</v>
      </c>
    </row>
    <row r="51" spans="1:3" x14ac:dyDescent="0.25">
      <c r="A51" t="s">
        <v>186</v>
      </c>
      <c r="B51" t="s">
        <v>193</v>
      </c>
      <c r="C51" t="s">
        <v>112</v>
      </c>
    </row>
    <row r="52" spans="1:3" x14ac:dyDescent="0.25">
      <c r="A52" t="s">
        <v>186</v>
      </c>
      <c r="B52" t="s">
        <v>193</v>
      </c>
      <c r="C52" t="s">
        <v>113</v>
      </c>
    </row>
    <row r="53" spans="1:3" x14ac:dyDescent="0.25">
      <c r="A53" t="s">
        <v>186</v>
      </c>
      <c r="B53" t="s">
        <v>193</v>
      </c>
      <c r="C53" t="s">
        <v>114</v>
      </c>
    </row>
    <row r="54" spans="1:3" x14ac:dyDescent="0.25">
      <c r="A54" t="s">
        <v>186</v>
      </c>
      <c r="B54" t="s">
        <v>194</v>
      </c>
      <c r="C54" t="s">
        <v>117</v>
      </c>
    </row>
    <row r="55" spans="1:3" x14ac:dyDescent="0.25">
      <c r="A55" t="s">
        <v>186</v>
      </c>
      <c r="B55" t="s">
        <v>194</v>
      </c>
      <c r="C55" t="s">
        <v>83</v>
      </c>
    </row>
    <row r="56" spans="1:3" x14ac:dyDescent="0.25">
      <c r="A56" t="s">
        <v>186</v>
      </c>
      <c r="B56" t="s">
        <v>194</v>
      </c>
      <c r="C56" t="s">
        <v>118</v>
      </c>
    </row>
    <row r="57" spans="1:3" x14ac:dyDescent="0.25">
      <c r="A57" t="s">
        <v>186</v>
      </c>
      <c r="B57" t="s">
        <v>194</v>
      </c>
      <c r="C57" t="s">
        <v>119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C23" sqref="C23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14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17</v>
      </c>
      <c r="B3">
        <v>0</v>
      </c>
      <c r="C3">
        <v>0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18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35</v>
      </c>
      <c r="C4">
        <v>1</v>
      </c>
      <c r="D4">
        <v>1</v>
      </c>
      <c r="E4">
        <v>1</v>
      </c>
      <c r="F4">
        <v>2.5</v>
      </c>
      <c r="G4">
        <v>5</v>
      </c>
      <c r="H4">
        <v>30</v>
      </c>
      <c r="I4">
        <v>30</v>
      </c>
      <c r="J4">
        <v>30</v>
      </c>
      <c r="K4" t="s">
        <v>15</v>
      </c>
      <c r="L4" t="s">
        <v>16</v>
      </c>
      <c r="M4">
        <f>COUNTIF('Platform properties'!A:A,t_platforms_list[[#This Row],[Platform]])</f>
        <v>10</v>
      </c>
    </row>
    <row r="5" spans="1:13" x14ac:dyDescent="0.25">
      <c r="A5" t="s">
        <v>20</v>
      </c>
      <c r="B5">
        <v>120</v>
      </c>
      <c r="C5">
        <v>4</v>
      </c>
      <c r="D5">
        <v>1</v>
      </c>
      <c r="E5">
        <v>1</v>
      </c>
      <c r="F5">
        <v>3</v>
      </c>
      <c r="G5">
        <v>5</v>
      </c>
      <c r="H5">
        <v>30</v>
      </c>
      <c r="I5">
        <v>30</v>
      </c>
      <c r="J5">
        <v>30</v>
      </c>
      <c r="K5" t="s">
        <v>15</v>
      </c>
      <c r="L5" t="s">
        <v>16</v>
      </c>
      <c r="M5">
        <f>COUNTIF('Platform properties'!A:A,t_platforms_list[[#This Row],[Platform]])</f>
        <v>10</v>
      </c>
    </row>
    <row r="6" spans="1:13" x14ac:dyDescent="0.25">
      <c r="A6" t="s">
        <v>21</v>
      </c>
      <c r="B6">
        <v>0</v>
      </c>
      <c r="C6">
        <v>0</v>
      </c>
      <c r="D6">
        <v>1</v>
      </c>
      <c r="E6">
        <v>1</v>
      </c>
      <c r="F6">
        <v>3</v>
      </c>
      <c r="G6">
        <v>5</v>
      </c>
      <c r="H6">
        <v>30</v>
      </c>
      <c r="I6">
        <v>30</v>
      </c>
      <c r="J6">
        <v>30</v>
      </c>
      <c r="K6" t="s">
        <v>18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23</v>
      </c>
      <c r="B7">
        <v>9999</v>
      </c>
      <c r="C7">
        <v>9999</v>
      </c>
      <c r="D7">
        <v>1</v>
      </c>
      <c r="E7">
        <v>1</v>
      </c>
      <c r="F7">
        <v>28</v>
      </c>
      <c r="G7">
        <v>0</v>
      </c>
      <c r="H7">
        <v>30</v>
      </c>
      <c r="I7">
        <v>30</v>
      </c>
      <c r="J7">
        <v>30</v>
      </c>
      <c r="K7" t="s">
        <v>24</v>
      </c>
      <c r="L7" t="s">
        <v>22</v>
      </c>
      <c r="M7">
        <f>COUNTIF('Platform properties'!A:A,t_platforms_list[[#This Row],[Platform]])</f>
        <v>10</v>
      </c>
    </row>
    <row r="8" spans="1:13" x14ac:dyDescent="0.25">
      <c r="A8" t="s">
        <v>25</v>
      </c>
      <c r="B8">
        <v>0</v>
      </c>
      <c r="C8">
        <v>0</v>
      </c>
      <c r="D8">
        <v>1</v>
      </c>
      <c r="E8">
        <v>1</v>
      </c>
      <c r="F8">
        <v>2.5</v>
      </c>
      <c r="G8">
        <v>5</v>
      </c>
      <c r="H8">
        <v>30</v>
      </c>
      <c r="I8">
        <v>30</v>
      </c>
      <c r="J8">
        <v>30</v>
      </c>
      <c r="K8" t="s">
        <v>15</v>
      </c>
      <c r="L8" t="s">
        <v>22</v>
      </c>
      <c r="M8">
        <f>COUNTIF('Platform properties'!A:A,t_platforms_list[[#This Row],[Platform]])</f>
        <v>10</v>
      </c>
    </row>
    <row r="9" spans="1:13" x14ac:dyDescent="0.25">
      <c r="A9" t="s">
        <v>26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>
        <v>30</v>
      </c>
      <c r="I9">
        <v>30</v>
      </c>
      <c r="J9">
        <v>30</v>
      </c>
      <c r="K9" t="s">
        <v>27</v>
      </c>
      <c r="L9" t="s">
        <v>28</v>
      </c>
      <c r="M9">
        <f>COUNTIF('Platform properties'!A:A,t_platforms_list[[#This Row],[Platform]])</f>
        <v>10</v>
      </c>
    </row>
    <row r="10" spans="1:13" x14ac:dyDescent="0.25">
      <c r="A10" t="s">
        <v>29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30</v>
      </c>
      <c r="I10">
        <v>30</v>
      </c>
      <c r="J10">
        <v>30</v>
      </c>
      <c r="K10" t="s">
        <v>30</v>
      </c>
      <c r="L10" t="s">
        <v>28</v>
      </c>
      <c r="M10">
        <f>COUNTIF('Platform properties'!A:A,t_platforms_list[[#This Row],[Platform]])</f>
        <v>10</v>
      </c>
    </row>
    <row r="11" spans="1:13" x14ac:dyDescent="0.25">
      <c r="A11" t="s">
        <v>31</v>
      </c>
      <c r="B11">
        <v>0</v>
      </c>
      <c r="C11">
        <v>0</v>
      </c>
      <c r="D11">
        <v>1</v>
      </c>
      <c r="E11">
        <v>1</v>
      </c>
      <c r="F11">
        <v>5</v>
      </c>
      <c r="G11">
        <v>15</v>
      </c>
      <c r="H11">
        <v>30</v>
      </c>
      <c r="I11">
        <v>30</v>
      </c>
      <c r="J11">
        <v>30</v>
      </c>
      <c r="K11" t="s">
        <v>32</v>
      </c>
      <c r="L11" t="s">
        <v>33</v>
      </c>
      <c r="M11">
        <f>COUNTIF('Platform properties'!A:A,t_platforms_list[[#This Row],[Platform]])</f>
        <v>10</v>
      </c>
    </row>
    <row r="12" spans="1:13" x14ac:dyDescent="0.25">
      <c r="A12" t="s">
        <v>34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35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36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topLeftCell="A91" workbookViewId="0">
      <selection activeCell="D1" sqref="D1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195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14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CICTestA_0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14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CICTestA_1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14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CICTestA_2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14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CICTestA_3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14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CICTestA_4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14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CICTestA_5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14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CICTestA_6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14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CICTestA_7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14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CICTestA_8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14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CICTestA_9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</v>
      </c>
      <c r="B12">
        <v>0</v>
      </c>
      <c r="C12">
        <v>0</v>
      </c>
      <c r="E12">
        <v>100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FIACTestA_0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</v>
      </c>
      <c r="B13">
        <v>1</v>
      </c>
      <c r="C13">
        <v>0</v>
      </c>
      <c r="E13">
        <v>100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FIACTestA_1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</v>
      </c>
      <c r="B14">
        <v>2</v>
      </c>
      <c r="C14">
        <v>0</v>
      </c>
      <c r="E14">
        <v>100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FIACTestA_2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</v>
      </c>
      <c r="B15">
        <v>3</v>
      </c>
      <c r="C15">
        <v>0</v>
      </c>
      <c r="E15">
        <v>100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FIACTestA_3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</v>
      </c>
      <c r="B16">
        <v>4</v>
      </c>
      <c r="C16">
        <v>0</v>
      </c>
      <c r="E16">
        <v>100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FIACTestA_4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</v>
      </c>
      <c r="B17">
        <v>5</v>
      </c>
      <c r="C17">
        <v>0</v>
      </c>
      <c r="E17">
        <v>100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FIACTestA_5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</v>
      </c>
      <c r="B18">
        <v>6</v>
      </c>
      <c r="C18">
        <v>0</v>
      </c>
      <c r="E18">
        <v>100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FIACTestA_6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</v>
      </c>
      <c r="B19">
        <v>7</v>
      </c>
      <c r="C19">
        <v>0</v>
      </c>
      <c r="E19">
        <v>100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FIACTestA_7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</v>
      </c>
      <c r="B20">
        <v>8</v>
      </c>
      <c r="C20">
        <v>0</v>
      </c>
      <c r="E20">
        <v>100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FIACTestA_8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</v>
      </c>
      <c r="B21">
        <v>9</v>
      </c>
      <c r="C21">
        <v>0</v>
      </c>
      <c r="E21">
        <v>100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FIACTestA_9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19</v>
      </c>
      <c r="B22">
        <v>0</v>
      </c>
      <c r="C22">
        <v>25</v>
      </c>
      <c r="E22">
        <v>640</v>
      </c>
      <c r="F22">
        <v>1.1000000000000001</v>
      </c>
      <c r="G22">
        <v>1.1000000000000001</v>
      </c>
      <c r="H22">
        <v>1.1000000000000001</v>
      </c>
      <c r="I22">
        <v>5</v>
      </c>
      <c r="J22" s="1" t="str">
        <f>t_platform_properties[[#This Row],[Platform]]&amp;"_"&amp;t_platform_properties[[#This Row],[Sea state]]</f>
        <v>CIC_0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19</v>
      </c>
      <c r="B23">
        <v>1</v>
      </c>
      <c r="C23">
        <v>25</v>
      </c>
      <c r="E23">
        <v>640</v>
      </c>
      <c r="F23">
        <v>1.1000000000000001</v>
      </c>
      <c r="G23">
        <v>1.1000000000000001</v>
      </c>
      <c r="H23">
        <v>1.1000000000000001</v>
      </c>
      <c r="I23">
        <v>5</v>
      </c>
      <c r="J23" s="1" t="str">
        <f>t_platform_properties[[#This Row],[Platform]]&amp;"_"&amp;t_platform_properties[[#This Row],[Sea state]]</f>
        <v>CIC_1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19</v>
      </c>
      <c r="B24">
        <v>2</v>
      </c>
      <c r="C24">
        <v>25</v>
      </c>
      <c r="E24">
        <v>640</v>
      </c>
      <c r="F24">
        <v>1.1000000000000001</v>
      </c>
      <c r="G24">
        <v>1.1000000000000001</v>
      </c>
      <c r="H24">
        <v>1.1000000000000001</v>
      </c>
      <c r="I24">
        <v>5</v>
      </c>
      <c r="J24" s="1" t="str">
        <f>t_platform_properties[[#This Row],[Platform]]&amp;"_"&amp;t_platform_properties[[#This Row],[Sea state]]</f>
        <v>CIC_2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19</v>
      </c>
      <c r="B25">
        <v>3</v>
      </c>
      <c r="C25">
        <v>20</v>
      </c>
      <c r="E25">
        <v>560</v>
      </c>
      <c r="F25">
        <v>1.1000000000000001</v>
      </c>
      <c r="G25">
        <v>1.1000000000000001</v>
      </c>
      <c r="H25">
        <v>1.1000000000000001</v>
      </c>
      <c r="I25">
        <v>5</v>
      </c>
      <c r="J25" s="1" t="str">
        <f>t_platform_properties[[#This Row],[Platform]]&amp;"_"&amp;t_platform_properties[[#This Row],[Sea state]]</f>
        <v>CIC_3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19</v>
      </c>
      <c r="B26">
        <v>4</v>
      </c>
      <c r="C26">
        <v>20</v>
      </c>
      <c r="E26">
        <v>560</v>
      </c>
      <c r="F26">
        <v>1.1000000000000001</v>
      </c>
      <c r="G26">
        <v>1.1000000000000001</v>
      </c>
      <c r="H26">
        <v>1.1000000000000001</v>
      </c>
      <c r="I26">
        <v>5</v>
      </c>
      <c r="J26" s="1" t="str">
        <f>t_platform_properties[[#This Row],[Platform]]&amp;"_"&amp;t_platform_properties[[#This Row],[Sea state]]</f>
        <v>CIC_4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19</v>
      </c>
      <c r="B27">
        <v>5</v>
      </c>
      <c r="C27">
        <v>15</v>
      </c>
      <c r="E27">
        <v>480</v>
      </c>
      <c r="F27">
        <v>1.1000000000000001</v>
      </c>
      <c r="G27">
        <v>1.1000000000000001</v>
      </c>
      <c r="H27">
        <v>1.1000000000000001</v>
      </c>
      <c r="I27">
        <v>5</v>
      </c>
      <c r="J27" s="1" t="str">
        <f>t_platform_properties[[#This Row],[Platform]]&amp;"_"&amp;t_platform_properties[[#This Row],[Sea state]]</f>
        <v>CIC_5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19</v>
      </c>
      <c r="B28">
        <v>6</v>
      </c>
      <c r="C28">
        <v>15</v>
      </c>
      <c r="E28">
        <v>480</v>
      </c>
      <c r="F28">
        <v>1.1000000000000001</v>
      </c>
      <c r="G28">
        <v>1.1000000000000001</v>
      </c>
      <c r="H28">
        <v>1.1000000000000001</v>
      </c>
      <c r="I28">
        <v>5</v>
      </c>
      <c r="J28" s="1" t="str">
        <f>t_platform_properties[[#This Row],[Platform]]&amp;"_"&amp;t_platform_properties[[#This Row],[Sea state]]</f>
        <v>CIC_6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19</v>
      </c>
      <c r="B29">
        <v>7</v>
      </c>
      <c r="C29">
        <v>5</v>
      </c>
      <c r="E29">
        <v>320</v>
      </c>
      <c r="F29">
        <v>1.1000000000000001</v>
      </c>
      <c r="G29">
        <v>1.1000000000000001</v>
      </c>
      <c r="H29">
        <v>1.1000000000000001</v>
      </c>
      <c r="I29">
        <v>5</v>
      </c>
      <c r="J29" s="1" t="str">
        <f>t_platform_properties[[#This Row],[Platform]]&amp;"_"&amp;t_platform_properties[[#This Row],[Sea state]]</f>
        <v>CIC_7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19</v>
      </c>
      <c r="B30">
        <v>8</v>
      </c>
      <c r="C30">
        <v>0</v>
      </c>
      <c r="E30">
        <v>0</v>
      </c>
      <c r="F30">
        <v>1.1000000000000001</v>
      </c>
      <c r="G30">
        <v>1.1000000000000001</v>
      </c>
      <c r="H30">
        <v>1.1000000000000001</v>
      </c>
      <c r="I30">
        <v>5</v>
      </c>
      <c r="J30" s="1" t="str">
        <f>t_platform_properties[[#This Row],[Platform]]&amp;"_"&amp;t_platform_properties[[#This Row],[Sea state]]</f>
        <v>CIC_8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19</v>
      </c>
      <c r="B31">
        <v>9</v>
      </c>
      <c r="C31">
        <v>0</v>
      </c>
      <c r="E31">
        <v>0</v>
      </c>
      <c r="F31">
        <v>1.1000000000000001</v>
      </c>
      <c r="G31">
        <v>1.1000000000000001</v>
      </c>
      <c r="H31">
        <v>1.1000000000000001</v>
      </c>
      <c r="I31">
        <v>5</v>
      </c>
      <c r="J31" s="1" t="str">
        <f>t_platform_properties[[#This Row],[Platform]]&amp;"_"&amp;t_platform_properties[[#This Row],[Sea state]]</f>
        <v>CIC_9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20</v>
      </c>
      <c r="B32">
        <v>0</v>
      </c>
      <c r="C32">
        <v>25</v>
      </c>
      <c r="E32">
        <v>640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CUC_0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20</v>
      </c>
      <c r="B33">
        <v>1</v>
      </c>
      <c r="C33">
        <v>25</v>
      </c>
      <c r="E33">
        <v>640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CUC_1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20</v>
      </c>
      <c r="B34">
        <v>2</v>
      </c>
      <c r="C34">
        <v>25</v>
      </c>
      <c r="E34">
        <v>640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CUC_2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20</v>
      </c>
      <c r="B35">
        <v>3</v>
      </c>
      <c r="C35">
        <v>20</v>
      </c>
      <c r="E35">
        <v>560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CUC_3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20</v>
      </c>
      <c r="B36">
        <v>4</v>
      </c>
      <c r="C36">
        <v>20</v>
      </c>
      <c r="E36">
        <v>560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CUC_4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20</v>
      </c>
      <c r="B37">
        <v>5</v>
      </c>
      <c r="C37">
        <v>15</v>
      </c>
      <c r="E37">
        <v>480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CUC_5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20</v>
      </c>
      <c r="B38">
        <v>6</v>
      </c>
      <c r="C38">
        <v>15</v>
      </c>
      <c r="E38">
        <v>480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CUC_6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20</v>
      </c>
      <c r="B39">
        <v>7</v>
      </c>
      <c r="C39">
        <v>5</v>
      </c>
      <c r="E39">
        <v>320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CUC_7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20</v>
      </c>
      <c r="B40">
        <v>8</v>
      </c>
      <c r="C40">
        <v>0</v>
      </c>
      <c r="E40">
        <v>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CUC_8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20</v>
      </c>
      <c r="B41">
        <v>9</v>
      </c>
      <c r="C41">
        <v>0</v>
      </c>
      <c r="E41">
        <v>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CUC_9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18</v>
      </c>
      <c r="E42">
        <v>9999</v>
      </c>
      <c r="F42">
        <v>5</v>
      </c>
      <c r="G42">
        <v>5</v>
      </c>
      <c r="H42">
        <v>5</v>
      </c>
      <c r="I42">
        <v>20</v>
      </c>
      <c r="J42" s="1" t="str">
        <f>t_platform_properties[[#This Row],[Platform]]&amp;"_"&amp;t_platform_properties[[#This Row],[Sea state]]</f>
        <v>MRSS_0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18</v>
      </c>
      <c r="E43">
        <v>9999</v>
      </c>
      <c r="F43">
        <v>5</v>
      </c>
      <c r="G43">
        <v>5</v>
      </c>
      <c r="H43">
        <v>5</v>
      </c>
      <c r="I43">
        <v>20</v>
      </c>
      <c r="J43" s="1" t="str">
        <f>t_platform_properties[[#This Row],[Platform]]&amp;"_"&amp;t_platform_properties[[#This Row],[Sea state]]</f>
        <v>MRSS_1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18</v>
      </c>
      <c r="E44">
        <v>9999</v>
      </c>
      <c r="F44">
        <v>5</v>
      </c>
      <c r="G44">
        <v>5</v>
      </c>
      <c r="H44">
        <v>5</v>
      </c>
      <c r="I44">
        <v>20</v>
      </c>
      <c r="J44" s="1" t="str">
        <f>t_platform_properties[[#This Row],[Platform]]&amp;"_"&amp;t_platform_properties[[#This Row],[Sea state]]</f>
        <v>MRSS_2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18</v>
      </c>
      <c r="E45">
        <v>9999</v>
      </c>
      <c r="F45">
        <v>5</v>
      </c>
      <c r="G45">
        <v>5</v>
      </c>
      <c r="H45">
        <v>5</v>
      </c>
      <c r="I45">
        <v>20</v>
      </c>
      <c r="J45" s="1" t="str">
        <f>t_platform_properties[[#This Row],[Platform]]&amp;"_"&amp;t_platform_properties[[#This Row],[Sea state]]</f>
        <v>MRSS_3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18</v>
      </c>
      <c r="E46">
        <v>9999</v>
      </c>
      <c r="F46">
        <v>5</v>
      </c>
      <c r="G46">
        <v>5</v>
      </c>
      <c r="H46">
        <v>5</v>
      </c>
      <c r="I46">
        <v>20</v>
      </c>
      <c r="J46" s="1" t="str">
        <f>t_platform_properties[[#This Row],[Platform]]&amp;"_"&amp;t_platform_properties[[#This Row],[Sea state]]</f>
        <v>MRSS_4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18</v>
      </c>
      <c r="E47">
        <v>9999</v>
      </c>
      <c r="F47">
        <v>5</v>
      </c>
      <c r="G47">
        <v>5</v>
      </c>
      <c r="H47">
        <v>5</v>
      </c>
      <c r="I47">
        <v>20</v>
      </c>
      <c r="J47" s="1" t="str">
        <f>t_platform_properties[[#This Row],[Platform]]&amp;"_"&amp;t_platform_properties[[#This Row],[Sea state]]</f>
        <v>MRSS_5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18</v>
      </c>
      <c r="E48">
        <v>9999</v>
      </c>
      <c r="F48">
        <v>5</v>
      </c>
      <c r="G48">
        <v>5</v>
      </c>
      <c r="H48">
        <v>5</v>
      </c>
      <c r="I48">
        <v>20</v>
      </c>
      <c r="J48" s="1" t="str">
        <f>t_platform_properties[[#This Row],[Platform]]&amp;"_"&amp;t_platform_properties[[#This Row],[Sea state]]</f>
        <v>MRSS_6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18</v>
      </c>
      <c r="E49">
        <v>9999</v>
      </c>
      <c r="F49">
        <v>5</v>
      </c>
      <c r="G49">
        <v>5</v>
      </c>
      <c r="H49">
        <v>5</v>
      </c>
      <c r="I49">
        <v>20</v>
      </c>
      <c r="J49" s="1" t="str">
        <f>t_platform_properties[[#This Row],[Platform]]&amp;"_"&amp;t_platform_properties[[#This Row],[Sea state]]</f>
        <v>MRSS_7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18</v>
      </c>
      <c r="E50">
        <v>9999</v>
      </c>
      <c r="F50">
        <v>5</v>
      </c>
      <c r="G50">
        <v>5</v>
      </c>
      <c r="H50">
        <v>5</v>
      </c>
      <c r="I50">
        <v>20</v>
      </c>
      <c r="J50" s="1" t="str">
        <f>t_platform_properties[[#This Row],[Platform]]&amp;"_"&amp;t_platform_properties[[#This Row],[Sea state]]</f>
        <v>MRSS_8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18</v>
      </c>
      <c r="E51">
        <v>9999</v>
      </c>
      <c r="F51">
        <v>5</v>
      </c>
      <c r="G51">
        <v>5</v>
      </c>
      <c r="H51">
        <v>5</v>
      </c>
      <c r="I51">
        <v>20</v>
      </c>
      <c r="J51" s="1" t="str">
        <f>t_platform_properties[[#This Row],[Platform]]&amp;"_"&amp;t_platform_properties[[#This Row],[Sea state]]</f>
        <v>MRSS_9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21</v>
      </c>
      <c r="B52">
        <v>0</v>
      </c>
      <c r="C52">
        <v>25</v>
      </c>
      <c r="E52">
        <v>100</v>
      </c>
      <c r="F52">
        <v>1.1000000000000001</v>
      </c>
      <c r="G52">
        <v>1.1000000000000001</v>
      </c>
      <c r="H52">
        <v>1.1000000000000001</v>
      </c>
      <c r="I52">
        <v>5</v>
      </c>
      <c r="J52" s="1" t="str">
        <f>t_platform_properties[[#This Row],[Platform]]&amp;"_"&amp;t_platform_properties[[#This Row],[Sea state]]</f>
        <v>FIAC_0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21</v>
      </c>
      <c r="B53">
        <v>1</v>
      </c>
      <c r="C53">
        <v>25</v>
      </c>
      <c r="E53">
        <v>100</v>
      </c>
      <c r="F53">
        <v>1.1000000000000001</v>
      </c>
      <c r="G53">
        <v>1.1000000000000001</v>
      </c>
      <c r="H53">
        <v>1.1000000000000001</v>
      </c>
      <c r="I53">
        <v>5</v>
      </c>
      <c r="J53" s="1" t="str">
        <f>t_platform_properties[[#This Row],[Platform]]&amp;"_"&amp;t_platform_properties[[#This Row],[Sea state]]</f>
        <v>FIAC_1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21</v>
      </c>
      <c r="B54">
        <v>2</v>
      </c>
      <c r="C54">
        <v>25</v>
      </c>
      <c r="E54">
        <v>100</v>
      </c>
      <c r="F54">
        <v>1.1000000000000001</v>
      </c>
      <c r="G54">
        <v>1.1000000000000001</v>
      </c>
      <c r="H54">
        <v>1.1000000000000001</v>
      </c>
      <c r="I54">
        <v>5</v>
      </c>
      <c r="J54" s="1" t="str">
        <f>t_platform_properties[[#This Row],[Platform]]&amp;"_"&amp;t_platform_properties[[#This Row],[Sea state]]</f>
        <v>FIAC_2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21</v>
      </c>
      <c r="B55">
        <v>3</v>
      </c>
      <c r="C55">
        <v>25</v>
      </c>
      <c r="E55">
        <v>100</v>
      </c>
      <c r="F55">
        <v>1.1000000000000001</v>
      </c>
      <c r="G55">
        <v>1.1000000000000001</v>
      </c>
      <c r="H55">
        <v>1.1000000000000001</v>
      </c>
      <c r="I55">
        <v>5</v>
      </c>
      <c r="J55" s="1" t="str">
        <f>t_platform_properties[[#This Row],[Platform]]&amp;"_"&amp;t_platform_properties[[#This Row],[Sea state]]</f>
        <v>FIAC_3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21</v>
      </c>
      <c r="B56">
        <v>4</v>
      </c>
      <c r="C56">
        <v>25</v>
      </c>
      <c r="E56">
        <v>100</v>
      </c>
      <c r="F56">
        <v>1.1000000000000001</v>
      </c>
      <c r="G56">
        <v>1.1000000000000001</v>
      </c>
      <c r="H56">
        <v>1.1000000000000001</v>
      </c>
      <c r="I56">
        <v>5</v>
      </c>
      <c r="J56" s="1" t="str">
        <f>t_platform_properties[[#This Row],[Platform]]&amp;"_"&amp;t_platform_properties[[#This Row],[Sea state]]</f>
        <v>FIAC_4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21</v>
      </c>
      <c r="B57">
        <v>5</v>
      </c>
      <c r="C57">
        <v>25</v>
      </c>
      <c r="E57">
        <v>100</v>
      </c>
      <c r="F57">
        <v>1.1000000000000001</v>
      </c>
      <c r="G57">
        <v>1.1000000000000001</v>
      </c>
      <c r="H57">
        <v>1.1000000000000001</v>
      </c>
      <c r="I57">
        <v>5</v>
      </c>
      <c r="J57" s="1" t="str">
        <f>t_platform_properties[[#This Row],[Platform]]&amp;"_"&amp;t_platform_properties[[#This Row],[Sea state]]</f>
        <v>FIAC_5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21</v>
      </c>
      <c r="B58">
        <v>6</v>
      </c>
      <c r="C58">
        <v>25</v>
      </c>
      <c r="E58">
        <v>100</v>
      </c>
      <c r="F58">
        <v>1.1000000000000001</v>
      </c>
      <c r="G58">
        <v>1.1000000000000001</v>
      </c>
      <c r="H58">
        <v>1.1000000000000001</v>
      </c>
      <c r="I58">
        <v>5</v>
      </c>
      <c r="J58" s="1" t="str">
        <f>t_platform_properties[[#This Row],[Platform]]&amp;"_"&amp;t_platform_properties[[#This Row],[Sea state]]</f>
        <v>FIAC_6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21</v>
      </c>
      <c r="B59">
        <v>7</v>
      </c>
      <c r="C59">
        <v>25</v>
      </c>
      <c r="E59">
        <v>100</v>
      </c>
      <c r="F59">
        <v>1.1000000000000001</v>
      </c>
      <c r="G59">
        <v>1.1000000000000001</v>
      </c>
      <c r="H59">
        <v>1.1000000000000001</v>
      </c>
      <c r="I59">
        <v>5</v>
      </c>
      <c r="J59" s="1" t="str">
        <f>t_platform_properties[[#This Row],[Platform]]&amp;"_"&amp;t_platform_properties[[#This Row],[Sea state]]</f>
        <v>FIAC_7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21</v>
      </c>
      <c r="B60">
        <v>8</v>
      </c>
      <c r="C60">
        <v>25</v>
      </c>
      <c r="E60">
        <v>100</v>
      </c>
      <c r="F60">
        <v>1.1000000000000001</v>
      </c>
      <c r="G60">
        <v>1.1000000000000001</v>
      </c>
      <c r="H60">
        <v>1.1000000000000001</v>
      </c>
      <c r="I60">
        <v>5</v>
      </c>
      <c r="J60" s="1" t="str">
        <f>t_platform_properties[[#This Row],[Platform]]&amp;"_"&amp;t_platform_properties[[#This Row],[Sea state]]</f>
        <v>FIAC_8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21</v>
      </c>
      <c r="B61">
        <v>9</v>
      </c>
      <c r="C61">
        <v>25</v>
      </c>
      <c r="E61">
        <v>100</v>
      </c>
      <c r="F61">
        <v>1.1000000000000001</v>
      </c>
      <c r="G61">
        <v>1.1000000000000001</v>
      </c>
      <c r="H61">
        <v>1.1000000000000001</v>
      </c>
      <c r="I61">
        <v>5</v>
      </c>
      <c r="J61" s="1" t="str">
        <f>t_platform_properties[[#This Row],[Platform]]&amp;"_"&amp;t_platform_properties[[#This Row],[Sea state]]</f>
        <v>FIAC_9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25</v>
      </c>
      <c r="B62">
        <v>0</v>
      </c>
      <c r="C62">
        <v>25</v>
      </c>
      <c r="E62">
        <v>640</v>
      </c>
      <c r="F62">
        <v>1.1000000000000001</v>
      </c>
      <c r="G62">
        <v>1.1000000000000001</v>
      </c>
      <c r="H62">
        <v>1.1000000000000001</v>
      </c>
      <c r="I62">
        <v>-1</v>
      </c>
      <c r="J62" s="1" t="str">
        <f>t_platform_properties[[#This Row],[Platform]]&amp;"_"&amp;t_platform_properties[[#This Row],[Sea state]]</f>
        <v>CIC_spoof_0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25</v>
      </c>
      <c r="B63">
        <v>1</v>
      </c>
      <c r="C63">
        <v>25</v>
      </c>
      <c r="E63">
        <v>640</v>
      </c>
      <c r="F63">
        <v>1.1000000000000001</v>
      </c>
      <c r="G63">
        <v>1.1000000000000001</v>
      </c>
      <c r="H63">
        <v>1.1000000000000001</v>
      </c>
      <c r="I63">
        <v>-1</v>
      </c>
      <c r="J63" s="1" t="str">
        <f>t_platform_properties[[#This Row],[Platform]]&amp;"_"&amp;t_platform_properties[[#This Row],[Sea state]]</f>
        <v>CIC_spoof_1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25</v>
      </c>
      <c r="B64">
        <v>2</v>
      </c>
      <c r="C64">
        <v>25</v>
      </c>
      <c r="E64">
        <v>640</v>
      </c>
      <c r="F64">
        <v>1.1000000000000001</v>
      </c>
      <c r="G64">
        <v>1.1000000000000001</v>
      </c>
      <c r="H64">
        <v>1.1000000000000001</v>
      </c>
      <c r="I64">
        <v>-1</v>
      </c>
      <c r="J64" s="1" t="str">
        <f>t_platform_properties[[#This Row],[Platform]]&amp;"_"&amp;t_platform_properties[[#This Row],[Sea state]]</f>
        <v>CIC_spoof_2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25</v>
      </c>
      <c r="B65">
        <v>3</v>
      </c>
      <c r="C65">
        <v>20</v>
      </c>
      <c r="E65">
        <v>560</v>
      </c>
      <c r="F65">
        <v>1.1000000000000001</v>
      </c>
      <c r="G65">
        <v>1.1000000000000001</v>
      </c>
      <c r="H65">
        <v>1.1000000000000001</v>
      </c>
      <c r="I65">
        <v>-1</v>
      </c>
      <c r="J65" s="1" t="str">
        <f>t_platform_properties[[#This Row],[Platform]]&amp;"_"&amp;t_platform_properties[[#This Row],[Sea state]]</f>
        <v>CIC_spoof_3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25</v>
      </c>
      <c r="B66">
        <v>4</v>
      </c>
      <c r="C66">
        <v>20</v>
      </c>
      <c r="E66">
        <v>560</v>
      </c>
      <c r="F66">
        <v>1.1000000000000001</v>
      </c>
      <c r="G66">
        <v>1.1000000000000001</v>
      </c>
      <c r="H66">
        <v>1.1000000000000001</v>
      </c>
      <c r="I66">
        <v>-1</v>
      </c>
      <c r="J66" s="1" t="str">
        <f>t_platform_properties[[#This Row],[Platform]]&amp;"_"&amp;t_platform_properties[[#This Row],[Sea state]]</f>
        <v>CIC_spoof_4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25</v>
      </c>
      <c r="B67">
        <v>5</v>
      </c>
      <c r="C67">
        <v>15</v>
      </c>
      <c r="E67">
        <v>480</v>
      </c>
      <c r="F67">
        <v>1.1000000000000001</v>
      </c>
      <c r="G67">
        <v>1.1000000000000001</v>
      </c>
      <c r="H67">
        <v>1.1000000000000001</v>
      </c>
      <c r="I67">
        <v>-1</v>
      </c>
      <c r="J67" s="1" t="str">
        <f>t_platform_properties[[#This Row],[Platform]]&amp;"_"&amp;t_platform_properties[[#This Row],[Sea state]]</f>
        <v>CIC_spoof_5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25</v>
      </c>
      <c r="B68">
        <v>6</v>
      </c>
      <c r="C68">
        <v>15</v>
      </c>
      <c r="E68">
        <v>480</v>
      </c>
      <c r="F68">
        <v>1.1000000000000001</v>
      </c>
      <c r="G68">
        <v>1.1000000000000001</v>
      </c>
      <c r="H68">
        <v>1.1000000000000001</v>
      </c>
      <c r="I68">
        <v>-1</v>
      </c>
      <c r="J68" s="1" t="str">
        <f>t_platform_properties[[#This Row],[Platform]]&amp;"_"&amp;t_platform_properties[[#This Row],[Sea state]]</f>
        <v>CIC_spoof_6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25</v>
      </c>
      <c r="B69">
        <v>7</v>
      </c>
      <c r="C69">
        <v>5</v>
      </c>
      <c r="E69">
        <v>320</v>
      </c>
      <c r="F69">
        <v>1.1000000000000001</v>
      </c>
      <c r="G69">
        <v>1.1000000000000001</v>
      </c>
      <c r="H69">
        <v>1.1000000000000001</v>
      </c>
      <c r="I69">
        <v>-1</v>
      </c>
      <c r="J69" s="1" t="str">
        <f>t_platform_properties[[#This Row],[Platform]]&amp;"_"&amp;t_platform_properties[[#This Row],[Sea state]]</f>
        <v>CIC_spoof_7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25</v>
      </c>
      <c r="B70">
        <v>8</v>
      </c>
      <c r="C70">
        <v>0</v>
      </c>
      <c r="E70">
        <v>0</v>
      </c>
      <c r="F70">
        <v>1.1000000000000001</v>
      </c>
      <c r="G70">
        <v>1.1000000000000001</v>
      </c>
      <c r="H70">
        <v>1.1000000000000001</v>
      </c>
      <c r="I70">
        <v>-1</v>
      </c>
      <c r="J70" s="1" t="str">
        <f>t_platform_properties[[#This Row],[Platform]]&amp;"_"&amp;t_platform_properties[[#This Row],[Sea state]]</f>
        <v>CIC_spoof_8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25</v>
      </c>
      <c r="B71">
        <v>9</v>
      </c>
      <c r="C71">
        <v>0</v>
      </c>
      <c r="E71">
        <v>0</v>
      </c>
      <c r="F71">
        <v>1.1000000000000001</v>
      </c>
      <c r="G71">
        <v>1.1000000000000001</v>
      </c>
      <c r="H71">
        <v>1.1000000000000001</v>
      </c>
      <c r="I71">
        <v>-1</v>
      </c>
      <c r="J71" s="1" t="str">
        <f>t_platform_properties[[#This Row],[Platform]]&amp;"_"&amp;t_platform_properties[[#This Row],[Sea state]]</f>
        <v>CIC_spoof_9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26</v>
      </c>
      <c r="B72">
        <v>0</v>
      </c>
      <c r="C72">
        <v>0</v>
      </c>
      <c r="E72">
        <v>0</v>
      </c>
      <c r="F72">
        <v>99</v>
      </c>
      <c r="G72">
        <v>99</v>
      </c>
      <c r="H72">
        <v>99</v>
      </c>
      <c r="I72">
        <v>-1</v>
      </c>
      <c r="J72" s="1" t="str">
        <f>t_platform_properties[[#This Row],[Platform]]&amp;"_"&amp;t_platform_properties[[#This Row],[Sea state]]</f>
        <v>Radar station_0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26</v>
      </c>
      <c r="B73">
        <v>1</v>
      </c>
      <c r="C73">
        <v>0</v>
      </c>
      <c r="E73">
        <v>0</v>
      </c>
      <c r="F73">
        <v>99</v>
      </c>
      <c r="G73">
        <v>99</v>
      </c>
      <c r="H73">
        <v>99</v>
      </c>
      <c r="I73">
        <v>-1</v>
      </c>
      <c r="J73" s="1" t="str">
        <f>t_platform_properties[[#This Row],[Platform]]&amp;"_"&amp;t_platform_properties[[#This Row],[Sea state]]</f>
        <v>Radar station_1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26</v>
      </c>
      <c r="B74">
        <v>2</v>
      </c>
      <c r="C74">
        <v>0</v>
      </c>
      <c r="E74">
        <v>0</v>
      </c>
      <c r="F74">
        <v>99</v>
      </c>
      <c r="G74">
        <v>99</v>
      </c>
      <c r="H74">
        <v>99</v>
      </c>
      <c r="I74">
        <v>-1</v>
      </c>
      <c r="J74" s="1" t="str">
        <f>t_platform_properties[[#This Row],[Platform]]&amp;"_"&amp;t_platform_properties[[#This Row],[Sea state]]</f>
        <v>Radar station_2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26</v>
      </c>
      <c r="B75">
        <v>3</v>
      </c>
      <c r="C75">
        <v>0</v>
      </c>
      <c r="E75">
        <v>0</v>
      </c>
      <c r="F75">
        <v>99</v>
      </c>
      <c r="G75">
        <v>99</v>
      </c>
      <c r="H75">
        <v>99</v>
      </c>
      <c r="I75">
        <v>-1</v>
      </c>
      <c r="J75" s="1" t="str">
        <f>t_platform_properties[[#This Row],[Platform]]&amp;"_"&amp;t_platform_properties[[#This Row],[Sea state]]</f>
        <v>Radar station_3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26</v>
      </c>
      <c r="B76">
        <v>4</v>
      </c>
      <c r="C76">
        <v>0</v>
      </c>
      <c r="E76">
        <v>0</v>
      </c>
      <c r="F76">
        <v>99</v>
      </c>
      <c r="G76">
        <v>99</v>
      </c>
      <c r="H76">
        <v>99</v>
      </c>
      <c r="I76">
        <v>-1</v>
      </c>
      <c r="J76" s="1" t="str">
        <f>t_platform_properties[[#This Row],[Platform]]&amp;"_"&amp;t_platform_properties[[#This Row],[Sea state]]</f>
        <v>Radar station_4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26</v>
      </c>
      <c r="B77">
        <v>5</v>
      </c>
      <c r="C77">
        <v>0</v>
      </c>
      <c r="E77">
        <v>0</v>
      </c>
      <c r="F77">
        <v>99</v>
      </c>
      <c r="G77">
        <v>99</v>
      </c>
      <c r="H77">
        <v>99</v>
      </c>
      <c r="I77">
        <v>-1</v>
      </c>
      <c r="J77" s="1" t="str">
        <f>t_platform_properties[[#This Row],[Platform]]&amp;"_"&amp;t_platform_properties[[#This Row],[Sea state]]</f>
        <v>Radar station_5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26</v>
      </c>
      <c r="B78">
        <v>6</v>
      </c>
      <c r="C78">
        <v>0</v>
      </c>
      <c r="E78">
        <v>0</v>
      </c>
      <c r="F78">
        <v>99</v>
      </c>
      <c r="G78">
        <v>99</v>
      </c>
      <c r="H78">
        <v>99</v>
      </c>
      <c r="I78">
        <v>-1</v>
      </c>
      <c r="J78" s="1" t="str">
        <f>t_platform_properties[[#This Row],[Platform]]&amp;"_"&amp;t_platform_properties[[#This Row],[Sea state]]</f>
        <v>Radar station_6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26</v>
      </c>
      <c r="B79">
        <v>7</v>
      </c>
      <c r="C79">
        <v>0</v>
      </c>
      <c r="E79">
        <v>0</v>
      </c>
      <c r="F79">
        <v>99</v>
      </c>
      <c r="G79">
        <v>99</v>
      </c>
      <c r="H79">
        <v>99</v>
      </c>
      <c r="I79">
        <v>-1</v>
      </c>
      <c r="J79" s="1" t="str">
        <f>t_platform_properties[[#This Row],[Platform]]&amp;"_"&amp;t_platform_properties[[#This Row],[Sea state]]</f>
        <v>Radar station_7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26</v>
      </c>
      <c r="B80">
        <v>8</v>
      </c>
      <c r="C80">
        <v>0</v>
      </c>
      <c r="E80">
        <v>0</v>
      </c>
      <c r="F80">
        <v>99</v>
      </c>
      <c r="G80">
        <v>99</v>
      </c>
      <c r="H80">
        <v>99</v>
      </c>
      <c r="I80">
        <v>-1</v>
      </c>
      <c r="J80" s="1" t="str">
        <f>t_platform_properties[[#This Row],[Platform]]&amp;"_"&amp;t_platform_properties[[#This Row],[Sea state]]</f>
        <v>Radar station_8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26</v>
      </c>
      <c r="B81">
        <v>9</v>
      </c>
      <c r="C81">
        <v>0</v>
      </c>
      <c r="E81">
        <v>0</v>
      </c>
      <c r="F81">
        <v>99</v>
      </c>
      <c r="G81">
        <v>99</v>
      </c>
      <c r="H81">
        <v>99</v>
      </c>
      <c r="I81">
        <v>-1</v>
      </c>
      <c r="J81" s="1" t="str">
        <f>t_platform_properties[[#This Row],[Platform]]&amp;"_"&amp;t_platform_properties[[#This Row],[Sea state]]</f>
        <v>Radar station_9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29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29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29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29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29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29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29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29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29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29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31</v>
      </c>
      <c r="B92">
        <v>0</v>
      </c>
      <c r="C92">
        <v>50</v>
      </c>
      <c r="E92">
        <v>150</v>
      </c>
      <c r="F92">
        <v>1.1000000000000001</v>
      </c>
      <c r="G92">
        <v>1.1000000000000001</v>
      </c>
      <c r="H92">
        <v>30</v>
      </c>
      <c r="I92">
        <v>-1</v>
      </c>
      <c r="J92" s="1" t="str">
        <f>t_platform_properties[[#This Row],[Platform]]&amp;"_"&amp;t_platform_properties[[#This Row],[Sea state]]</f>
        <v>Helo_0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31</v>
      </c>
      <c r="B93">
        <v>1</v>
      </c>
      <c r="C93">
        <v>50</v>
      </c>
      <c r="E93">
        <v>150</v>
      </c>
      <c r="F93">
        <v>1.1000000000000001</v>
      </c>
      <c r="G93">
        <v>1.1000000000000001</v>
      </c>
      <c r="H93">
        <v>30</v>
      </c>
      <c r="I93">
        <v>-1</v>
      </c>
      <c r="J93" s="1" t="str">
        <f>t_platform_properties[[#This Row],[Platform]]&amp;"_"&amp;t_platform_properties[[#This Row],[Sea state]]</f>
        <v>Helo_1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31</v>
      </c>
      <c r="B94">
        <v>2</v>
      </c>
      <c r="C94">
        <v>50</v>
      </c>
      <c r="E94">
        <v>150</v>
      </c>
      <c r="F94">
        <v>1.1000000000000001</v>
      </c>
      <c r="G94">
        <v>1.1000000000000001</v>
      </c>
      <c r="H94">
        <v>30</v>
      </c>
      <c r="I94">
        <v>-1</v>
      </c>
      <c r="J94" s="1" t="str">
        <f>t_platform_properties[[#This Row],[Platform]]&amp;"_"&amp;t_platform_properties[[#This Row],[Sea state]]</f>
        <v>Helo_2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31</v>
      </c>
      <c r="B95">
        <v>3</v>
      </c>
      <c r="C95">
        <v>50</v>
      </c>
      <c r="E95">
        <v>150</v>
      </c>
      <c r="F95">
        <v>1.1000000000000001</v>
      </c>
      <c r="G95">
        <v>1.1000000000000001</v>
      </c>
      <c r="H95">
        <v>30</v>
      </c>
      <c r="I95">
        <v>-1</v>
      </c>
      <c r="J95" s="1" t="str">
        <f>t_platform_properties[[#This Row],[Platform]]&amp;"_"&amp;t_platform_properties[[#This Row],[Sea state]]</f>
        <v>Helo_3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31</v>
      </c>
      <c r="B96">
        <v>4</v>
      </c>
      <c r="C96">
        <v>50</v>
      </c>
      <c r="E96">
        <v>150</v>
      </c>
      <c r="F96">
        <v>1.1000000000000001</v>
      </c>
      <c r="G96">
        <v>1.1000000000000001</v>
      </c>
      <c r="H96">
        <v>30</v>
      </c>
      <c r="I96">
        <v>-1</v>
      </c>
      <c r="J96" s="1" t="str">
        <f>t_platform_properties[[#This Row],[Platform]]&amp;"_"&amp;t_platform_properties[[#This Row],[Sea state]]</f>
        <v>Helo_4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31</v>
      </c>
      <c r="B97">
        <v>5</v>
      </c>
      <c r="C97">
        <v>50</v>
      </c>
      <c r="E97">
        <v>150</v>
      </c>
      <c r="F97">
        <v>1.1000000000000001</v>
      </c>
      <c r="G97">
        <v>1.1000000000000001</v>
      </c>
      <c r="H97">
        <v>30</v>
      </c>
      <c r="I97">
        <v>-1</v>
      </c>
      <c r="J97" s="1" t="str">
        <f>t_platform_properties[[#This Row],[Platform]]&amp;"_"&amp;t_platform_properties[[#This Row],[Sea state]]</f>
        <v>Helo_5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31</v>
      </c>
      <c r="B98">
        <v>6</v>
      </c>
      <c r="C98">
        <v>50</v>
      </c>
      <c r="E98">
        <v>150</v>
      </c>
      <c r="F98">
        <v>1.1000000000000001</v>
      </c>
      <c r="G98">
        <v>1.1000000000000001</v>
      </c>
      <c r="H98">
        <v>30</v>
      </c>
      <c r="I98">
        <v>-1</v>
      </c>
      <c r="J98" s="1" t="str">
        <f>t_platform_properties[[#This Row],[Platform]]&amp;"_"&amp;t_platform_properties[[#This Row],[Sea state]]</f>
        <v>Helo_6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31</v>
      </c>
      <c r="B99">
        <v>7</v>
      </c>
      <c r="C99">
        <v>50</v>
      </c>
      <c r="E99">
        <v>150</v>
      </c>
      <c r="F99">
        <v>1.1000000000000001</v>
      </c>
      <c r="G99">
        <v>1.1000000000000001</v>
      </c>
      <c r="H99">
        <v>30</v>
      </c>
      <c r="I99">
        <v>-1</v>
      </c>
      <c r="J99" s="1" t="str">
        <f>t_platform_properties[[#This Row],[Platform]]&amp;"_"&amp;t_platform_properties[[#This Row],[Sea state]]</f>
        <v>Helo_7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31</v>
      </c>
      <c r="B100">
        <v>8</v>
      </c>
      <c r="C100">
        <v>50</v>
      </c>
      <c r="E100">
        <v>150</v>
      </c>
      <c r="F100">
        <v>1.1000000000000001</v>
      </c>
      <c r="G100">
        <v>1.1000000000000001</v>
      </c>
      <c r="H100">
        <v>30</v>
      </c>
      <c r="I100">
        <v>-1</v>
      </c>
      <c r="J100" s="1" t="str">
        <f>t_platform_properties[[#This Row],[Platform]]&amp;"_"&amp;t_platform_properties[[#This Row],[Sea state]]</f>
        <v>Helo_8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31</v>
      </c>
      <c r="B101">
        <v>9</v>
      </c>
      <c r="C101">
        <v>50</v>
      </c>
      <c r="E101">
        <v>150</v>
      </c>
      <c r="F101">
        <v>1.1000000000000001</v>
      </c>
      <c r="G101">
        <v>1.1000000000000001</v>
      </c>
      <c r="H101">
        <v>30</v>
      </c>
      <c r="I101">
        <v>-1</v>
      </c>
      <c r="J101" s="1" t="str">
        <f>t_platform_properties[[#This Row],[Platform]]&amp;"_"&amp;t_platform_properties[[#This Row],[Sea state]]</f>
        <v>Helo_9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34</v>
      </c>
      <c r="B102">
        <v>0</v>
      </c>
      <c r="C102">
        <v>0</v>
      </c>
      <c r="E102">
        <v>100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FIACTestB1_0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34</v>
      </c>
      <c r="B103">
        <v>1</v>
      </c>
      <c r="C103">
        <v>0</v>
      </c>
      <c r="E103">
        <v>100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FIACTestB1_1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34</v>
      </c>
      <c r="B104">
        <v>2</v>
      </c>
      <c r="C104">
        <v>0</v>
      </c>
      <c r="E104">
        <v>100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FIACTestB1_2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34</v>
      </c>
      <c r="B105">
        <v>3</v>
      </c>
      <c r="C105">
        <v>0</v>
      </c>
      <c r="E105">
        <v>100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FIACTestB1_3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34</v>
      </c>
      <c r="B106">
        <v>4</v>
      </c>
      <c r="C106">
        <v>0</v>
      </c>
      <c r="E106">
        <v>100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FIACTestB1_4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34</v>
      </c>
      <c r="B107">
        <v>5</v>
      </c>
      <c r="C107">
        <v>0</v>
      </c>
      <c r="E107">
        <v>100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FIACTestB1_5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34</v>
      </c>
      <c r="B108">
        <v>6</v>
      </c>
      <c r="C108">
        <v>0</v>
      </c>
      <c r="E108">
        <v>100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FIACTestB1_6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34</v>
      </c>
      <c r="B109">
        <v>7</v>
      </c>
      <c r="C109">
        <v>0</v>
      </c>
      <c r="E109">
        <v>100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FIACTestB1_7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34</v>
      </c>
      <c r="B110">
        <v>8</v>
      </c>
      <c r="C110">
        <v>0</v>
      </c>
      <c r="E110">
        <v>100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FIACTestB1_8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34</v>
      </c>
      <c r="B111">
        <v>9</v>
      </c>
      <c r="C111">
        <v>0</v>
      </c>
      <c r="E111">
        <v>100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FIACTestB1_9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35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FIACTestB2_0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35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FIACTestB2_1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35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FIACTestB2_2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35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FIACTestB2_3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35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FIACTestB2_4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35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FIACTestB2_5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35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FIACTestB2_6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35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FIACTestB2_7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35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FIACTestB2_8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35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FIACTestB2_9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36</v>
      </c>
      <c r="B122">
        <v>0</v>
      </c>
      <c r="C122">
        <v>25</v>
      </c>
      <c r="E122">
        <v>640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CICTestB_0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36</v>
      </c>
      <c r="B123">
        <v>1</v>
      </c>
      <c r="C123">
        <v>25</v>
      </c>
      <c r="E123">
        <v>640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CICTestB_1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36</v>
      </c>
      <c r="B124">
        <v>2</v>
      </c>
      <c r="C124">
        <v>25</v>
      </c>
      <c r="E124">
        <v>640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CICTestB_2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36</v>
      </c>
      <c r="B125">
        <v>3</v>
      </c>
      <c r="C125">
        <v>20</v>
      </c>
      <c r="E125">
        <v>560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CICTestB_3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36</v>
      </c>
      <c r="B126">
        <v>4</v>
      </c>
      <c r="C126">
        <v>20</v>
      </c>
      <c r="E126">
        <v>560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CICTestB_4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36</v>
      </c>
      <c r="B127">
        <v>5</v>
      </c>
      <c r="C127">
        <v>15</v>
      </c>
      <c r="E127">
        <v>480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CICTestB_5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36</v>
      </c>
      <c r="B128">
        <v>6</v>
      </c>
      <c r="C128">
        <v>15</v>
      </c>
      <c r="E128">
        <v>480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CICTestB_6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36</v>
      </c>
      <c r="B129">
        <v>7</v>
      </c>
      <c r="C129">
        <v>5</v>
      </c>
      <c r="E129">
        <v>320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CICTestB_7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36</v>
      </c>
      <c r="B130">
        <v>8</v>
      </c>
      <c r="C130">
        <v>0</v>
      </c>
      <c r="E130">
        <v>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CICTestB_8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36</v>
      </c>
      <c r="B131">
        <v>9</v>
      </c>
      <c r="C131">
        <v>0</v>
      </c>
      <c r="E131">
        <v>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CICTestB_9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I10" sqref="I10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1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17</v>
      </c>
      <c r="B2" t="s">
        <v>49</v>
      </c>
      <c r="C2" t="str">
        <f>t_platform_sensors[[#This Row],[Platform]]&amp;"_"&amp;t_platform_sensors[[#This Row],[Sensor]]</f>
        <v>FIACTestA_SensorTestA</v>
      </c>
      <c r="D2" t="b">
        <f>IF(ISERROR(MATCH(t_platform_sensors[[#This Row],[Sensor]],t_sensors_list[Sensor],0)),FALSE, TRUE)</f>
        <v>1</v>
      </c>
    </row>
    <row r="3" spans="1:4" x14ac:dyDescent="0.25">
      <c r="A3" t="s">
        <v>14</v>
      </c>
      <c r="B3" t="s">
        <v>49</v>
      </c>
      <c r="C3" t="str">
        <f>t_platform_sensors[[#This Row],[Platform]]&amp;"_"&amp;t_platform_sensors[[#This Row],[Sensor]]</f>
        <v>CICTestA_SensorTestA</v>
      </c>
      <c r="D3" t="b">
        <f>IF(ISERROR(MATCH(t_platform_sensors[[#This Row],[Sensor]],t_sensors_list[Sensor],0)),FALSE, TRUE)</f>
        <v>1</v>
      </c>
    </row>
    <row r="4" spans="1:4" x14ac:dyDescent="0.25">
      <c r="A4" t="s">
        <v>34</v>
      </c>
      <c r="B4" t="s">
        <v>60</v>
      </c>
      <c r="C4" t="str">
        <f>t_platform_sensors[[#This Row],[Platform]]&amp;"_"&amp;t_platform_sensors[[#This Row],[Sensor]]</f>
        <v>FIACTestB1_SensorRadarTestB1</v>
      </c>
      <c r="D4" t="b">
        <f>IF(ISERROR(MATCH(t_platform_sensors[[#This Row],[Sensor]],t_sensors_list[Sensor],0)),FALSE, TRUE)</f>
        <v>1</v>
      </c>
    </row>
    <row r="5" spans="1:4" x14ac:dyDescent="0.25">
      <c r="A5" t="s">
        <v>35</v>
      </c>
      <c r="B5" t="s">
        <v>61</v>
      </c>
      <c r="C5" t="str">
        <f>t_platform_sensors[[#This Row],[Platform]]&amp;"_"&amp;t_platform_sensors[[#This Row],[Sensor]]</f>
        <v>FIACTestB2_SensorEOIRTestB2</v>
      </c>
      <c r="D5" t="b">
        <f>IF(ISERROR(MATCH(t_platform_sensors[[#This Row],[Sensor]],t_sensors_list[Sensor],0)),FALSE, TRUE)</f>
        <v>1</v>
      </c>
    </row>
    <row r="6" spans="1:4" x14ac:dyDescent="0.25">
      <c r="A6" t="s">
        <v>36</v>
      </c>
      <c r="B6" t="s">
        <v>49</v>
      </c>
      <c r="C6" t="str">
        <f>t_platform_sensors[[#This Row],[Platform]]&amp;"_"&amp;t_platform_sensors[[#This Row],[Sensor]]</f>
        <v>CICTestB_SensorTestA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29</v>
      </c>
      <c r="B11" t="s">
        <v>59</v>
      </c>
      <c r="C11" t="str">
        <f>t_platform_sensors[[#This Row],[Platform]]&amp;"_"&amp;t_platform_sensors[[#This Row],[Sensor]]</f>
        <v>Artillery battery_Coastal radar</v>
      </c>
      <c r="D11" t="b">
        <f>IF(ISERROR(MATCH(t_platform_sensors[[#This Row],[Sensor]],t_sensors_list[Sensor],0)),FALSE, TRUE)</f>
        <v>1</v>
      </c>
    </row>
  </sheetData>
  <conditionalFormatting sqref="D2:D11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3" sqref="A3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5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</sheetData>
  <conditionalFormatting sqref="C2:D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31"/>
  <sheetViews>
    <sheetView topLeftCell="A88" workbookViewId="0">
      <selection activeCell="C102" sqref="C102:C131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71</v>
      </c>
      <c r="B3" t="s">
        <v>29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75</v>
      </c>
      <c r="B4" t="s">
        <v>29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72</v>
      </c>
      <c r="B5" t="s">
        <v>29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69</v>
      </c>
      <c r="B6" t="s">
        <v>29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78</v>
      </c>
      <c r="B7" t="s">
        <v>29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76</v>
      </c>
      <c r="B8" t="s">
        <v>29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73</v>
      </c>
      <c r="B9" t="s">
        <v>29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77</v>
      </c>
      <c r="B10" t="s">
        <v>29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74</v>
      </c>
      <c r="B11" t="s">
        <v>29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19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71</v>
      </c>
      <c r="B13" t="s">
        <v>19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75</v>
      </c>
      <c r="B14" t="s">
        <v>19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72</v>
      </c>
      <c r="B15" t="s">
        <v>19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69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78</v>
      </c>
      <c r="B17" t="s">
        <v>19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76</v>
      </c>
      <c r="B18" t="s">
        <v>19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73</v>
      </c>
      <c r="B19" t="s">
        <v>19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77</v>
      </c>
      <c r="B20" t="s">
        <v>19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74</v>
      </c>
      <c r="B21" t="s">
        <v>19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70</v>
      </c>
      <c r="B22" t="s">
        <v>25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25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75</v>
      </c>
      <c r="B24" t="s">
        <v>25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72</v>
      </c>
      <c r="B25" t="s">
        <v>25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69</v>
      </c>
      <c r="B26" t="s">
        <v>25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78</v>
      </c>
      <c r="B27" t="s">
        <v>25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76</v>
      </c>
      <c r="B28" t="s">
        <v>25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73</v>
      </c>
      <c r="B29" t="s">
        <v>25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77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74</v>
      </c>
      <c r="B31" t="s">
        <v>25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70</v>
      </c>
      <c r="B32" t="s">
        <v>14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71</v>
      </c>
      <c r="B33" t="s">
        <v>14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14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72</v>
      </c>
      <c r="B35" t="s">
        <v>14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69</v>
      </c>
      <c r="B36" t="s">
        <v>14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78</v>
      </c>
      <c r="B37" t="s">
        <v>14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76</v>
      </c>
      <c r="B38" t="s">
        <v>14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73</v>
      </c>
      <c r="B39" t="s">
        <v>14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77</v>
      </c>
      <c r="B40" t="s">
        <v>14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74</v>
      </c>
      <c r="B41" t="s">
        <v>14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70</v>
      </c>
      <c r="B42" t="s">
        <v>20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71</v>
      </c>
      <c r="B43" t="s">
        <v>20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75</v>
      </c>
      <c r="B44" t="s">
        <v>20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69</v>
      </c>
      <c r="B46" t="s">
        <v>20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78</v>
      </c>
      <c r="B47" t="s">
        <v>20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76</v>
      </c>
      <c r="B48" t="s">
        <v>20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73</v>
      </c>
      <c r="B49" t="s">
        <v>20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77</v>
      </c>
      <c r="B50" t="s">
        <v>20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74</v>
      </c>
      <c r="B51" t="s">
        <v>20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70</v>
      </c>
      <c r="B52" t="s">
        <v>21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71</v>
      </c>
      <c r="B53" t="s">
        <v>21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75</v>
      </c>
      <c r="B54" t="s">
        <v>21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72</v>
      </c>
      <c r="B55" t="s">
        <v>21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69</v>
      </c>
      <c r="B56" t="s">
        <v>21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78</v>
      </c>
      <c r="B57" t="s">
        <v>21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76</v>
      </c>
      <c r="B58" t="s">
        <v>21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73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77</v>
      </c>
      <c r="B60" t="s">
        <v>21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74</v>
      </c>
      <c r="B61" t="s">
        <v>21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70</v>
      </c>
      <c r="B62" t="s">
        <v>17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71</v>
      </c>
      <c r="B63" t="s">
        <v>17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75</v>
      </c>
      <c r="B64" t="s">
        <v>17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72</v>
      </c>
      <c r="B65" t="s">
        <v>17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69</v>
      </c>
      <c r="B66" t="s">
        <v>17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78</v>
      </c>
      <c r="B67" t="s">
        <v>17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76</v>
      </c>
      <c r="B68" t="s">
        <v>17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73</v>
      </c>
      <c r="B69" t="s">
        <v>17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77</v>
      </c>
      <c r="B70" t="s">
        <v>17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74</v>
      </c>
      <c r="B71" t="s">
        <v>17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70</v>
      </c>
      <c r="B72" t="s">
        <v>31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71</v>
      </c>
      <c r="B73" t="s">
        <v>31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75</v>
      </c>
      <c r="B74" t="s">
        <v>31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72</v>
      </c>
      <c r="B75" t="s">
        <v>31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69</v>
      </c>
      <c r="B76" t="s">
        <v>31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78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76</v>
      </c>
      <c r="B78" t="s">
        <v>31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73</v>
      </c>
      <c r="B79" t="s">
        <v>31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77</v>
      </c>
      <c r="B80" t="s">
        <v>31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74</v>
      </c>
      <c r="B81" t="s">
        <v>31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70</v>
      </c>
      <c r="B82" t="s">
        <v>23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71</v>
      </c>
      <c r="B83" t="s">
        <v>23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75</v>
      </c>
      <c r="B84" t="s">
        <v>23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72</v>
      </c>
      <c r="B85" t="s">
        <v>23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69</v>
      </c>
      <c r="B86" t="s">
        <v>23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78</v>
      </c>
      <c r="B87" t="s">
        <v>23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76</v>
      </c>
      <c r="B88" t="s">
        <v>23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73</v>
      </c>
      <c r="B89" t="s">
        <v>23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77</v>
      </c>
      <c r="B90" t="s">
        <v>23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74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70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71</v>
      </c>
      <c r="B93" t="s">
        <v>26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75</v>
      </c>
      <c r="B94" t="s">
        <v>26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72</v>
      </c>
      <c r="B95" t="s">
        <v>26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69</v>
      </c>
      <c r="B96" t="s">
        <v>26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78</v>
      </c>
      <c r="B97" t="s">
        <v>26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76</v>
      </c>
      <c r="B98" t="s">
        <v>26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73</v>
      </c>
      <c r="B99" t="s">
        <v>26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77</v>
      </c>
      <c r="B100" t="s">
        <v>26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74</v>
      </c>
      <c r="B101" t="s">
        <v>26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69</v>
      </c>
      <c r="B102" t="s">
        <v>36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70</v>
      </c>
      <c r="B103" t="s">
        <v>36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71</v>
      </c>
      <c r="B104" t="s">
        <v>36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72</v>
      </c>
      <c r="B105" t="s">
        <v>36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73</v>
      </c>
      <c r="B106" t="s">
        <v>36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74</v>
      </c>
      <c r="B107" t="s">
        <v>36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75</v>
      </c>
      <c r="B108" t="s">
        <v>36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76</v>
      </c>
      <c r="B109" t="s">
        <v>36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77</v>
      </c>
      <c r="B110" t="s">
        <v>36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78</v>
      </c>
      <c r="B111" t="s">
        <v>36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34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70</v>
      </c>
      <c r="B113" t="s">
        <v>34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71</v>
      </c>
      <c r="B114" t="s">
        <v>34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72</v>
      </c>
      <c r="B115" t="s">
        <v>34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73</v>
      </c>
      <c r="B116" t="s">
        <v>34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74</v>
      </c>
      <c r="B117" t="s">
        <v>34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75</v>
      </c>
      <c r="B118" t="s">
        <v>34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76</v>
      </c>
      <c r="B119" t="s">
        <v>34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77</v>
      </c>
      <c r="B120" t="s">
        <v>34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34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69</v>
      </c>
      <c r="B122" t="s">
        <v>35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70</v>
      </c>
      <c r="B123" t="s">
        <v>35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71</v>
      </c>
      <c r="B124" t="s">
        <v>35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72</v>
      </c>
      <c r="B125" t="s">
        <v>35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73</v>
      </c>
      <c r="B126" t="s">
        <v>35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74</v>
      </c>
      <c r="B127" t="s">
        <v>35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75</v>
      </c>
      <c r="B128" t="s">
        <v>35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76</v>
      </c>
      <c r="B129" t="s">
        <v>35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77</v>
      </c>
      <c r="B130" t="s">
        <v>35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35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</sheetData>
  <conditionalFormatting sqref="D2:E131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40C01C-087B-4A15-848A-518CD1CD12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1365D7-A9D2-43BA-887B-370773BAC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2024-03-01T15:28:56Z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