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420" windowHeight="11020"/>
  </bookViews>
  <sheets>
    <sheet name="erori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J16" i="2"/>
  <c r="J15"/>
  <c r="J14"/>
  <c r="J13"/>
  <c r="H16"/>
  <c r="H15"/>
  <c r="H14"/>
  <c r="H13"/>
  <c r="H12"/>
  <c r="F16"/>
  <c r="F15"/>
  <c r="F14"/>
  <c r="F13"/>
  <c r="J12"/>
  <c r="F12"/>
  <c r="J6"/>
  <c r="H6"/>
  <c r="H5"/>
  <c r="F5"/>
  <c r="U5"/>
  <c r="S5"/>
  <c r="Q5"/>
  <c r="Q7"/>
  <c r="J5"/>
  <c r="F6"/>
  <c r="U6"/>
  <c r="S6"/>
  <c r="Q6"/>
  <c r="U7"/>
  <c r="S7"/>
  <c r="J7"/>
  <c r="H7"/>
  <c r="F7"/>
</calcChain>
</file>

<file path=xl/sharedStrings.xml><?xml version="1.0" encoding="utf-8"?>
<sst xmlns="http://schemas.openxmlformats.org/spreadsheetml/2006/main" count="57" uniqueCount="17">
  <si>
    <t>Influenta transferului termic radiativ, a marimii senzorului si a emisivitatii termice</t>
  </si>
  <si>
    <t>U</t>
  </si>
  <si>
    <t>[V]</t>
  </si>
  <si>
    <t>t6</t>
  </si>
  <si>
    <t>t7</t>
  </si>
  <si>
    <t>err7</t>
  </si>
  <si>
    <t>t8</t>
  </si>
  <si>
    <t>err8</t>
  </si>
  <si>
    <t>t9</t>
  </si>
  <si>
    <t>err9</t>
  </si>
  <si>
    <t>t10</t>
  </si>
  <si>
    <r>
      <t>[</t>
    </r>
    <r>
      <rPr>
        <sz val="11"/>
        <color theme="1"/>
        <rFont val="Calibri"/>
        <family val="2"/>
      </rPr>
      <t>°C]</t>
    </r>
  </si>
  <si>
    <t>[%]</t>
  </si>
  <si>
    <t>Influenta vitezei curentului de aer</t>
  </si>
  <si>
    <t>w</t>
  </si>
  <si>
    <t>[m/s]</t>
  </si>
  <si>
    <t>Influenta transferului termic radiativ, a marimii senzorului si a emisivitatii termice in prezenta ecranului de radiatie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</si>
</sst>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left" vertical="center"/>
    </xf>
    <xf numFmtId="0" fontId="5" fillId="0" borderId="0" xfId="0" applyFo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o-RO"/>
  <c:chart>
    <c:title>
      <c:tx>
        <c:rich>
          <a:bodyPr/>
          <a:lstStyle/>
          <a:p>
            <a:pPr>
              <a:defRPr/>
            </a:pPr>
            <a:r>
              <a:rPr lang="en-US" sz="1200">
                <a:solidFill>
                  <a:srgbClr val="00B050"/>
                </a:solidFill>
              </a:rPr>
              <a:t>Influenta transferului termic radiativ, a marimii senzorului si a emisivitatii termice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erori!$F$3</c:f>
              <c:strCache>
                <c:ptCount val="1"/>
                <c:pt idx="0">
                  <c:v>err7</c:v>
                </c:pt>
              </c:strCache>
            </c:strRef>
          </c:tx>
          <c:spPr>
            <a:ln w="28575">
              <a:noFill/>
            </a:ln>
          </c:spPr>
          <c:xVal>
            <c:numRef>
              <c:f>erori!$K$5:$K$7</c:f>
              <c:numCache>
                <c:formatCode>General</c:formatCode>
                <c:ptCount val="3"/>
                <c:pt idx="0">
                  <c:v>44</c:v>
                </c:pt>
                <c:pt idx="1">
                  <c:v>62</c:v>
                </c:pt>
                <c:pt idx="2">
                  <c:v>96</c:v>
                </c:pt>
              </c:numCache>
            </c:numRef>
          </c:xVal>
          <c:yVal>
            <c:numRef>
              <c:f>erori!$F$5:$F$7</c:f>
              <c:numCache>
                <c:formatCode>General</c:formatCode>
                <c:ptCount val="3"/>
                <c:pt idx="0">
                  <c:v>13.692946058091273</c:v>
                </c:pt>
                <c:pt idx="1">
                  <c:v>26.47058823529412</c:v>
                </c:pt>
                <c:pt idx="2">
                  <c:v>52.654867256637161</c:v>
                </c:pt>
              </c:numCache>
            </c:numRef>
          </c:yVal>
        </c:ser>
        <c:ser>
          <c:idx val="1"/>
          <c:order val="1"/>
          <c:tx>
            <c:strRef>
              <c:f>erori!$H$3</c:f>
              <c:strCache>
                <c:ptCount val="1"/>
                <c:pt idx="0">
                  <c:v>err8</c:v>
                </c:pt>
              </c:strCache>
            </c:strRef>
          </c:tx>
          <c:spPr>
            <a:ln w="28575">
              <a:noFill/>
            </a:ln>
          </c:spPr>
          <c:xVal>
            <c:numRef>
              <c:f>erori!$K$5:$K$7</c:f>
              <c:numCache>
                <c:formatCode>General</c:formatCode>
                <c:ptCount val="3"/>
                <c:pt idx="0">
                  <c:v>44</c:v>
                </c:pt>
                <c:pt idx="1">
                  <c:v>62</c:v>
                </c:pt>
                <c:pt idx="2">
                  <c:v>96</c:v>
                </c:pt>
              </c:numCache>
            </c:numRef>
          </c:xVal>
          <c:yVal>
            <c:numRef>
              <c:f>erori!$H$5:$H$7</c:f>
              <c:numCache>
                <c:formatCode>General</c:formatCode>
                <c:ptCount val="3"/>
                <c:pt idx="0">
                  <c:v>15.767634854771773</c:v>
                </c:pt>
                <c:pt idx="1">
                  <c:v>27.310924369747898</c:v>
                </c:pt>
                <c:pt idx="2">
                  <c:v>54.42477876106193</c:v>
                </c:pt>
              </c:numCache>
            </c:numRef>
          </c:yVal>
        </c:ser>
        <c:ser>
          <c:idx val="2"/>
          <c:order val="2"/>
          <c:tx>
            <c:strRef>
              <c:f>erori!$J$3</c:f>
              <c:strCache>
                <c:ptCount val="1"/>
                <c:pt idx="0">
                  <c:v>err9</c:v>
                </c:pt>
              </c:strCache>
            </c:strRef>
          </c:tx>
          <c:spPr>
            <a:ln w="28575">
              <a:noFill/>
            </a:ln>
          </c:spPr>
          <c:xVal>
            <c:numRef>
              <c:f>erori!$K$5:$K$7</c:f>
              <c:numCache>
                <c:formatCode>General</c:formatCode>
                <c:ptCount val="3"/>
                <c:pt idx="0">
                  <c:v>44</c:v>
                </c:pt>
                <c:pt idx="1">
                  <c:v>62</c:v>
                </c:pt>
                <c:pt idx="2">
                  <c:v>96</c:v>
                </c:pt>
              </c:numCache>
            </c:numRef>
          </c:xVal>
          <c:yVal>
            <c:numRef>
              <c:f>erori!$J$5:$J$7</c:f>
              <c:numCache>
                <c:formatCode>General</c:formatCode>
                <c:ptCount val="3"/>
                <c:pt idx="0">
                  <c:v>16.182572614107876</c:v>
                </c:pt>
                <c:pt idx="1">
                  <c:v>30.672268907563026</c:v>
                </c:pt>
                <c:pt idx="2">
                  <c:v>62.389380530973447</c:v>
                </c:pt>
              </c:numCache>
            </c:numRef>
          </c:yVal>
        </c:ser>
        <c:axId val="113325952"/>
        <c:axId val="113340800"/>
      </c:scatterChart>
      <c:valAx>
        <c:axId val="113325952"/>
        <c:scaling>
          <c:orientation val="minMax"/>
          <c:max val="110"/>
          <c:min val="4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t10 [°C]</a:t>
                </a:r>
              </a:p>
            </c:rich>
          </c:tx>
          <c:layout/>
        </c:title>
        <c:numFmt formatCode="General" sourceLinked="1"/>
        <c:tickLblPos val="nextTo"/>
        <c:crossAx val="113340800"/>
        <c:crosses val="autoZero"/>
        <c:crossBetween val="midCat"/>
        <c:majorUnit val="10"/>
        <c:minorUnit val="2"/>
      </c:valAx>
      <c:valAx>
        <c:axId val="113340800"/>
        <c:scaling>
          <c:orientation val="minMax"/>
          <c:max val="7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eroare [%]</a:t>
                </a:r>
              </a:p>
            </c:rich>
          </c:tx>
          <c:layout/>
        </c:title>
        <c:numFmt formatCode="General" sourceLinked="1"/>
        <c:tickLblPos val="nextTo"/>
        <c:crossAx val="113325952"/>
        <c:crosses val="autoZero"/>
        <c:crossBetween val="midCat"/>
        <c:majorUnit val="10"/>
        <c:minorUnit val="2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o-RO"/>
  <c:chart>
    <c:title>
      <c:tx>
        <c:rich>
          <a:bodyPr/>
          <a:lstStyle/>
          <a:p>
            <a:pPr>
              <a:defRPr/>
            </a:pPr>
            <a:r>
              <a:rPr lang="en-US" sz="1200">
                <a:solidFill>
                  <a:srgbClr val="7030A0"/>
                </a:solidFill>
              </a:rPr>
              <a:t>Influenta transferului termic radiativ, a marimii senzorului si a emisivitatii termice in prezenta ecranului de radiatie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erori!$F$3</c:f>
              <c:strCache>
                <c:ptCount val="1"/>
                <c:pt idx="0">
                  <c:v>err7</c:v>
                </c:pt>
              </c:strCache>
            </c:strRef>
          </c:tx>
          <c:spPr>
            <a:ln w="28575">
              <a:noFill/>
            </a:ln>
          </c:spPr>
          <c:xVal>
            <c:numRef>
              <c:f>erori!$V$5:$V$7</c:f>
              <c:numCache>
                <c:formatCode>General</c:formatCode>
                <c:ptCount val="3"/>
                <c:pt idx="0">
                  <c:v>42</c:v>
                </c:pt>
                <c:pt idx="1">
                  <c:v>61</c:v>
                </c:pt>
                <c:pt idx="2">
                  <c:v>96</c:v>
                </c:pt>
              </c:numCache>
            </c:numRef>
          </c:xVal>
          <c:yVal>
            <c:numRef>
              <c:f>erori!$Q$5:$Q$7</c:f>
              <c:numCache>
                <c:formatCode>General</c:formatCode>
                <c:ptCount val="3"/>
                <c:pt idx="0">
                  <c:v>12.704918032786891</c:v>
                </c:pt>
                <c:pt idx="1">
                  <c:v>20.675105485232077</c:v>
                </c:pt>
                <c:pt idx="2">
                  <c:v>42.105263157894726</c:v>
                </c:pt>
              </c:numCache>
            </c:numRef>
          </c:yVal>
        </c:ser>
        <c:ser>
          <c:idx val="1"/>
          <c:order val="1"/>
          <c:tx>
            <c:strRef>
              <c:f>erori!$H$3</c:f>
              <c:strCache>
                <c:ptCount val="1"/>
                <c:pt idx="0">
                  <c:v>err8</c:v>
                </c:pt>
              </c:strCache>
            </c:strRef>
          </c:tx>
          <c:spPr>
            <a:ln w="28575">
              <a:noFill/>
            </a:ln>
          </c:spPr>
          <c:xVal>
            <c:numRef>
              <c:f>erori!$V$5:$V$7</c:f>
              <c:numCache>
                <c:formatCode>General</c:formatCode>
                <c:ptCount val="3"/>
                <c:pt idx="0">
                  <c:v>42</c:v>
                </c:pt>
                <c:pt idx="1">
                  <c:v>61</c:v>
                </c:pt>
                <c:pt idx="2">
                  <c:v>96</c:v>
                </c:pt>
              </c:numCache>
            </c:numRef>
          </c:xVal>
          <c:yVal>
            <c:numRef>
              <c:f>erori!$S$5:$S$7</c:f>
              <c:numCache>
                <c:formatCode>General</c:formatCode>
                <c:ptCount val="3"/>
                <c:pt idx="0">
                  <c:v>13.52459016393443</c:v>
                </c:pt>
                <c:pt idx="1">
                  <c:v>21.51898734177216</c:v>
                </c:pt>
                <c:pt idx="2">
                  <c:v>42.543859649122801</c:v>
                </c:pt>
              </c:numCache>
            </c:numRef>
          </c:yVal>
        </c:ser>
        <c:ser>
          <c:idx val="2"/>
          <c:order val="2"/>
          <c:tx>
            <c:strRef>
              <c:f>erori!$J$3</c:f>
              <c:strCache>
                <c:ptCount val="1"/>
                <c:pt idx="0">
                  <c:v>err9</c:v>
                </c:pt>
              </c:strCache>
            </c:strRef>
          </c:tx>
          <c:spPr>
            <a:ln w="28575">
              <a:noFill/>
            </a:ln>
          </c:spPr>
          <c:xVal>
            <c:numRef>
              <c:f>erori!$V$5:$V$7</c:f>
              <c:numCache>
                <c:formatCode>General</c:formatCode>
                <c:ptCount val="3"/>
                <c:pt idx="0">
                  <c:v>42</c:v>
                </c:pt>
                <c:pt idx="1">
                  <c:v>61</c:v>
                </c:pt>
                <c:pt idx="2">
                  <c:v>96</c:v>
                </c:pt>
              </c:numCache>
            </c:numRef>
          </c:xVal>
          <c:yVal>
            <c:numRef>
              <c:f>erori!$U$5:$U$7</c:f>
              <c:numCache>
                <c:formatCode>General</c:formatCode>
                <c:ptCount val="3"/>
                <c:pt idx="0">
                  <c:v>13.934426229508206</c:v>
                </c:pt>
                <c:pt idx="1">
                  <c:v>22.362869198312239</c:v>
                </c:pt>
                <c:pt idx="2">
                  <c:v>44.73684210526315</c:v>
                </c:pt>
              </c:numCache>
            </c:numRef>
          </c:yVal>
        </c:ser>
        <c:axId val="113371008"/>
        <c:axId val="113528832"/>
      </c:scatterChart>
      <c:valAx>
        <c:axId val="113371008"/>
        <c:scaling>
          <c:orientation val="minMax"/>
          <c:max val="110"/>
          <c:min val="4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t10 [°C]</a:t>
                </a:r>
              </a:p>
            </c:rich>
          </c:tx>
          <c:layout/>
        </c:title>
        <c:numFmt formatCode="General" sourceLinked="1"/>
        <c:tickLblPos val="nextTo"/>
        <c:crossAx val="113528832"/>
        <c:crosses val="autoZero"/>
        <c:crossBetween val="midCat"/>
      </c:valAx>
      <c:valAx>
        <c:axId val="113528832"/>
        <c:scaling>
          <c:orientation val="minMax"/>
          <c:max val="7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eroare [%]</a:t>
                </a:r>
              </a:p>
            </c:rich>
          </c:tx>
          <c:layout/>
        </c:title>
        <c:numFmt formatCode="General" sourceLinked="1"/>
        <c:tickLblPos val="nextTo"/>
        <c:crossAx val="113371008"/>
        <c:crosses val="autoZero"/>
        <c:crossBetween val="midCat"/>
        <c:majorUnit val="10"/>
        <c:minorUnit val="2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o-RO"/>
  <c:chart>
    <c:title>
      <c:tx>
        <c:rich>
          <a:bodyPr/>
          <a:lstStyle/>
          <a:p>
            <a:pPr>
              <a:defRPr>
                <a:solidFill>
                  <a:srgbClr val="00B0F0"/>
                </a:solidFill>
              </a:defRPr>
            </a:pPr>
            <a:r>
              <a:rPr lang="en-US" sz="1200">
                <a:solidFill>
                  <a:srgbClr val="00B0F0"/>
                </a:solidFill>
              </a:rPr>
              <a:t>Influenta vitezei curentului de aer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erori!$F$3</c:f>
              <c:strCache>
                <c:ptCount val="1"/>
                <c:pt idx="0">
                  <c:v>err7</c:v>
                </c:pt>
              </c:strCache>
            </c:strRef>
          </c:tx>
          <c:spPr>
            <a:ln w="28575">
              <a:noFill/>
            </a:ln>
          </c:spPr>
          <c:xVal>
            <c:numRef>
              <c:f>erori!$K$13:$K$16</c:f>
              <c:numCache>
                <c:formatCode>General</c:formatCode>
                <c:ptCount val="4"/>
                <c:pt idx="0">
                  <c:v>90</c:v>
                </c:pt>
                <c:pt idx="1">
                  <c:v>79</c:v>
                </c:pt>
                <c:pt idx="2">
                  <c:v>67</c:v>
                </c:pt>
                <c:pt idx="3">
                  <c:v>59</c:v>
                </c:pt>
              </c:numCache>
            </c:numRef>
          </c:xVal>
          <c:yVal>
            <c:numRef>
              <c:f>erori!$F$13:$F$16</c:f>
              <c:numCache>
                <c:formatCode>General</c:formatCode>
                <c:ptCount val="4"/>
                <c:pt idx="0">
                  <c:v>10.569105691056901</c:v>
                </c:pt>
                <c:pt idx="1">
                  <c:v>6.0975609756097562</c:v>
                </c:pt>
                <c:pt idx="2">
                  <c:v>4.8979591836734659</c:v>
                </c:pt>
                <c:pt idx="3">
                  <c:v>4.8582995951416974</c:v>
                </c:pt>
              </c:numCache>
            </c:numRef>
          </c:yVal>
        </c:ser>
        <c:ser>
          <c:idx val="1"/>
          <c:order val="1"/>
          <c:tx>
            <c:strRef>
              <c:f>erori!$H$3</c:f>
              <c:strCache>
                <c:ptCount val="1"/>
                <c:pt idx="0">
                  <c:v>err8</c:v>
                </c:pt>
              </c:strCache>
            </c:strRef>
          </c:tx>
          <c:spPr>
            <a:ln w="28575">
              <a:noFill/>
            </a:ln>
          </c:spPr>
          <c:xVal>
            <c:numRef>
              <c:f>erori!$K$13:$K$16</c:f>
              <c:numCache>
                <c:formatCode>General</c:formatCode>
                <c:ptCount val="4"/>
                <c:pt idx="0">
                  <c:v>90</c:v>
                </c:pt>
                <c:pt idx="1">
                  <c:v>79</c:v>
                </c:pt>
                <c:pt idx="2">
                  <c:v>67</c:v>
                </c:pt>
                <c:pt idx="3">
                  <c:v>59</c:v>
                </c:pt>
              </c:numCache>
            </c:numRef>
          </c:xVal>
          <c:yVal>
            <c:numRef>
              <c:f>erori!$H$13:$H$16</c:f>
              <c:numCache>
                <c:formatCode>General</c:formatCode>
                <c:ptCount val="4"/>
                <c:pt idx="0">
                  <c:v>12.195121951219512</c:v>
                </c:pt>
                <c:pt idx="1">
                  <c:v>8.5365853658536501</c:v>
                </c:pt>
                <c:pt idx="2">
                  <c:v>7.3469387755102078</c:v>
                </c:pt>
                <c:pt idx="3">
                  <c:v>7.2874493927125545</c:v>
                </c:pt>
              </c:numCache>
            </c:numRef>
          </c:yVal>
        </c:ser>
        <c:ser>
          <c:idx val="2"/>
          <c:order val="2"/>
          <c:tx>
            <c:strRef>
              <c:f>erori!$J$3</c:f>
              <c:strCache>
                <c:ptCount val="1"/>
                <c:pt idx="0">
                  <c:v>err9</c:v>
                </c:pt>
              </c:strCache>
            </c:strRef>
          </c:tx>
          <c:spPr>
            <a:ln w="28575">
              <a:noFill/>
            </a:ln>
          </c:spPr>
          <c:xVal>
            <c:numRef>
              <c:f>erori!$K$13:$K$16</c:f>
              <c:numCache>
                <c:formatCode>General</c:formatCode>
                <c:ptCount val="4"/>
                <c:pt idx="0">
                  <c:v>90</c:v>
                </c:pt>
                <c:pt idx="1">
                  <c:v>79</c:v>
                </c:pt>
                <c:pt idx="2">
                  <c:v>67</c:v>
                </c:pt>
                <c:pt idx="3">
                  <c:v>59</c:v>
                </c:pt>
              </c:numCache>
            </c:numRef>
          </c:xVal>
          <c:yVal>
            <c:numRef>
              <c:f>erori!$J$13:$J$16</c:f>
              <c:numCache>
                <c:formatCode>General</c:formatCode>
                <c:ptCount val="4"/>
                <c:pt idx="0">
                  <c:v>13.008130081300809</c:v>
                </c:pt>
                <c:pt idx="1">
                  <c:v>8.1300813008130071</c:v>
                </c:pt>
                <c:pt idx="2">
                  <c:v>6.9387755102040787</c:v>
                </c:pt>
                <c:pt idx="3">
                  <c:v>6.8825910931174059</c:v>
                </c:pt>
              </c:numCache>
            </c:numRef>
          </c:yVal>
        </c:ser>
        <c:axId val="113567232"/>
        <c:axId val="113569152"/>
      </c:scatterChart>
      <c:valAx>
        <c:axId val="113567232"/>
        <c:scaling>
          <c:orientation val="minMax"/>
          <c:max val="110"/>
          <c:min val="4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t10 [°C]</a:t>
                </a:r>
              </a:p>
            </c:rich>
          </c:tx>
          <c:layout/>
        </c:title>
        <c:numFmt formatCode="General" sourceLinked="1"/>
        <c:tickLblPos val="nextTo"/>
        <c:crossAx val="113569152"/>
        <c:crosses val="autoZero"/>
        <c:crossBetween val="midCat"/>
        <c:majorUnit val="10"/>
        <c:minorUnit val="2"/>
      </c:valAx>
      <c:valAx>
        <c:axId val="113569152"/>
        <c:scaling>
          <c:orientation val="minMax"/>
          <c:max val="7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eroare [%]</a:t>
                </a:r>
              </a:p>
            </c:rich>
          </c:tx>
          <c:layout/>
        </c:title>
        <c:numFmt formatCode="General" sourceLinked="1"/>
        <c:tickLblPos val="nextTo"/>
        <c:crossAx val="113567232"/>
        <c:crosses val="autoZero"/>
        <c:crossBetween val="midCat"/>
        <c:majorUnit val="10"/>
        <c:minorUnit val="2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o-RO"/>
  <c:chart>
    <c:title>
      <c:tx>
        <c:rich>
          <a:bodyPr/>
          <a:lstStyle/>
          <a:p>
            <a:pPr>
              <a:defRPr/>
            </a:pPr>
            <a:r>
              <a:rPr lang="en-US" sz="1200">
                <a:solidFill>
                  <a:srgbClr val="7030A0"/>
                </a:solidFill>
              </a:rPr>
              <a:t>Eroare</a:t>
            </a:r>
            <a:r>
              <a:rPr lang="en-US" sz="1200" baseline="0">
                <a:solidFill>
                  <a:srgbClr val="7030A0"/>
                </a:solidFill>
              </a:rPr>
              <a:t> relativa de masura a termocuplului T9</a:t>
            </a:r>
            <a:endParaRPr lang="en-US" sz="1200">
              <a:solidFill>
                <a:srgbClr val="7030A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erori!$C$1</c:f>
              <c:strCache>
                <c:ptCount val="1"/>
                <c:pt idx="0">
                  <c:v>Influenta transferului termic radiativ, a marimii senzorului si a emisivitatii termice</c:v>
                </c:pt>
              </c:strCache>
            </c:strRef>
          </c:tx>
          <c:spPr>
            <a:ln w="28575">
              <a:noFill/>
            </a:ln>
          </c:spPr>
          <c:xVal>
            <c:numRef>
              <c:f>erori!$K$5:$K$7</c:f>
              <c:numCache>
                <c:formatCode>General</c:formatCode>
                <c:ptCount val="3"/>
                <c:pt idx="0">
                  <c:v>44</c:v>
                </c:pt>
                <c:pt idx="1">
                  <c:v>62</c:v>
                </c:pt>
                <c:pt idx="2">
                  <c:v>96</c:v>
                </c:pt>
              </c:numCache>
            </c:numRef>
          </c:xVal>
          <c:yVal>
            <c:numRef>
              <c:f>erori!$J$5:$J$7</c:f>
              <c:numCache>
                <c:formatCode>General</c:formatCode>
                <c:ptCount val="3"/>
                <c:pt idx="0">
                  <c:v>16.182572614107876</c:v>
                </c:pt>
                <c:pt idx="1">
                  <c:v>30.672268907563026</c:v>
                </c:pt>
                <c:pt idx="2">
                  <c:v>62.389380530973447</c:v>
                </c:pt>
              </c:numCache>
            </c:numRef>
          </c:yVal>
        </c:ser>
        <c:ser>
          <c:idx val="1"/>
          <c:order val="1"/>
          <c:tx>
            <c:strRef>
              <c:f>erori!$N$1</c:f>
              <c:strCache>
                <c:ptCount val="1"/>
                <c:pt idx="0">
                  <c:v>Influenta transferului termic radiativ, a marimii senzorului si a emisivitatii termice in prezenta ecranului de radiatie</c:v>
                </c:pt>
              </c:strCache>
            </c:strRef>
          </c:tx>
          <c:spPr>
            <a:ln w="28575">
              <a:noFill/>
            </a:ln>
          </c:spPr>
          <c:xVal>
            <c:numRef>
              <c:f>erori!$V$5:$V$7</c:f>
              <c:numCache>
                <c:formatCode>General</c:formatCode>
                <c:ptCount val="3"/>
                <c:pt idx="0">
                  <c:v>42</c:v>
                </c:pt>
                <c:pt idx="1">
                  <c:v>61</c:v>
                </c:pt>
                <c:pt idx="2">
                  <c:v>96</c:v>
                </c:pt>
              </c:numCache>
            </c:numRef>
          </c:xVal>
          <c:yVal>
            <c:numRef>
              <c:f>erori!$U$5:$U$7</c:f>
              <c:numCache>
                <c:formatCode>General</c:formatCode>
                <c:ptCount val="3"/>
                <c:pt idx="0">
                  <c:v>13.934426229508206</c:v>
                </c:pt>
                <c:pt idx="1">
                  <c:v>22.362869198312239</c:v>
                </c:pt>
                <c:pt idx="2">
                  <c:v>44.73684210526315</c:v>
                </c:pt>
              </c:numCache>
            </c:numRef>
          </c:yVal>
        </c:ser>
        <c:ser>
          <c:idx val="2"/>
          <c:order val="2"/>
          <c:tx>
            <c:strRef>
              <c:f>erori!$C$9</c:f>
              <c:strCache>
                <c:ptCount val="1"/>
                <c:pt idx="0">
                  <c:v>Influenta vitezei curentului de aer</c:v>
                </c:pt>
              </c:strCache>
            </c:strRef>
          </c:tx>
          <c:spPr>
            <a:ln w="28575">
              <a:noFill/>
            </a:ln>
          </c:spPr>
          <c:xVal>
            <c:numRef>
              <c:f>erori!$K$13:$K$16</c:f>
              <c:numCache>
                <c:formatCode>General</c:formatCode>
                <c:ptCount val="4"/>
                <c:pt idx="0">
                  <c:v>90</c:v>
                </c:pt>
                <c:pt idx="1">
                  <c:v>79</c:v>
                </c:pt>
                <c:pt idx="2">
                  <c:v>67</c:v>
                </c:pt>
                <c:pt idx="3">
                  <c:v>59</c:v>
                </c:pt>
              </c:numCache>
            </c:numRef>
          </c:xVal>
          <c:yVal>
            <c:numRef>
              <c:f>erori!$J$13:$J$16</c:f>
              <c:numCache>
                <c:formatCode>General</c:formatCode>
                <c:ptCount val="4"/>
                <c:pt idx="0">
                  <c:v>13.008130081300809</c:v>
                </c:pt>
                <c:pt idx="1">
                  <c:v>8.1300813008130071</c:v>
                </c:pt>
                <c:pt idx="2">
                  <c:v>6.9387755102040787</c:v>
                </c:pt>
                <c:pt idx="3">
                  <c:v>6.8825910931174059</c:v>
                </c:pt>
              </c:numCache>
            </c:numRef>
          </c:yVal>
        </c:ser>
        <c:axId val="113230976"/>
        <c:axId val="113232896"/>
      </c:scatterChart>
      <c:valAx>
        <c:axId val="113230976"/>
        <c:scaling>
          <c:orientation val="minMax"/>
          <c:max val="110"/>
          <c:min val="4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t10 [°C]</a:t>
                </a:r>
              </a:p>
            </c:rich>
          </c:tx>
          <c:layout/>
        </c:title>
        <c:numFmt formatCode="General" sourceLinked="1"/>
        <c:tickLblPos val="nextTo"/>
        <c:crossAx val="113232896"/>
        <c:crosses val="autoZero"/>
        <c:crossBetween val="midCat"/>
        <c:majorUnit val="10"/>
        <c:minorUnit val="2"/>
      </c:valAx>
      <c:valAx>
        <c:axId val="113232896"/>
        <c:scaling>
          <c:orientation val="minMax"/>
          <c:max val="7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eroare [%]</a:t>
                </a:r>
              </a:p>
            </c:rich>
          </c:tx>
          <c:layout/>
        </c:title>
        <c:numFmt formatCode="General" sourceLinked="1"/>
        <c:tickLblPos val="nextTo"/>
        <c:crossAx val="113230976"/>
        <c:crosses val="autoZero"/>
        <c:crossBetween val="midCat"/>
        <c:majorUnit val="10"/>
        <c:minorUnit val="2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95249</xdr:rowOff>
    </xdr:from>
    <xdr:to>
      <xdr:col>9</xdr:col>
      <xdr:colOff>190500</xdr:colOff>
      <xdr:row>37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17</xdr:row>
      <xdr:rowOff>114300</xdr:rowOff>
    </xdr:from>
    <xdr:to>
      <xdr:col>18</xdr:col>
      <xdr:colOff>209550</xdr:colOff>
      <xdr:row>37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209550</xdr:colOff>
      <xdr:row>17</xdr:row>
      <xdr:rowOff>95250</xdr:rowOff>
    </xdr:from>
    <xdr:to>
      <xdr:col>27</xdr:col>
      <xdr:colOff>219075</xdr:colOff>
      <xdr:row>37</xdr:row>
      <xdr:rowOff>133351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371475</xdr:colOff>
      <xdr:row>38</xdr:row>
      <xdr:rowOff>9525</xdr:rowOff>
    </xdr:from>
    <xdr:to>
      <xdr:col>15</xdr:col>
      <xdr:colOff>9525</xdr:colOff>
      <xdr:row>59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C1:V16"/>
  <sheetViews>
    <sheetView tabSelected="1" workbookViewId="0">
      <selection activeCell="K16" sqref="K16"/>
    </sheetView>
  </sheetViews>
  <sheetFormatPr defaultRowHeight="14.5"/>
  <sheetData>
    <row r="1" spans="3:22">
      <c r="C1" s="5" t="s">
        <v>0</v>
      </c>
      <c r="N1" s="7" t="s">
        <v>16</v>
      </c>
    </row>
    <row r="3" spans="3:22">
      <c r="C3" s="2" t="s">
        <v>1</v>
      </c>
      <c r="D3" s="2" t="s">
        <v>3</v>
      </c>
      <c r="E3" s="2" t="s">
        <v>4</v>
      </c>
      <c r="F3" s="4" t="s">
        <v>5</v>
      </c>
      <c r="G3" s="2" t="s">
        <v>6</v>
      </c>
      <c r="H3" s="4" t="s">
        <v>7</v>
      </c>
      <c r="I3" s="2" t="s">
        <v>8</v>
      </c>
      <c r="J3" s="4" t="s">
        <v>9</v>
      </c>
      <c r="K3" s="2" t="s">
        <v>10</v>
      </c>
      <c r="N3" s="2" t="s">
        <v>1</v>
      </c>
      <c r="O3" s="2" t="s">
        <v>3</v>
      </c>
      <c r="P3" s="2" t="s">
        <v>4</v>
      </c>
      <c r="Q3" s="4" t="s">
        <v>5</v>
      </c>
      <c r="R3" s="2" t="s">
        <v>6</v>
      </c>
      <c r="S3" s="4" t="s">
        <v>7</v>
      </c>
      <c r="T3" s="2" t="s">
        <v>8</v>
      </c>
      <c r="U3" s="4" t="s">
        <v>9</v>
      </c>
      <c r="V3" s="2" t="s">
        <v>10</v>
      </c>
    </row>
    <row r="4" spans="3:22">
      <c r="C4" s="2" t="s">
        <v>2</v>
      </c>
      <c r="D4" s="2" t="s">
        <v>11</v>
      </c>
      <c r="E4" s="2" t="s">
        <v>11</v>
      </c>
      <c r="F4" s="4" t="s">
        <v>12</v>
      </c>
      <c r="G4" s="2" t="s">
        <v>11</v>
      </c>
      <c r="H4" s="4" t="s">
        <v>12</v>
      </c>
      <c r="I4" s="2" t="s">
        <v>11</v>
      </c>
      <c r="J4" s="4" t="s">
        <v>12</v>
      </c>
      <c r="K4" s="2" t="s">
        <v>11</v>
      </c>
      <c r="N4" s="2" t="s">
        <v>2</v>
      </c>
      <c r="O4" s="2" t="s">
        <v>11</v>
      </c>
      <c r="P4" s="2" t="s">
        <v>11</v>
      </c>
      <c r="Q4" s="4" t="s">
        <v>12</v>
      </c>
      <c r="R4" s="2" t="s">
        <v>11</v>
      </c>
      <c r="S4" s="4" t="s">
        <v>12</v>
      </c>
      <c r="T4" s="2" t="s">
        <v>11</v>
      </c>
      <c r="U4" s="4" t="s">
        <v>12</v>
      </c>
      <c r="V4" s="2" t="s">
        <v>11</v>
      </c>
    </row>
    <row r="5" spans="3:22">
      <c r="C5" s="2">
        <v>3</v>
      </c>
      <c r="D5" s="2">
        <v>24.1</v>
      </c>
      <c r="E5" s="2">
        <v>27.4</v>
      </c>
      <c r="F5" s="2">
        <f>ABS(D5-E5)/D5*100</f>
        <v>13.692946058091273</v>
      </c>
      <c r="G5" s="2">
        <v>27.9</v>
      </c>
      <c r="H5" s="2">
        <f>ABS(D5-G5)/D5*100</f>
        <v>15.767634854771773</v>
      </c>
      <c r="I5" s="2">
        <v>28</v>
      </c>
      <c r="J5" s="2">
        <f t="shared" ref="J5" si="0">ABS(D5-I5)/D5*100</f>
        <v>16.182572614107876</v>
      </c>
      <c r="K5" s="2">
        <v>44</v>
      </c>
      <c r="N5" s="2">
        <v>3</v>
      </c>
      <c r="O5" s="2">
        <v>24.4</v>
      </c>
      <c r="P5" s="2">
        <v>27.5</v>
      </c>
      <c r="Q5" s="2">
        <f>ABS(O5-P5)/O5*100</f>
        <v>12.704918032786891</v>
      </c>
      <c r="R5" s="2">
        <v>27.7</v>
      </c>
      <c r="S5" s="2">
        <f>ABS(O5-R5)/O5*100</f>
        <v>13.52459016393443</v>
      </c>
      <c r="T5" s="2">
        <v>27.8</v>
      </c>
      <c r="U5" s="2">
        <f>ABS(O5-T5)/O5*100</f>
        <v>13.934426229508206</v>
      </c>
      <c r="V5" s="2">
        <v>42</v>
      </c>
    </row>
    <row r="6" spans="3:22">
      <c r="C6" s="2">
        <v>6</v>
      </c>
      <c r="D6" s="2">
        <v>23.8</v>
      </c>
      <c r="E6" s="2">
        <v>30.1</v>
      </c>
      <c r="F6" s="2">
        <f t="shared" ref="F6" si="1">ABS(D6-E6)/D6*100</f>
        <v>26.47058823529412</v>
      </c>
      <c r="G6" s="2">
        <v>30.3</v>
      </c>
      <c r="H6" s="2">
        <f>ABS(D6-G6)/D6*100</f>
        <v>27.310924369747898</v>
      </c>
      <c r="I6" s="2">
        <v>31.1</v>
      </c>
      <c r="J6" s="2">
        <f>ABS(D6-I6)/D6*100</f>
        <v>30.672268907563026</v>
      </c>
      <c r="K6" s="2">
        <v>62</v>
      </c>
      <c r="N6" s="2">
        <v>6</v>
      </c>
      <c r="O6" s="2">
        <v>23.7</v>
      </c>
      <c r="P6" s="2">
        <v>28.6</v>
      </c>
      <c r="Q6" s="2">
        <f>ABS(O6-P6)/O6*100</f>
        <v>20.675105485232077</v>
      </c>
      <c r="R6" s="2">
        <v>28.8</v>
      </c>
      <c r="S6" s="2">
        <f>ABS(O6-R6)/O6*100</f>
        <v>21.51898734177216</v>
      </c>
      <c r="T6" s="2">
        <v>29</v>
      </c>
      <c r="U6" s="2">
        <f>ABS(O6-T6)/O6*100</f>
        <v>22.362869198312239</v>
      </c>
      <c r="V6" s="2">
        <v>61</v>
      </c>
    </row>
    <row r="7" spans="3:22">
      <c r="C7" s="2">
        <v>9</v>
      </c>
      <c r="D7" s="2">
        <v>22.6</v>
      </c>
      <c r="E7" s="10">
        <v>34.5</v>
      </c>
      <c r="F7" s="2">
        <f>ABS(D7-E7)/D7*100</f>
        <v>52.654867256637161</v>
      </c>
      <c r="G7" s="2">
        <v>34.9</v>
      </c>
      <c r="H7" s="2">
        <f>ABS(D7-G7)/D7*100</f>
        <v>54.42477876106193</v>
      </c>
      <c r="I7" s="2">
        <v>36.700000000000003</v>
      </c>
      <c r="J7" s="2">
        <f>ABS(D7-I7)/D7*100</f>
        <v>62.389380530973447</v>
      </c>
      <c r="K7" s="2">
        <v>96</v>
      </c>
      <c r="N7" s="2">
        <v>9</v>
      </c>
      <c r="O7" s="2">
        <v>22.8</v>
      </c>
      <c r="P7" s="2">
        <v>32.4</v>
      </c>
      <c r="Q7" s="2">
        <f>ABS(O7-P7)/O7*100</f>
        <v>42.105263157894726</v>
      </c>
      <c r="R7" s="2">
        <v>32.5</v>
      </c>
      <c r="S7" s="2">
        <f>ABS(O7-R7)/O7*100</f>
        <v>42.543859649122801</v>
      </c>
      <c r="T7" s="2">
        <v>33</v>
      </c>
      <c r="U7" s="2">
        <f>ABS(O7-T7)/O7*100</f>
        <v>44.73684210526315</v>
      </c>
      <c r="V7" s="2">
        <v>96</v>
      </c>
    </row>
    <row r="8" spans="3:22">
      <c r="C8" s="8"/>
      <c r="D8" s="8"/>
      <c r="E8" s="8"/>
      <c r="F8" s="9"/>
      <c r="G8" s="8"/>
      <c r="H8" s="9"/>
      <c r="I8" s="8"/>
      <c r="J8" s="9"/>
      <c r="K8" s="8"/>
      <c r="N8" s="8"/>
      <c r="O8" s="8"/>
      <c r="P8" s="8"/>
      <c r="Q8" s="9"/>
      <c r="R8" s="8"/>
      <c r="S8" s="9"/>
      <c r="T8" s="8"/>
      <c r="U8" s="9"/>
      <c r="V8" s="8"/>
    </row>
    <row r="9" spans="3:22">
      <c r="C9" s="6" t="s">
        <v>13</v>
      </c>
      <c r="D9" s="3"/>
      <c r="E9" s="3"/>
      <c r="F9" s="3"/>
      <c r="G9" s="3"/>
      <c r="H9" s="3"/>
      <c r="I9" s="3"/>
      <c r="J9" s="3"/>
      <c r="K9" s="3"/>
    </row>
    <row r="10" spans="3:22">
      <c r="C10" s="2" t="s">
        <v>14</v>
      </c>
      <c r="D10" s="2" t="s">
        <v>3</v>
      </c>
      <c r="E10" s="2" t="s">
        <v>4</v>
      </c>
      <c r="F10" s="4" t="s">
        <v>5</v>
      </c>
      <c r="G10" s="2" t="s">
        <v>6</v>
      </c>
      <c r="H10" s="4" t="s">
        <v>7</v>
      </c>
      <c r="I10" s="2" t="s">
        <v>8</v>
      </c>
      <c r="J10" s="4" t="s">
        <v>9</v>
      </c>
      <c r="K10" s="2" t="s">
        <v>10</v>
      </c>
    </row>
    <row r="11" spans="3:22">
      <c r="C11" s="1" t="s">
        <v>15</v>
      </c>
      <c r="D11" s="2" t="s">
        <v>11</v>
      </c>
      <c r="E11" s="2" t="s">
        <v>11</v>
      </c>
      <c r="F11" s="4" t="s">
        <v>12</v>
      </c>
      <c r="G11" s="2" t="s">
        <v>11</v>
      </c>
      <c r="H11" s="4" t="s">
        <v>12</v>
      </c>
      <c r="I11" s="2" t="s">
        <v>11</v>
      </c>
      <c r="J11" s="4" t="s">
        <v>12</v>
      </c>
      <c r="K11" s="2" t="s">
        <v>11</v>
      </c>
    </row>
    <row r="12" spans="3:22">
      <c r="C12" s="1">
        <v>0</v>
      </c>
      <c r="D12" s="2">
        <v>22.6</v>
      </c>
      <c r="E12" s="10">
        <v>34.5</v>
      </c>
      <c r="F12" s="2">
        <f>ABS(D12-E12)/D12*100</f>
        <v>52.654867256637161</v>
      </c>
      <c r="G12" s="2">
        <v>34.9</v>
      </c>
      <c r="H12" s="2">
        <f>ABS(D12-G12)/D12*100</f>
        <v>54.42477876106193</v>
      </c>
      <c r="I12" s="2">
        <v>36.700000000000003</v>
      </c>
      <c r="J12" s="2">
        <f>ABS(D12-I12)/D12*100</f>
        <v>62.389380530973447</v>
      </c>
      <c r="K12" s="2">
        <v>96</v>
      </c>
    </row>
    <row r="13" spans="3:22">
      <c r="C13" s="1">
        <v>2</v>
      </c>
      <c r="D13" s="1">
        <v>24.6</v>
      </c>
      <c r="E13" s="1">
        <v>27.2</v>
      </c>
      <c r="F13" s="2">
        <f t="shared" ref="F13:F16" si="2">ABS(D13-E13)/D13*100</f>
        <v>10.569105691056901</v>
      </c>
      <c r="G13" s="1">
        <v>27.6</v>
      </c>
      <c r="H13" s="2">
        <f t="shared" ref="H13:H16" si="3">ABS(D13-G13)/D13*100</f>
        <v>12.195121951219512</v>
      </c>
      <c r="I13" s="1">
        <v>27.8</v>
      </c>
      <c r="J13" s="2">
        <f t="shared" ref="J13:J16" si="4">ABS(D13-I13)/D13*100</f>
        <v>13.008130081300809</v>
      </c>
      <c r="K13" s="1">
        <v>90</v>
      </c>
    </row>
    <row r="14" spans="3:22">
      <c r="C14" s="1">
        <v>4</v>
      </c>
      <c r="D14" s="1">
        <v>24.6</v>
      </c>
      <c r="E14" s="1">
        <v>26.1</v>
      </c>
      <c r="F14" s="2">
        <f t="shared" si="2"/>
        <v>6.0975609756097562</v>
      </c>
      <c r="G14" s="1">
        <v>26.7</v>
      </c>
      <c r="H14" s="2">
        <f t="shared" si="3"/>
        <v>8.5365853658536501</v>
      </c>
      <c r="I14" s="1">
        <v>26.6</v>
      </c>
      <c r="J14" s="2">
        <f t="shared" si="4"/>
        <v>8.1300813008130071</v>
      </c>
      <c r="K14" s="1">
        <v>79</v>
      </c>
    </row>
    <row r="15" spans="3:22">
      <c r="C15" s="1">
        <v>6</v>
      </c>
      <c r="D15" s="1">
        <v>24.5</v>
      </c>
      <c r="E15" s="1">
        <v>25.7</v>
      </c>
      <c r="F15" s="2">
        <f t="shared" si="2"/>
        <v>4.8979591836734659</v>
      </c>
      <c r="G15" s="1">
        <v>26.3</v>
      </c>
      <c r="H15" s="2">
        <f t="shared" si="3"/>
        <v>7.3469387755102078</v>
      </c>
      <c r="I15" s="1">
        <v>26.2</v>
      </c>
      <c r="J15" s="2">
        <f t="shared" si="4"/>
        <v>6.9387755102040787</v>
      </c>
      <c r="K15" s="1">
        <v>67</v>
      </c>
    </row>
    <row r="16" spans="3:22">
      <c r="C16" s="1">
        <v>8</v>
      </c>
      <c r="D16" s="1">
        <v>24.7</v>
      </c>
      <c r="E16" s="1">
        <v>25.9</v>
      </c>
      <c r="F16" s="2">
        <f t="shared" si="2"/>
        <v>4.8582995951416974</v>
      </c>
      <c r="G16" s="1">
        <v>26.5</v>
      </c>
      <c r="H16" s="2">
        <f t="shared" si="3"/>
        <v>7.2874493927125545</v>
      </c>
      <c r="I16" s="1">
        <v>26.4</v>
      </c>
      <c r="J16" s="2">
        <f t="shared" si="4"/>
        <v>6.8825910931174059</v>
      </c>
      <c r="K16" s="1">
        <v>59</v>
      </c>
    </row>
  </sheetData>
  <pageMargins left="0.7" right="0.7" top="0.75" bottom="0.75" header="0.3" footer="0.3"/>
  <pageSetup paperSize="9" scale="5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4" sqref="H24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erori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Enermed2</dc:creator>
  <cp:lastModifiedBy>Asus</cp:lastModifiedBy>
  <cp:lastPrinted>2022-03-15T10:04:41Z</cp:lastPrinted>
  <dcterms:created xsi:type="dcterms:W3CDTF">2021-03-23T07:49:50Z</dcterms:created>
  <dcterms:modified xsi:type="dcterms:W3CDTF">2023-03-16T13:50:01Z</dcterms:modified>
</cp:coreProperties>
</file>