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ficheiros excel\"/>
    </mc:Choice>
  </mc:AlternateContent>
  <xr:revisionPtr revIDLastSave="0" documentId="13_ncr:1_{84E66A6D-DEAF-451F-AAB8-06C47DBCC599}" xr6:coauthVersionLast="45" xr6:coauthVersionMax="45" xr10:uidLastSave="{00000000-0000-0000-0000-000000000000}"/>
  <bookViews>
    <workbookView xWindow="-11184" yWindow="984" windowWidth="11520" windowHeight="12360" firstSheet="10" activeTab="12" xr2:uid="{DBB1AE60-D22F-45E1-B8A5-57E94B3F27E1}"/>
  </bookViews>
  <sheets>
    <sheet name="Exmp01" sheetId="2" r:id="rId1"/>
    <sheet name="Exmp01_sol_2" sheetId="4" r:id="rId2"/>
    <sheet name="Exmp01_sol_3" sheetId="5" r:id="rId3"/>
    <sheet name="Exmp01_sol_4" sheetId="6" r:id="rId4"/>
    <sheet name="Exmp01_sol_5" sheetId="7" r:id="rId5"/>
    <sheet name="Exmp01_sol_6" sheetId="9" r:id="rId6"/>
    <sheet name="Exmp01_sol_7" sheetId="8" r:id="rId7"/>
    <sheet name="Ex01" sheetId="3" r:id="rId8"/>
    <sheet name="Ex01_sol_2" sheetId="10" r:id="rId9"/>
    <sheet name="Ex01_sol_3" sheetId="11" r:id="rId10"/>
    <sheet name="Ex01_sol_4" sheetId="12" r:id="rId11"/>
    <sheet name="Ex01_sol_5" sheetId="13" r:id="rId12"/>
    <sheet name="Ex01_sol_6" sheetId="14" r:id="rId13"/>
  </sheets>
  <definedNames>
    <definedName name="_xlnm.Print_Area" localSheetId="8">Ex01_sol_2!$A$1:$P$35</definedName>
    <definedName name="_xlnm.Print_Area" localSheetId="9">Ex01_sol_3!$A$1:$P$35</definedName>
    <definedName name="_xlnm.Print_Area" localSheetId="10">Ex01_sol_4!$A$1:$G$10</definedName>
    <definedName name="_xlnm.Print_Area" localSheetId="11">Ex01_sol_5!$A$1:$P$35</definedName>
    <definedName name="_xlnm.Print_Area" localSheetId="12">Ex01_sol_6!$A$1:$P$35</definedName>
    <definedName name="_xlnm.Print_Area" localSheetId="3">Exmp01_sol_4!$H$1:$I$10</definedName>
    <definedName name="_xlnm.Print_Area" localSheetId="4">Exmp01_sol_5!$H$1:$I$10</definedName>
    <definedName name="_xlnm.Print_Area" localSheetId="5">Exmp01_sol_6!$H$12:$N$32</definedName>
    <definedName name="_xlnm.Print_Area" localSheetId="6">Exmp01_sol_7!$A$1:$N$44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I3" i="9"/>
  <c r="I10" i="8"/>
  <c r="I3" i="8"/>
  <c r="I10" i="7"/>
  <c r="I3" i="7"/>
  <c r="I10" i="6"/>
  <c r="I3" i="6"/>
  <c r="I10" i="5"/>
  <c r="I3" i="5"/>
  <c r="I10" i="4"/>
  <c r="I3" i="4"/>
  <c r="I10" i="2" l="1"/>
  <c r="I3" i="2"/>
</calcChain>
</file>

<file path=xl/sharedStrings.xml><?xml version="1.0" encoding="utf-8"?>
<sst xmlns="http://schemas.openxmlformats.org/spreadsheetml/2006/main" count="1409" uniqueCount="118">
  <si>
    <t>DESPESAS</t>
  </si>
  <si>
    <t>RESUMO</t>
  </si>
  <si>
    <t>Rubrica</t>
  </si>
  <si>
    <t>Referência Documento</t>
  </si>
  <si>
    <t>Data Documento</t>
  </si>
  <si>
    <t>Discriminação</t>
  </si>
  <si>
    <t>Valor Documento</t>
  </si>
  <si>
    <t>Data Liquidação</t>
  </si>
  <si>
    <t>Totais</t>
  </si>
  <si>
    <t>GAS</t>
  </si>
  <si>
    <t>GAS0034642336</t>
  </si>
  <si>
    <t>GASPT - Factura de Janeiro 2011</t>
  </si>
  <si>
    <t>ELECTRICIDADE</t>
  </si>
  <si>
    <t>LUZ0036865869</t>
  </si>
  <si>
    <t>LUZPT - Factura de Janeiro 2011</t>
  </si>
  <si>
    <t>LIMPEZA</t>
  </si>
  <si>
    <t>F0024325648</t>
  </si>
  <si>
    <t>LIMPEZA - Factura de Janeiro 2011</t>
  </si>
  <si>
    <t>MATERIAL</t>
  </si>
  <si>
    <t>R00011</t>
  </si>
  <si>
    <t>Material de Escritório</t>
  </si>
  <si>
    <t/>
  </si>
  <si>
    <t>AGUA</t>
  </si>
  <si>
    <t>P0005915023</t>
  </si>
  <si>
    <t>SMAS - Factura de Janeiro 2011</t>
  </si>
  <si>
    <t>TELECOMUNICAÇÕES</t>
  </si>
  <si>
    <t>F0018069442</t>
  </si>
  <si>
    <t>TEL - Factura de Janeiro 2011</t>
  </si>
  <si>
    <t>GAS0036020082</t>
  </si>
  <si>
    <t>GASPT - Factura de Feveiro 2011</t>
  </si>
  <si>
    <t>LUZ0037954218</t>
  </si>
  <si>
    <t>LUZPT - Factura de Feveiro 2011</t>
  </si>
  <si>
    <t>F0025538036</t>
  </si>
  <si>
    <t>LIMPEZA - Factura de Feveiro 2011</t>
  </si>
  <si>
    <t>R00078</t>
  </si>
  <si>
    <t>P0006277527</t>
  </si>
  <si>
    <t>SMAS - Factura de Feveiro 2011</t>
  </si>
  <si>
    <t>F0019297349</t>
  </si>
  <si>
    <t>TEL - Factura de Feveiro 2011</t>
  </si>
  <si>
    <t>GAS0037127734</t>
  </si>
  <si>
    <t>GASPT - Factura de Março 2011</t>
  </si>
  <si>
    <t>LUZ0039409503</t>
  </si>
  <si>
    <t>LUZPT - Factura de Março 2011</t>
  </si>
  <si>
    <t>F0026723394</t>
  </si>
  <si>
    <t>LIMPEZA - Factura de Março 2011</t>
  </si>
  <si>
    <t>F001221991</t>
  </si>
  <si>
    <t>P007576605</t>
  </si>
  <si>
    <t>SMAS - Factura de Março 2011</t>
  </si>
  <si>
    <t>F0020547290</t>
  </si>
  <si>
    <t>TEL - Factura de Março 2011</t>
  </si>
  <si>
    <t>R00244</t>
  </si>
  <si>
    <t>R00241</t>
  </si>
  <si>
    <t>R00106</t>
  </si>
  <si>
    <t>R00310</t>
  </si>
  <si>
    <t>R00146</t>
  </si>
  <si>
    <t>R00103</t>
  </si>
  <si>
    <t>R00285</t>
  </si>
  <si>
    <t>R00072</t>
  </si>
  <si>
    <t>R00067</t>
  </si>
  <si>
    <t>R00345</t>
  </si>
  <si>
    <t>R00071</t>
  </si>
  <si>
    <t>GAS0027641993</t>
  </si>
  <si>
    <t>GASPT - Factura de Abril 2011</t>
  </si>
  <si>
    <t>LUZ0004370602</t>
  </si>
  <si>
    <t>LUZPT - Factura de Abril 2011</t>
  </si>
  <si>
    <t>F0022848695</t>
  </si>
  <si>
    <t>LIMPEZA - Factura de Abril 2011</t>
  </si>
  <si>
    <t>R00119</t>
  </si>
  <si>
    <t>P0020080603</t>
  </si>
  <si>
    <t>SMAS - Factura de Abril 2011</t>
  </si>
  <si>
    <t>F0010450513</t>
  </si>
  <si>
    <t>TEL - Factura de Abril 2011</t>
  </si>
  <si>
    <t>GAS0015565031</t>
  </si>
  <si>
    <t>GASPT - Factura de Maio 2011</t>
  </si>
  <si>
    <t>LUZ0034779517</t>
  </si>
  <si>
    <t>LUZPT - Factura de Maio 2011</t>
  </si>
  <si>
    <t>F0021080113</t>
  </si>
  <si>
    <t>LIMPEZA - Factura de Maio 2011</t>
  </si>
  <si>
    <t>F00051</t>
  </si>
  <si>
    <t>P0032413307</t>
  </si>
  <si>
    <t>SMAS - Factura de Maio 2011</t>
  </si>
  <si>
    <t>F0001606390</t>
  </si>
  <si>
    <t>TEL - Factura de Maio 2011</t>
  </si>
  <si>
    <t>CLASSIFICAÇÕES FINAIS</t>
  </si>
  <si>
    <t>Correcção Teste Escrito A</t>
  </si>
  <si>
    <t>Número Aluno</t>
  </si>
  <si>
    <t>Nome Aluno</t>
  </si>
  <si>
    <t>Grupo de Trabalho</t>
  </si>
  <si>
    <t>Teste Escrito A</t>
  </si>
  <si>
    <t>Teste Escrito B</t>
  </si>
  <si>
    <t>Trabalho Prático</t>
  </si>
  <si>
    <t>CLASSIF. FINAL</t>
  </si>
  <si>
    <t>Q1</t>
  </si>
  <si>
    <t>Q2</t>
  </si>
  <si>
    <t>Q3</t>
  </si>
  <si>
    <t>Q4</t>
  </si>
  <si>
    <t>Q5</t>
  </si>
  <si>
    <t>Q6</t>
  </si>
  <si>
    <t>CLASSIF.</t>
  </si>
  <si>
    <t>Armando Ferreira</t>
  </si>
  <si>
    <t>G01</t>
  </si>
  <si>
    <t>Gabriela Paredes</t>
  </si>
  <si>
    <t>G03</t>
  </si>
  <si>
    <t>Manuela Gonçalves</t>
  </si>
  <si>
    <t>G02</t>
  </si>
  <si>
    <t>Maria Ramos</t>
  </si>
  <si>
    <t>Ricardo Faria</t>
  </si>
  <si>
    <t>Rosalina Barros</t>
  </si>
  <si>
    <t>Victor Pacheco</t>
  </si>
  <si>
    <t>Joaquim Maria</t>
  </si>
  <si>
    <t>Correcção Trabalhos Práticos</t>
  </si>
  <si>
    <t>Correcção Teste Escrito B</t>
  </si>
  <si>
    <t>P1</t>
  </si>
  <si>
    <t>P2</t>
  </si>
  <si>
    <t>P3</t>
  </si>
  <si>
    <t>Histograma</t>
  </si>
  <si>
    <t>Número Alunos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</si>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</sst>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$;[Red]\-#,##0\$"/>
    <numFmt numFmtId="165" formatCode="#,##0.00\ &quot;€&quot;"/>
    <numFmt numFmtId="166" formatCode="[$-816]dd/mmm/yyyy;@"/>
    <numFmt numFmtId="167" formatCode="#,##0.00\ &quot;€&quot;;[Red]#,##0.00\ &quot;€&quot;"/>
    <numFmt numFmtId="168" formatCode="mmm/yyyy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i/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i/>
      <sz val="8"/>
      <color indexed="9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2" applyFont="1"/>
    <xf numFmtId="164" fontId="5" fillId="2" borderId="4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vertical="center"/>
    </xf>
    <xf numFmtId="166" fontId="6" fillId="0" borderId="5" xfId="1" applyNumberFormat="1" applyFont="1" applyBorder="1" applyAlignment="1">
      <alignment horizontal="center" vertical="center"/>
    </xf>
    <xf numFmtId="17" fontId="6" fillId="0" borderId="5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vertical="center"/>
    </xf>
    <xf numFmtId="167" fontId="6" fillId="0" borderId="5" xfId="1" applyNumberFormat="1" applyFont="1" applyBorder="1" applyAlignment="1">
      <alignment vertical="center"/>
    </xf>
    <xf numFmtId="166" fontId="6" fillId="0" borderId="4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66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7" fillId="0" borderId="4" xfId="1" applyFont="1" applyBorder="1" applyAlignment="1">
      <alignment vertical="center"/>
    </xf>
    <xf numFmtId="167" fontId="7" fillId="0" borderId="5" xfId="1" applyNumberFormat="1" applyFont="1" applyBorder="1" applyAlignment="1">
      <alignment vertical="center"/>
    </xf>
    <xf numFmtId="166" fontId="7" fillId="0" borderId="4" xfId="1" applyNumberFormat="1" applyFont="1" applyBorder="1" applyAlignment="1">
      <alignment horizontal="center" vertical="center"/>
    </xf>
    <xf numFmtId="0" fontId="8" fillId="0" borderId="5" xfId="1" applyFont="1" applyBorder="1" applyAlignment="1">
      <alignment vertical="center"/>
    </xf>
    <xf numFmtId="167" fontId="8" fillId="0" borderId="5" xfId="1" applyNumberFormat="1" applyFont="1" applyBorder="1" applyAlignment="1">
      <alignment vertical="center"/>
    </xf>
    <xf numFmtId="0" fontId="9" fillId="0" borderId="0" xfId="2" applyFont="1"/>
    <xf numFmtId="167" fontId="8" fillId="3" borderId="5" xfId="1" applyNumberFormat="1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3" fillId="0" borderId="0" xfId="2"/>
    <xf numFmtId="0" fontId="3" fillId="0" borderId="0" xfId="2" applyAlignment="1">
      <alignment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6" borderId="4" xfId="2" applyFont="1" applyFill="1" applyBorder="1" applyAlignment="1">
      <alignment horizontal="center" vertical="center" wrapText="1"/>
    </xf>
    <xf numFmtId="0" fontId="12" fillId="5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4" borderId="4" xfId="2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14" fillId="0" borderId="4" xfId="2" applyFont="1" applyBorder="1" applyAlignment="1">
      <alignment vertical="center" wrapText="1"/>
    </xf>
    <xf numFmtId="2" fontId="15" fillId="8" borderId="4" xfId="3" applyNumberFormat="1" applyFont="1" applyFill="1" applyBorder="1" applyAlignment="1">
      <alignment horizontal="center" vertical="center" wrapText="1"/>
    </xf>
    <xf numFmtId="1" fontId="16" fillId="8" borderId="4" xfId="3" applyNumberFormat="1" applyFont="1" applyFill="1" applyBorder="1" applyAlignment="1">
      <alignment horizontal="center" vertical="center" wrapText="1"/>
    </xf>
    <xf numFmtId="2" fontId="14" fillId="0" borderId="4" xfId="3" applyNumberFormat="1" applyFont="1" applyBorder="1" applyAlignment="1">
      <alignment horizontal="center" vertical="center" wrapText="1"/>
    </xf>
    <xf numFmtId="2" fontId="16" fillId="0" borderId="4" xfId="3" applyNumberFormat="1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/>
    </xf>
    <xf numFmtId="0" fontId="13" fillId="6" borderId="4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11" fillId="4" borderId="2" xfId="2" applyFont="1" applyFill="1" applyBorder="1" applyAlignment="1">
      <alignment vertical="center"/>
    </xf>
    <xf numFmtId="0" fontId="11" fillId="4" borderId="3" xfId="2" applyFont="1" applyFill="1" applyBorder="1" applyAlignment="1">
      <alignment vertical="center"/>
    </xf>
    <xf numFmtId="0" fontId="10" fillId="5" borderId="1" xfId="2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vertical="center"/>
    </xf>
    <xf numFmtId="0" fontId="11" fillId="5" borderId="3" xfId="2" applyFont="1" applyFill="1" applyBorder="1" applyAlignment="1">
      <alignment vertical="center"/>
    </xf>
    <xf numFmtId="0" fontId="10" fillId="6" borderId="4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 wrapText="1"/>
    </xf>
    <xf numFmtId="0" fontId="11" fillId="7" borderId="2" xfId="2" applyFont="1" applyFill="1" applyBorder="1" applyAlignment="1">
      <alignment vertical="center"/>
    </xf>
    <xf numFmtId="0" fontId="11" fillId="7" borderId="3" xfId="2" applyFont="1" applyFill="1" applyBorder="1" applyAlignment="1">
      <alignment vertical="center"/>
    </xf>
  </cellXfs>
  <cellStyles count="4">
    <cellStyle name="Normal" xfId="0" builtinId="0"/>
    <cellStyle name="Normal 2" xfId="2" xr:uid="{42122F8F-3639-42CB-8182-110BC26E6B07}"/>
    <cellStyle name="Normal_Finanças" xfId="1" xr:uid="{17DD0576-9A20-456C-B4B7-11ADCAD8DCC1}"/>
    <cellStyle name="Percentagem 2" xfId="3" xr:uid="{C9E7BACD-D3F5-4C03-A64F-48635163E6B9}"/>
  </cellStyles>
  <dxfs count="35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0-4A39-B87B-250F599D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876-4CD4-8BF7-134676FE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44B-428A-8AD1-B0F9ACD9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C7-4730-9F3D-D811095A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5DA-411B-893D-241A3938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Exmp01_sol_2!$I$2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Exmp01_sol_2!$H$3:$H$9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Exmp01_sol_2!$I$3:$I$9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5-4D61-AE68-61DE3307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Exmp01_sol_3!$I$2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Exmp01_sol_3!$H$3:$H$9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Exmp01_sol_3!$I$3:$I$9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5-4015-A231-99A95F81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Exmp01_sol_4!$I$2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Exmp01_sol_4!$H$3:$H$9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Exmp01_sol_4!$I$3:$I$9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6-4C73-89DB-0A9ADFDD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Exmp01_sol_5!$I$2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Exmp01_sol_5!$H$3:$H$9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Exmp01_sol_5!$I$3:$I$9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F-4F74-836C-09C53F23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Exmp01_sol_6!$I$2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Exmp01_sol_6!$H$3:$H$9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Exmp01_sol_6!$I$3:$I$9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487A-B77B-A7625D18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Exmp01_sol_7!$I$2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Exmp01_sol_7!$H$3:$H$9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Exmp01_sol_7!$I$3:$I$9</c:f>
              <c:numCache>
                <c:formatCode>#\ ##0.00\ "€";[Red]#\ 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5-4480-A9CC-A59E6EB1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E1-4D47-8C9C-F3EEE033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Alunos</c:v>
          </c:tx>
          <c:invertIfNegative val="0"/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D15-42C2-A8B6-D2E48C97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6064"/>
        <c:axId val="192297600"/>
      </c:barChart>
      <c:catAx>
        <c:axId val="192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97600"/>
        <c:crosses val="autoZero"/>
        <c:auto val="1"/>
        <c:lblAlgn val="ctr"/>
        <c:lblOffset val="100"/>
        <c:noMultiLvlLbl val="0"/>
      </c:catAx>
      <c:valAx>
        <c:axId val="192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5EAF2-AB1A-407C-8E83-335CB75B9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FC204-94E1-46FC-AF53-B274E372B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18AEB-E32F-4AE6-83A8-4F6276291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F1049-D1E1-484B-A1DE-C8157526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82CF3-697B-4401-A70A-47B79905E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695A45-BD25-49D2-A842-F7DDA62E9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4AF6DA-1C41-4A27-98DB-D604C85EF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1D5BB9-161F-4D60-98D4-FA9E04C09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E6D5D1-CB57-464E-BDCB-1F8468487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FFC37-E26F-4118-A1E7-6C7BF121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693366-6959-4627-A8BC-5CF0C2E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A20141-8942-40DA-9E29-E8C5D068A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9525</xdr:rowOff>
    </xdr:from>
    <xdr:to>
      <xdr:col>7</xdr:col>
      <xdr:colOff>390525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EFD7C-EE2B-4EEF-9952-9D0034B5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9672-3C36-4091-9FF9-E16857C13BB0}">
  <dimension ref="A1:O44"/>
  <sheetViews>
    <sheetView workbookViewId="0">
      <selection activeCell="B37" sqref="B37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34" priority="5" stopIfTrue="1" operator="equal">
      <formula>0</formula>
    </cfRule>
  </conditionalFormatting>
  <conditionalFormatting sqref="E3">
    <cfRule type="cellIs" dxfId="33" priority="4" stopIfTrue="1" operator="equal">
      <formula>0</formula>
    </cfRule>
  </conditionalFormatting>
  <conditionalFormatting sqref="I4:I9">
    <cfRule type="cellIs" dxfId="32" priority="3" stopIfTrue="1" operator="equal">
      <formula>0</formula>
    </cfRule>
  </conditionalFormatting>
  <conditionalFormatting sqref="I3">
    <cfRule type="cellIs" dxfId="31" priority="2" stopIfTrue="1" operator="equal">
      <formula>0</formula>
    </cfRule>
  </conditionalFormatting>
  <conditionalFormatting sqref="I10">
    <cfRule type="cellIs" dxfId="3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8B1B-8C26-4A64-B41D-0C83C84055B8}">
  <dimension ref="A1:T22"/>
  <sheetViews>
    <sheetView workbookViewId="0">
      <selection sqref="A1:P35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&amp;CInformática Aplicada - &amp;D</oddHeader>
    <oddFooter>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EA51-587E-4C0B-9ED8-4282F887EC1E}">
  <dimension ref="A1:T22"/>
  <sheetViews>
    <sheetView workbookViewId="0">
      <selection activeCell="A2" sqref="A2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&amp;CInformática Aplicada - &amp;D</oddHeader>
    <oddFooter>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6827-C204-49C1-A261-7395A257D247}">
  <dimension ref="A1:T22"/>
  <sheetViews>
    <sheetView workbookViewId="0">
      <selection sqref="A1:P35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&amp;CInformática Aplicada - &amp;D</oddHead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6637-1CD3-4563-9D4A-040E44D2C695}">
  <dimension ref="A1:T22"/>
  <sheetViews>
    <sheetView tabSelected="1" zoomScaleNormal="100" workbookViewId="0">
      <selection activeCell="G13" sqref="G13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&amp;CInformática Aplicada - &amp;D</oddHeader>
    <oddFooter>&amp;R&amp;P</oddFooter>
  </headerFooter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7DBF-3924-4320-9585-0D04229A5077}">
  <dimension ref="A1:O44"/>
  <sheetViews>
    <sheetView workbookViewId="0">
      <selection activeCell="D29" sqref="D29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29" priority="5" stopIfTrue="1" operator="equal">
      <formula>0</formula>
    </cfRule>
  </conditionalFormatting>
  <conditionalFormatting sqref="E3">
    <cfRule type="cellIs" dxfId="28" priority="4" stopIfTrue="1" operator="equal">
      <formula>0</formula>
    </cfRule>
  </conditionalFormatting>
  <conditionalFormatting sqref="I4:I9">
    <cfRule type="cellIs" dxfId="27" priority="3" stopIfTrue="1" operator="equal">
      <formula>0</formula>
    </cfRule>
  </conditionalFormatting>
  <conditionalFormatting sqref="I3">
    <cfRule type="cellIs" dxfId="26" priority="2" stopIfTrue="1" operator="equal">
      <formula>0</formula>
    </cfRule>
  </conditionalFormatting>
  <conditionalFormatting sqref="I10">
    <cfRule type="cellIs" dxfId="25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7913-A85B-4C34-A410-718AE751F367}">
  <dimension ref="A1:O44"/>
  <sheetViews>
    <sheetView topLeftCell="E1" workbookViewId="0">
      <selection activeCell="F41" sqref="F41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24" priority="5" stopIfTrue="1" operator="equal">
      <formula>0</formula>
    </cfRule>
  </conditionalFormatting>
  <conditionalFormatting sqref="E3">
    <cfRule type="cellIs" dxfId="23" priority="4" stopIfTrue="1" operator="equal">
      <formula>0</formula>
    </cfRule>
  </conditionalFormatting>
  <conditionalFormatting sqref="I4:I9">
    <cfRule type="cellIs" dxfId="22" priority="3" stopIfTrue="1" operator="equal">
      <formula>0</formula>
    </cfRule>
  </conditionalFormatting>
  <conditionalFormatting sqref="I3">
    <cfRule type="cellIs" dxfId="21" priority="2" stopIfTrue="1" operator="equal">
      <formula>0</formula>
    </cfRule>
  </conditionalFormatting>
  <conditionalFormatting sqref="I10">
    <cfRule type="cellIs" dxfId="20" priority="1" stopIfTrue="1" operator="equal">
      <formula>0</formula>
    </cfRule>
  </conditionalFormatting>
  <pageMargins left="0.39370078740157483" right="0.39370078740157483" top="0.78740157480314965" bottom="0.78740157480314965" header="0.59055118110236227" footer="0.31496062992125984"/>
  <pageSetup paperSize="9" orientation="portrait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2FE1-1C20-4D12-961F-47C9F5CE7814}">
  <dimension ref="A1:O44"/>
  <sheetViews>
    <sheetView topLeftCell="E1" workbookViewId="0">
      <selection activeCell="H1" sqref="H1:I10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19" priority="5" stopIfTrue="1" operator="equal">
      <formula>0</formula>
    </cfRule>
  </conditionalFormatting>
  <conditionalFormatting sqref="E3">
    <cfRule type="cellIs" dxfId="18" priority="4" stopIfTrue="1" operator="equal">
      <formula>0</formula>
    </cfRule>
  </conditionalFormatting>
  <conditionalFormatting sqref="I4:I9">
    <cfRule type="cellIs" dxfId="17" priority="3" stopIfTrue="1" operator="equal">
      <formula>0</formula>
    </cfRule>
  </conditionalFormatting>
  <conditionalFormatting sqref="I3">
    <cfRule type="cellIs" dxfId="16" priority="2" stopIfTrue="1" operator="equal">
      <formula>0</formula>
    </cfRule>
  </conditionalFormatting>
  <conditionalFormatting sqref="I10">
    <cfRule type="cellIs" dxfId="15" priority="1" stopIfTrue="1" operator="equal">
      <formula>0</formula>
    </cfRule>
  </conditionalFormatting>
  <pageMargins left="0.39370078740157483" right="0.39370078740157483" top="0.78740157480314965" bottom="0.78740157480314965" header="0.59055118110236227" footer="0.31496062992125984"/>
  <pageSetup paperSize="9" orientation="portrait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7B9D-9BBB-4B68-9AEC-5842A27B4447}">
  <dimension ref="A1:O44"/>
  <sheetViews>
    <sheetView topLeftCell="E1" workbookViewId="0">
      <selection activeCell="H1" sqref="H1:I10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14" priority="5" stopIfTrue="1" operator="equal">
      <formula>0</formula>
    </cfRule>
  </conditionalFormatting>
  <conditionalFormatting sqref="E3">
    <cfRule type="cellIs" dxfId="13" priority="4" stopIfTrue="1" operator="equal">
      <formula>0</formula>
    </cfRule>
  </conditionalFormatting>
  <conditionalFormatting sqref="I4:I9">
    <cfRule type="cellIs" dxfId="12" priority="3" stopIfTrue="1" operator="equal">
      <formula>0</formula>
    </cfRule>
  </conditionalFormatting>
  <conditionalFormatting sqref="I3">
    <cfRule type="cellIs" dxfId="11" priority="2" stopIfTrue="1" operator="equal">
      <formula>0</formula>
    </cfRule>
  </conditionalFormatting>
  <conditionalFormatting sqref="I10">
    <cfRule type="cellIs" dxfId="10" priority="1" stopIfTrue="1" operator="equal">
      <formula>0</formula>
    </cfRule>
  </conditionalFormatting>
  <pageMargins left="0.39370078740157483" right="0.39370078740157483" top="0.78740157480314965" bottom="0.78740157480314965" header="0.59055118110236227" footer="0.31496062992125984"/>
  <pageSetup paperSize="9" orientation="portrait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56E1-F187-4C7E-BF1C-7497D3942C91}">
  <dimension ref="A1:O44"/>
  <sheetViews>
    <sheetView topLeftCell="F1" workbookViewId="0">
      <selection activeCell="H12" sqref="H12:N32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4" priority="5" stopIfTrue="1" operator="equal">
      <formula>0</formula>
    </cfRule>
  </conditionalFormatting>
  <conditionalFormatting sqref="E3">
    <cfRule type="cellIs" dxfId="3" priority="4" stopIfTrue="1" operator="equal">
      <formula>0</formula>
    </cfRule>
  </conditionalFormatting>
  <conditionalFormatting sqref="I4:I9">
    <cfRule type="cellIs" dxfId="2" priority="3" stopIfTrue="1" operator="equal">
      <formula>0</formula>
    </cfRule>
  </conditionalFormatting>
  <conditionalFormatting sqref="I3">
    <cfRule type="cellIs" dxfId="1" priority="2" stopIfTrue="1" operator="equal">
      <formula>0</formula>
    </cfRule>
  </conditionalFormatting>
  <conditionalFormatting sqref="I10">
    <cfRule type="cellIs" dxfId="0" priority="1" stopIfTrue="1" operator="equal">
      <formula>0</formula>
    </cfRule>
  </conditionalFormatting>
  <pageMargins left="0.39370078740157483" right="0.39370078740157483" top="0.78740157480314965" bottom="0.78740157480314965" header="0.59055118110236227" footer="0.31496062992125984"/>
  <pageSetup paperSize="9" scale="85" orientation="landscape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4E54-88AC-4BAA-B54E-7118BE9A5F7B}">
  <dimension ref="A1:O44"/>
  <sheetViews>
    <sheetView topLeftCell="A7" workbookViewId="0">
      <selection sqref="A1:N44"/>
    </sheetView>
  </sheetViews>
  <sheetFormatPr defaultRowHeight="10.199999999999999" x14ac:dyDescent="0.2"/>
  <cols>
    <col min="1" max="1" width="13.21875" style="1" bestFit="1" customWidth="1"/>
    <col min="2" max="2" width="11.109375" style="20" bestFit="1" customWidth="1"/>
    <col min="3" max="3" width="8.44140625" style="1" bestFit="1" customWidth="1"/>
    <col min="4" max="4" width="22" style="1" bestFit="1" customWidth="1"/>
    <col min="5" max="5" width="12.21875" style="1" bestFit="1" customWidth="1"/>
    <col min="6" max="6" width="11.5546875" style="1" bestFit="1" customWidth="1"/>
    <col min="7" max="7" width="8.88671875" style="1"/>
    <col min="8" max="8" width="13.5546875" style="1" bestFit="1" customWidth="1"/>
    <col min="9" max="9" width="7.88671875" style="1" customWidth="1"/>
    <col min="10" max="15" width="8.88671875" style="1"/>
    <col min="16" max="16384" width="8.88671875" style="21"/>
  </cols>
  <sheetData>
    <row r="1" spans="1:9" ht="13.8" x14ac:dyDescent="0.2">
      <c r="A1" s="39" t="s">
        <v>0</v>
      </c>
      <c r="B1" s="40"/>
      <c r="C1" s="40"/>
      <c r="D1" s="40"/>
      <c r="E1" s="40"/>
      <c r="F1" s="41"/>
      <c r="H1" s="39" t="s">
        <v>1</v>
      </c>
      <c r="I1" s="41"/>
    </row>
    <row r="2" spans="1:9" ht="20.399999999999999" x14ac:dyDescent="0.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H2" s="2" t="s">
        <v>2</v>
      </c>
      <c r="I2" s="3" t="s">
        <v>8</v>
      </c>
    </row>
    <row r="3" spans="1:9" hidden="1" x14ac:dyDescent="0.2">
      <c r="A3" s="4"/>
      <c r="B3" s="5"/>
      <c r="C3" s="6"/>
      <c r="D3" s="7"/>
      <c r="E3" s="8"/>
      <c r="F3" s="9"/>
      <c r="H3" s="4"/>
      <c r="I3" s="8">
        <f>DSUM($A2:$F1000,E2,H2:H3)</f>
        <v>3295.4987866124693</v>
      </c>
    </row>
    <row r="4" spans="1:9" x14ac:dyDescent="0.2">
      <c r="A4" s="10" t="s">
        <v>9</v>
      </c>
      <c r="B4" s="11" t="s">
        <v>10</v>
      </c>
      <c r="C4" s="12">
        <v>40554</v>
      </c>
      <c r="D4" s="13" t="s">
        <v>11</v>
      </c>
      <c r="E4" s="14">
        <v>16.417278761147323</v>
      </c>
      <c r="F4" s="15">
        <v>40582</v>
      </c>
      <c r="H4" s="16" t="s">
        <v>9</v>
      </c>
      <c r="I4" s="17">
        <v>70.911497976195136</v>
      </c>
    </row>
    <row r="5" spans="1:9" x14ac:dyDescent="0.2">
      <c r="A5" s="10" t="s">
        <v>12</v>
      </c>
      <c r="B5" s="11" t="s">
        <v>13</v>
      </c>
      <c r="C5" s="12">
        <v>40552</v>
      </c>
      <c r="D5" s="13" t="s">
        <v>14</v>
      </c>
      <c r="E5" s="14">
        <v>27.492993215269376</v>
      </c>
      <c r="F5" s="15">
        <v>40570</v>
      </c>
      <c r="H5" s="16" t="s">
        <v>12</v>
      </c>
      <c r="I5" s="17">
        <v>141.87169061193987</v>
      </c>
    </row>
    <row r="6" spans="1:9" x14ac:dyDescent="0.2">
      <c r="A6" s="10" t="s">
        <v>15</v>
      </c>
      <c r="B6" s="11" t="s">
        <v>16</v>
      </c>
      <c r="C6" s="12">
        <v>40548</v>
      </c>
      <c r="D6" s="13" t="s">
        <v>17</v>
      </c>
      <c r="E6" s="14">
        <v>200.30113003109062</v>
      </c>
      <c r="F6" s="15">
        <v>40581</v>
      </c>
      <c r="H6" s="16" t="s">
        <v>15</v>
      </c>
      <c r="I6" s="17">
        <v>1010.8872103750361</v>
      </c>
    </row>
    <row r="7" spans="1:9" x14ac:dyDescent="0.2">
      <c r="A7" s="10" t="s">
        <v>18</v>
      </c>
      <c r="B7" s="11" t="s">
        <v>19</v>
      </c>
      <c r="C7" s="12">
        <v>40546</v>
      </c>
      <c r="D7" s="13" t="s">
        <v>20</v>
      </c>
      <c r="E7" s="14">
        <v>114.14316928306776</v>
      </c>
      <c r="F7" s="15" t="s">
        <v>21</v>
      </c>
      <c r="H7" s="16" t="s">
        <v>18</v>
      </c>
      <c r="I7" s="17">
        <v>1334.2928312455856</v>
      </c>
    </row>
    <row r="8" spans="1:9" x14ac:dyDescent="0.2">
      <c r="A8" s="10" t="s">
        <v>22</v>
      </c>
      <c r="B8" s="11" t="s">
        <v>23</v>
      </c>
      <c r="C8" s="12">
        <v>40548</v>
      </c>
      <c r="D8" s="13" t="s">
        <v>24</v>
      </c>
      <c r="E8" s="14">
        <v>17.359568958306248</v>
      </c>
      <c r="F8" s="15">
        <v>40584</v>
      </c>
      <c r="H8" s="16" t="s">
        <v>22</v>
      </c>
      <c r="I8" s="17">
        <v>78.575408338301912</v>
      </c>
    </row>
    <row r="9" spans="1:9" x14ac:dyDescent="0.2">
      <c r="A9" s="10" t="s">
        <v>25</v>
      </c>
      <c r="B9" s="11" t="s">
        <v>26</v>
      </c>
      <c r="C9" s="12">
        <v>40554</v>
      </c>
      <c r="D9" s="13" t="s">
        <v>27</v>
      </c>
      <c r="E9" s="14">
        <v>136.66542336110649</v>
      </c>
      <c r="F9" s="15">
        <v>40594</v>
      </c>
      <c r="H9" s="16" t="s">
        <v>25</v>
      </c>
      <c r="I9" s="17">
        <v>658.96014806541143</v>
      </c>
    </row>
    <row r="10" spans="1:9" x14ac:dyDescent="0.2">
      <c r="A10" s="10" t="s">
        <v>9</v>
      </c>
      <c r="B10" s="11" t="s">
        <v>28</v>
      </c>
      <c r="C10" s="12">
        <v>40578</v>
      </c>
      <c r="D10" s="13" t="s">
        <v>29</v>
      </c>
      <c r="E10" s="14">
        <v>14.412177299165281</v>
      </c>
      <c r="F10" s="15">
        <v>40596</v>
      </c>
      <c r="H10" s="18"/>
      <c r="I10" s="19">
        <f>SUM(I4:I9)</f>
        <v>3295.4987866124698</v>
      </c>
    </row>
    <row r="11" spans="1:9" x14ac:dyDescent="0.2">
      <c r="A11" s="10" t="s">
        <v>12</v>
      </c>
      <c r="B11" s="11" t="s">
        <v>30</v>
      </c>
      <c r="C11" s="12">
        <v>40580</v>
      </c>
      <c r="D11" s="13" t="s">
        <v>31</v>
      </c>
      <c r="E11" s="14">
        <v>28.635076662018886</v>
      </c>
      <c r="F11" s="15">
        <v>40620</v>
      </c>
    </row>
    <row r="12" spans="1:9" x14ac:dyDescent="0.2">
      <c r="A12" s="10" t="s">
        <v>15</v>
      </c>
      <c r="B12" s="11" t="s">
        <v>32</v>
      </c>
      <c r="C12" s="12">
        <v>40579</v>
      </c>
      <c r="D12" s="13" t="s">
        <v>33</v>
      </c>
      <c r="E12" s="14">
        <v>189.656735848306</v>
      </c>
      <c r="F12" s="15">
        <v>40609</v>
      </c>
    </row>
    <row r="13" spans="1:9" x14ac:dyDescent="0.2">
      <c r="A13" s="10" t="s">
        <v>18</v>
      </c>
      <c r="B13" s="11" t="s">
        <v>34</v>
      </c>
      <c r="C13" s="12">
        <v>40583</v>
      </c>
      <c r="D13" s="13" t="s">
        <v>20</v>
      </c>
      <c r="E13" s="14">
        <v>125.96890532171091</v>
      </c>
      <c r="F13" s="15" t="s">
        <v>21</v>
      </c>
    </row>
    <row r="14" spans="1:9" x14ac:dyDescent="0.2">
      <c r="A14" s="10" t="s">
        <v>22</v>
      </c>
      <c r="B14" s="11" t="s">
        <v>35</v>
      </c>
      <c r="C14" s="12">
        <v>40578</v>
      </c>
      <c r="D14" s="13" t="s">
        <v>36</v>
      </c>
      <c r="E14" s="14">
        <v>13.140059817245341</v>
      </c>
      <c r="F14" s="15">
        <v>40614</v>
      </c>
    </row>
    <row r="15" spans="1:9" x14ac:dyDescent="0.2">
      <c r="A15" s="10" t="s">
        <v>25</v>
      </c>
      <c r="B15" s="11" t="s">
        <v>37</v>
      </c>
      <c r="C15" s="12">
        <v>40581</v>
      </c>
      <c r="D15" s="13" t="s">
        <v>38</v>
      </c>
      <c r="E15" s="14">
        <v>131.30161487255373</v>
      </c>
      <c r="F15" s="15">
        <v>40615</v>
      </c>
    </row>
    <row r="16" spans="1:9" x14ac:dyDescent="0.2">
      <c r="A16" s="10" t="s">
        <v>9</v>
      </c>
      <c r="B16" s="11" t="s">
        <v>39</v>
      </c>
      <c r="C16" s="12">
        <v>40611</v>
      </c>
      <c r="D16" s="13" t="s">
        <v>40</v>
      </c>
      <c r="E16" s="14">
        <v>12.524796398771864</v>
      </c>
      <c r="F16" s="15">
        <v>40644</v>
      </c>
    </row>
    <row r="17" spans="1:6" x14ac:dyDescent="0.2">
      <c r="A17" s="10" t="s">
        <v>12</v>
      </c>
      <c r="B17" s="11" t="s">
        <v>41</v>
      </c>
      <c r="C17" s="12">
        <v>40607</v>
      </c>
      <c r="D17" s="13" t="s">
        <v>42</v>
      </c>
      <c r="E17" s="14">
        <v>22.915224675747318</v>
      </c>
      <c r="F17" s="15">
        <v>40640</v>
      </c>
    </row>
    <row r="18" spans="1:6" x14ac:dyDescent="0.2">
      <c r="A18" s="10" t="s">
        <v>15</v>
      </c>
      <c r="B18" s="11" t="s">
        <v>43</v>
      </c>
      <c r="C18" s="12">
        <v>40604</v>
      </c>
      <c r="D18" s="13" t="s">
        <v>44</v>
      </c>
      <c r="E18" s="14">
        <v>217.84701560145797</v>
      </c>
      <c r="F18" s="15">
        <v>40640</v>
      </c>
    </row>
    <row r="19" spans="1:6" x14ac:dyDescent="0.2">
      <c r="A19" s="10" t="s">
        <v>18</v>
      </c>
      <c r="B19" s="11" t="s">
        <v>45</v>
      </c>
      <c r="C19" s="12">
        <v>40607</v>
      </c>
      <c r="D19" s="13" t="s">
        <v>20</v>
      </c>
      <c r="E19" s="14">
        <v>35.681452014214223</v>
      </c>
      <c r="F19" s="15" t="s">
        <v>21</v>
      </c>
    </row>
    <row r="20" spans="1:6" x14ac:dyDescent="0.2">
      <c r="A20" s="10" t="s">
        <v>22</v>
      </c>
      <c r="B20" s="11" t="s">
        <v>46</v>
      </c>
      <c r="C20" s="12">
        <v>40605</v>
      </c>
      <c r="D20" s="13" t="s">
        <v>47</v>
      </c>
      <c r="E20" s="14">
        <v>17.629555477855632</v>
      </c>
      <c r="F20" s="15">
        <v>40624</v>
      </c>
    </row>
    <row r="21" spans="1:6" x14ac:dyDescent="0.2">
      <c r="A21" s="10" t="s">
        <v>25</v>
      </c>
      <c r="B21" s="11" t="s">
        <v>48</v>
      </c>
      <c r="C21" s="12">
        <v>40607</v>
      </c>
      <c r="D21" s="13" t="s">
        <v>49</v>
      </c>
      <c r="E21" s="14">
        <v>126.25492283952914</v>
      </c>
      <c r="F21" s="15">
        <v>40641</v>
      </c>
    </row>
    <row r="22" spans="1:6" x14ac:dyDescent="0.2">
      <c r="A22" s="10" t="s">
        <v>18</v>
      </c>
      <c r="B22" s="11" t="s">
        <v>50</v>
      </c>
      <c r="C22" s="12">
        <v>40638</v>
      </c>
      <c r="D22" s="13" t="s">
        <v>20</v>
      </c>
      <c r="E22" s="14">
        <v>40.85447360604492</v>
      </c>
      <c r="F22" s="15" t="s">
        <v>21</v>
      </c>
    </row>
    <row r="23" spans="1:6" x14ac:dyDescent="0.2">
      <c r="A23" s="10" t="s">
        <v>18</v>
      </c>
      <c r="B23" s="11" t="s">
        <v>51</v>
      </c>
      <c r="C23" s="12">
        <v>40582</v>
      </c>
      <c r="D23" s="13" t="s">
        <v>20</v>
      </c>
      <c r="E23" s="14">
        <v>72.39289132370638</v>
      </c>
      <c r="F23" s="15" t="s">
        <v>21</v>
      </c>
    </row>
    <row r="24" spans="1:6" x14ac:dyDescent="0.2">
      <c r="A24" s="10" t="s">
        <v>18</v>
      </c>
      <c r="B24" s="11" t="s">
        <v>52</v>
      </c>
      <c r="C24" s="12">
        <v>40612</v>
      </c>
      <c r="D24" s="13" t="s">
        <v>20</v>
      </c>
      <c r="E24" s="14">
        <v>73.062589539355713</v>
      </c>
      <c r="F24" s="15" t="s">
        <v>21</v>
      </c>
    </row>
    <row r="25" spans="1:6" x14ac:dyDescent="0.2">
      <c r="A25" s="10" t="s">
        <v>18</v>
      </c>
      <c r="B25" s="11" t="s">
        <v>53</v>
      </c>
      <c r="C25" s="12">
        <v>40642</v>
      </c>
      <c r="D25" s="13" t="s">
        <v>20</v>
      </c>
      <c r="E25" s="14">
        <v>44.661768949505138</v>
      </c>
      <c r="F25" s="15" t="s">
        <v>21</v>
      </c>
    </row>
    <row r="26" spans="1:6" x14ac:dyDescent="0.2">
      <c r="A26" s="10" t="s">
        <v>18</v>
      </c>
      <c r="B26" s="11" t="s">
        <v>54</v>
      </c>
      <c r="C26" s="12">
        <v>40547</v>
      </c>
      <c r="D26" s="13" t="s">
        <v>20</v>
      </c>
      <c r="E26" s="14">
        <v>103.53792707825291</v>
      </c>
      <c r="F26" s="15" t="s">
        <v>21</v>
      </c>
    </row>
    <row r="27" spans="1:6" x14ac:dyDescent="0.2">
      <c r="A27" s="10" t="s">
        <v>18</v>
      </c>
      <c r="B27" s="11" t="s">
        <v>55</v>
      </c>
      <c r="C27" s="12">
        <v>40610</v>
      </c>
      <c r="D27" s="13" t="s">
        <v>20</v>
      </c>
      <c r="E27" s="14">
        <v>107.89900394605642</v>
      </c>
      <c r="F27" s="15" t="s">
        <v>21</v>
      </c>
    </row>
    <row r="28" spans="1:6" x14ac:dyDescent="0.2">
      <c r="A28" s="10" t="s">
        <v>18</v>
      </c>
      <c r="B28" s="11" t="s">
        <v>56</v>
      </c>
      <c r="C28" s="12">
        <v>40636</v>
      </c>
      <c r="D28" s="13" t="s">
        <v>20</v>
      </c>
      <c r="E28" s="14">
        <v>117.00243144192666</v>
      </c>
      <c r="F28" s="15" t="s">
        <v>21</v>
      </c>
    </row>
    <row r="29" spans="1:6" x14ac:dyDescent="0.2">
      <c r="A29" s="10" t="s">
        <v>18</v>
      </c>
      <c r="B29" s="11" t="s">
        <v>57</v>
      </c>
      <c r="C29" s="12">
        <v>40582</v>
      </c>
      <c r="D29" s="13" t="s">
        <v>20</v>
      </c>
      <c r="E29" s="14">
        <v>124.55915860486331</v>
      </c>
      <c r="F29" s="15" t="s">
        <v>21</v>
      </c>
    </row>
    <row r="30" spans="1:6" x14ac:dyDescent="0.2">
      <c r="A30" s="10" t="s">
        <v>18</v>
      </c>
      <c r="B30" s="11" t="s">
        <v>58</v>
      </c>
      <c r="C30" s="12">
        <v>40584</v>
      </c>
      <c r="D30" s="13" t="s">
        <v>20</v>
      </c>
      <c r="E30" s="14">
        <v>58.20570670722536</v>
      </c>
      <c r="F30" s="15" t="s">
        <v>21</v>
      </c>
    </row>
    <row r="31" spans="1:6" x14ac:dyDescent="0.2">
      <c r="A31" s="10" t="s">
        <v>18</v>
      </c>
      <c r="B31" s="11" t="s">
        <v>59</v>
      </c>
      <c r="C31" s="12">
        <v>40638</v>
      </c>
      <c r="D31" s="13" t="s">
        <v>20</v>
      </c>
      <c r="E31" s="14">
        <v>82.357479951839267</v>
      </c>
      <c r="F31" s="15" t="s">
        <v>21</v>
      </c>
    </row>
    <row r="32" spans="1:6" x14ac:dyDescent="0.2">
      <c r="A32" s="10" t="s">
        <v>18</v>
      </c>
      <c r="B32" s="11" t="s">
        <v>60</v>
      </c>
      <c r="C32" s="12">
        <v>40578</v>
      </c>
      <c r="D32" s="13" t="s">
        <v>20</v>
      </c>
      <c r="E32" s="14">
        <v>67.764879074544467</v>
      </c>
      <c r="F32" s="15" t="s">
        <v>21</v>
      </c>
    </row>
    <row r="33" spans="1:6" x14ac:dyDescent="0.2">
      <c r="A33" s="10" t="s">
        <v>9</v>
      </c>
      <c r="B33" s="11" t="s">
        <v>61</v>
      </c>
      <c r="C33" s="12">
        <v>40638</v>
      </c>
      <c r="D33" s="13" t="s">
        <v>62</v>
      </c>
      <c r="E33" s="14">
        <v>13.160541857728816</v>
      </c>
      <c r="F33" s="15">
        <v>40653</v>
      </c>
    </row>
    <row r="34" spans="1:6" x14ac:dyDescent="0.2">
      <c r="A34" s="10" t="s">
        <v>12</v>
      </c>
      <c r="B34" s="11" t="s">
        <v>63</v>
      </c>
      <c r="C34" s="12">
        <v>40642</v>
      </c>
      <c r="D34" s="13" t="s">
        <v>64</v>
      </c>
      <c r="E34" s="14">
        <v>32.927882836573289</v>
      </c>
      <c r="F34" s="15">
        <v>40685</v>
      </c>
    </row>
    <row r="35" spans="1:6" x14ac:dyDescent="0.2">
      <c r="A35" s="10" t="s">
        <v>15</v>
      </c>
      <c r="B35" s="11" t="s">
        <v>65</v>
      </c>
      <c r="C35" s="12">
        <v>40640</v>
      </c>
      <c r="D35" s="13" t="s">
        <v>66</v>
      </c>
      <c r="E35" s="14">
        <v>206.8022140404764</v>
      </c>
      <c r="F35" s="15">
        <v>40664</v>
      </c>
    </row>
    <row r="36" spans="1:6" x14ac:dyDescent="0.2">
      <c r="A36" s="10" t="s">
        <v>18</v>
      </c>
      <c r="B36" s="11" t="s">
        <v>67</v>
      </c>
      <c r="C36" s="12">
        <v>40643</v>
      </c>
      <c r="D36" s="13" t="s">
        <v>20</v>
      </c>
      <c r="E36" s="14">
        <v>136.70683967014833</v>
      </c>
      <c r="F36" s="15" t="s">
        <v>21</v>
      </c>
    </row>
    <row r="37" spans="1:6" x14ac:dyDescent="0.2">
      <c r="A37" s="10" t="s">
        <v>22</v>
      </c>
      <c r="B37" s="11" t="s">
        <v>68</v>
      </c>
      <c r="C37" s="12">
        <v>40640</v>
      </c>
      <c r="D37" s="13" t="s">
        <v>69</v>
      </c>
      <c r="E37" s="14">
        <v>12.987273501321187</v>
      </c>
      <c r="F37" s="15">
        <v>40668</v>
      </c>
    </row>
    <row r="38" spans="1:6" x14ac:dyDescent="0.2">
      <c r="A38" s="10" t="s">
        <v>25</v>
      </c>
      <c r="B38" s="11" t="s">
        <v>70</v>
      </c>
      <c r="C38" s="12">
        <v>40643</v>
      </c>
      <c r="D38" s="13" t="s">
        <v>71</v>
      </c>
      <c r="E38" s="14">
        <v>119.77960530735214</v>
      </c>
      <c r="F38" s="15">
        <v>40663</v>
      </c>
    </row>
    <row r="39" spans="1:6" x14ac:dyDescent="0.2">
      <c r="A39" s="10" t="s">
        <v>9</v>
      </c>
      <c r="B39" s="11" t="s">
        <v>72</v>
      </c>
      <c r="C39" s="12">
        <v>40672</v>
      </c>
      <c r="D39" s="13" t="s">
        <v>73</v>
      </c>
      <c r="E39" s="14">
        <v>14.396703659381854</v>
      </c>
      <c r="F39" s="15">
        <v>40716</v>
      </c>
    </row>
    <row r="40" spans="1:6" x14ac:dyDescent="0.2">
      <c r="A40" s="10" t="s">
        <v>12</v>
      </c>
      <c r="B40" s="11" t="s">
        <v>74</v>
      </c>
      <c r="C40" s="12">
        <v>40670</v>
      </c>
      <c r="D40" s="13" t="s">
        <v>75</v>
      </c>
      <c r="E40" s="14">
        <v>29.900513222331007</v>
      </c>
      <c r="F40" s="15">
        <v>40709</v>
      </c>
    </row>
    <row r="41" spans="1:6" x14ac:dyDescent="0.2">
      <c r="A41" s="10" t="s">
        <v>15</v>
      </c>
      <c r="B41" s="11" t="s">
        <v>76</v>
      </c>
      <c r="C41" s="12">
        <v>40666</v>
      </c>
      <c r="D41" s="13" t="s">
        <v>77</v>
      </c>
      <c r="E41" s="14">
        <v>196.28011485370502</v>
      </c>
      <c r="F41" s="15">
        <v>40710</v>
      </c>
    </row>
    <row r="42" spans="1:6" x14ac:dyDescent="0.2">
      <c r="A42" s="10" t="s">
        <v>18</v>
      </c>
      <c r="B42" s="11" t="s">
        <v>78</v>
      </c>
      <c r="C42" s="12">
        <v>40670</v>
      </c>
      <c r="D42" s="13" t="s">
        <v>20</v>
      </c>
      <c r="E42" s="14">
        <v>29.494154733123867</v>
      </c>
      <c r="F42" s="15" t="s">
        <v>21</v>
      </c>
    </row>
    <row r="43" spans="1:6" x14ac:dyDescent="0.2">
      <c r="A43" s="10" t="s">
        <v>22</v>
      </c>
      <c r="B43" s="11" t="s">
        <v>79</v>
      </c>
      <c r="C43" s="12">
        <v>40672</v>
      </c>
      <c r="D43" s="13" t="s">
        <v>80</v>
      </c>
      <c r="E43" s="14">
        <v>17.458950583573504</v>
      </c>
      <c r="F43" s="15">
        <v>40697</v>
      </c>
    </row>
    <row r="44" spans="1:6" x14ac:dyDescent="0.2">
      <c r="A44" s="10" t="s">
        <v>25</v>
      </c>
      <c r="B44" s="11" t="s">
        <v>81</v>
      </c>
      <c r="C44" s="12">
        <v>40666</v>
      </c>
      <c r="D44" s="13" t="s">
        <v>82</v>
      </c>
      <c r="E44" s="14">
        <v>144.95858168486978</v>
      </c>
      <c r="F44" s="15">
        <v>40704</v>
      </c>
    </row>
  </sheetData>
  <mergeCells count="2">
    <mergeCell ref="A1:F1"/>
    <mergeCell ref="H1:I1"/>
  </mergeCells>
  <conditionalFormatting sqref="E4:E44">
    <cfRule type="cellIs" dxfId="9" priority="5" stopIfTrue="1" operator="equal">
      <formula>0</formula>
    </cfRule>
  </conditionalFormatting>
  <conditionalFormatting sqref="E3">
    <cfRule type="cellIs" dxfId="8" priority="4" stopIfTrue="1" operator="equal">
      <formula>0</formula>
    </cfRule>
  </conditionalFormatting>
  <conditionalFormatting sqref="I4:I9">
    <cfRule type="cellIs" dxfId="7" priority="3" stopIfTrue="1" operator="equal">
      <formula>0</formula>
    </cfRule>
  </conditionalFormatting>
  <conditionalFormatting sqref="I3">
    <cfRule type="cellIs" dxfId="6" priority="2" stopIfTrue="1" operator="equal">
      <formula>0</formula>
    </cfRule>
  </conditionalFormatting>
  <conditionalFormatting sqref="I10">
    <cfRule type="cellIs" dxfId="5" priority="1" stopIfTrue="1" operator="equal">
      <formula>0</formula>
    </cfRule>
  </conditionalFormatting>
  <pageMargins left="0.39370078740157483" right="0.39370078740157483" top="0.78740157480314965" bottom="0.78740157480314965" header="0.59055118110236227" footer="0.31496062992125984"/>
  <pageSetup paperSize="9" scale="85" orientation="landscape" horizontalDpi="4294967293" r:id="rId1"/>
  <headerFooter>
    <oddHeader>&amp;C&amp;"Arial,Negrito"&amp;16Mapa de Despesas</oddHeader>
    <oddFooter>&amp;L&amp;D&amp;R&amp;P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6338-72F6-4441-B4A7-E4E340A612D2}">
  <dimension ref="A1:T22"/>
  <sheetViews>
    <sheetView topLeftCell="C1" workbookViewId="0">
      <selection sqref="A1:G1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2277-6F6A-4322-98D5-B12B144112B6}">
  <dimension ref="A1:T22"/>
  <sheetViews>
    <sheetView topLeftCell="G1" workbookViewId="0">
      <selection activeCell="P35" sqref="A1:P35"/>
    </sheetView>
  </sheetViews>
  <sheetFormatPr defaultColWidth="7.21875" defaultRowHeight="10.199999999999999" x14ac:dyDescent="0.3"/>
  <cols>
    <col min="1" max="1" width="6.44140625" style="22" bestFit="1" customWidth="1"/>
    <col min="2" max="2" width="13.109375" style="22" bestFit="1" customWidth="1"/>
    <col min="3" max="6" width="7.21875" style="22"/>
    <col min="7" max="7" width="7.77734375" style="22" customWidth="1"/>
    <col min="8" max="9" width="7.21875" style="22"/>
    <col min="10" max="15" width="4" style="22" customWidth="1"/>
    <col min="16" max="16" width="7.33203125" style="22" customWidth="1"/>
    <col min="17" max="17" width="3.77734375" style="22" customWidth="1"/>
    <col min="18" max="18" width="7.21875" style="22"/>
    <col min="19" max="20" width="8" style="22" customWidth="1"/>
    <col min="21" max="16384" width="7.21875" style="22"/>
  </cols>
  <sheetData>
    <row r="1" spans="1:20" ht="13.8" x14ac:dyDescent="0.3">
      <c r="A1" s="42" t="s">
        <v>83</v>
      </c>
      <c r="B1" s="43"/>
      <c r="C1" s="44"/>
      <c r="D1" s="44"/>
      <c r="E1" s="44"/>
      <c r="F1" s="44"/>
      <c r="G1" s="45"/>
      <c r="I1" s="46" t="s">
        <v>84</v>
      </c>
      <c r="J1" s="47"/>
      <c r="K1" s="47"/>
      <c r="L1" s="47"/>
      <c r="M1" s="47"/>
      <c r="N1" s="47"/>
      <c r="O1" s="47"/>
      <c r="P1" s="48"/>
    </row>
    <row r="2" spans="1:20" ht="20.399999999999999" x14ac:dyDescent="0.3">
      <c r="A2" s="23" t="s">
        <v>85</v>
      </c>
      <c r="B2" s="23" t="s">
        <v>86</v>
      </c>
      <c r="C2" s="24" t="s">
        <v>87</v>
      </c>
      <c r="D2" s="25" t="s">
        <v>88</v>
      </c>
      <c r="E2" s="26" t="s">
        <v>89</v>
      </c>
      <c r="F2" s="24" t="s">
        <v>90</v>
      </c>
      <c r="G2" s="27" t="s">
        <v>91</v>
      </c>
      <c r="I2" s="25" t="s">
        <v>85</v>
      </c>
      <c r="J2" s="25" t="s">
        <v>92</v>
      </c>
      <c r="K2" s="25" t="s">
        <v>93</v>
      </c>
      <c r="L2" s="25" t="s">
        <v>94</v>
      </c>
      <c r="M2" s="25" t="s">
        <v>95</v>
      </c>
      <c r="N2" s="25" t="s">
        <v>96</v>
      </c>
      <c r="O2" s="25" t="s">
        <v>97</v>
      </c>
      <c r="P2" s="28" t="s">
        <v>98</v>
      </c>
    </row>
    <row r="3" spans="1:20" x14ac:dyDescent="0.3">
      <c r="A3" s="29">
        <v>1</v>
      </c>
      <c r="B3" s="30" t="s">
        <v>99</v>
      </c>
      <c r="C3" s="29" t="s">
        <v>100</v>
      </c>
      <c r="D3" s="31">
        <v>16.45</v>
      </c>
      <c r="E3" s="31">
        <v>15.450000000000001</v>
      </c>
      <c r="F3" s="31">
        <v>18</v>
      </c>
      <c r="G3" s="32">
        <v>16</v>
      </c>
      <c r="I3" s="29">
        <v>1</v>
      </c>
      <c r="J3" s="33">
        <v>1.8</v>
      </c>
      <c r="K3" s="33">
        <v>1.2000000000000002</v>
      </c>
      <c r="L3" s="33">
        <v>5</v>
      </c>
      <c r="M3" s="33">
        <v>2.5499999999999998</v>
      </c>
      <c r="N3" s="33">
        <v>2.7</v>
      </c>
      <c r="O3" s="33">
        <v>3.2</v>
      </c>
      <c r="P3" s="34">
        <v>16.45</v>
      </c>
    </row>
    <row r="4" spans="1:20" x14ac:dyDescent="0.3">
      <c r="A4" s="29">
        <v>2</v>
      </c>
      <c r="B4" s="30" t="s">
        <v>101</v>
      </c>
      <c r="C4" s="29" t="s">
        <v>102</v>
      </c>
      <c r="D4" s="31">
        <v>11.55</v>
      </c>
      <c r="E4" s="31">
        <v>16.45</v>
      </c>
      <c r="F4" s="31">
        <v>14</v>
      </c>
      <c r="G4" s="32">
        <v>14</v>
      </c>
      <c r="I4" s="29">
        <v>2</v>
      </c>
      <c r="J4" s="33">
        <v>1.4</v>
      </c>
      <c r="K4" s="33">
        <v>0.30000000000000004</v>
      </c>
      <c r="L4" s="33">
        <v>4.5</v>
      </c>
      <c r="M4" s="33">
        <v>0.15000000000000002</v>
      </c>
      <c r="N4" s="33">
        <v>1.7999999999999998</v>
      </c>
      <c r="O4" s="33">
        <v>3.4</v>
      </c>
      <c r="P4" s="34">
        <v>11.55</v>
      </c>
    </row>
    <row r="5" spans="1:20" x14ac:dyDescent="0.3">
      <c r="A5" s="29">
        <v>3</v>
      </c>
      <c r="B5" s="30" t="s">
        <v>103</v>
      </c>
      <c r="C5" s="29" t="s">
        <v>104</v>
      </c>
      <c r="D5" s="31">
        <v>8.5</v>
      </c>
      <c r="E5" s="31">
        <v>13.950000000000001</v>
      </c>
      <c r="F5" s="31">
        <v>10</v>
      </c>
      <c r="G5" s="32">
        <v>11</v>
      </c>
      <c r="I5" s="29">
        <v>3</v>
      </c>
      <c r="J5" s="33">
        <v>0.7</v>
      </c>
      <c r="K5" s="33">
        <v>2.8499999999999996</v>
      </c>
      <c r="L5" s="33">
        <v>3.25</v>
      </c>
      <c r="M5" s="33">
        <v>0.75</v>
      </c>
      <c r="N5" s="33">
        <v>0.15000000000000002</v>
      </c>
      <c r="O5" s="33">
        <v>0.8</v>
      </c>
      <c r="P5" s="34">
        <v>8.5</v>
      </c>
    </row>
    <row r="6" spans="1:20" x14ac:dyDescent="0.3">
      <c r="A6" s="29">
        <v>4</v>
      </c>
      <c r="B6" s="30" t="s">
        <v>105</v>
      </c>
      <c r="C6" s="29" t="s">
        <v>100</v>
      </c>
      <c r="D6" s="31">
        <v>13.200000000000001</v>
      </c>
      <c r="E6" s="31">
        <v>12.839999999999998</v>
      </c>
      <c r="F6" s="31">
        <v>18</v>
      </c>
      <c r="G6" s="32">
        <v>14</v>
      </c>
      <c r="I6" s="29">
        <v>4</v>
      </c>
      <c r="J6" s="33">
        <v>1.8</v>
      </c>
      <c r="K6" s="33">
        <v>1.5</v>
      </c>
      <c r="L6" s="33">
        <v>4.75</v>
      </c>
      <c r="M6" s="33">
        <v>0.75</v>
      </c>
      <c r="N6" s="33">
        <v>2.4000000000000004</v>
      </c>
      <c r="O6" s="33">
        <v>2</v>
      </c>
      <c r="P6" s="34">
        <v>13.200000000000001</v>
      </c>
    </row>
    <row r="7" spans="1:20" x14ac:dyDescent="0.3">
      <c r="A7" s="29">
        <v>5</v>
      </c>
      <c r="B7" s="30" t="s">
        <v>106</v>
      </c>
      <c r="C7" s="29" t="s">
        <v>100</v>
      </c>
      <c r="D7" s="31">
        <v>9.3500000000000014</v>
      </c>
      <c r="E7" s="31">
        <v>10.65</v>
      </c>
      <c r="F7" s="31">
        <v>18</v>
      </c>
      <c r="G7" s="32">
        <v>12</v>
      </c>
      <c r="I7" s="29">
        <v>5</v>
      </c>
      <c r="J7" s="33">
        <v>0.4</v>
      </c>
      <c r="K7" s="33">
        <v>1.9500000000000002</v>
      </c>
      <c r="L7" s="33">
        <v>0.25</v>
      </c>
      <c r="M7" s="33">
        <v>1.9500000000000002</v>
      </c>
      <c r="N7" s="33">
        <v>2.4000000000000004</v>
      </c>
      <c r="O7" s="33">
        <v>2.4</v>
      </c>
      <c r="P7" s="34">
        <v>9.3500000000000014</v>
      </c>
    </row>
    <row r="8" spans="1:20" x14ac:dyDescent="0.3">
      <c r="A8" s="29">
        <v>6</v>
      </c>
      <c r="B8" s="30" t="s">
        <v>107</v>
      </c>
      <c r="C8" s="29" t="s">
        <v>104</v>
      </c>
      <c r="D8" s="31">
        <v>6.0000000000000009</v>
      </c>
      <c r="E8" s="31">
        <v>12.15</v>
      </c>
      <c r="F8" s="31">
        <v>10</v>
      </c>
      <c r="G8" s="32">
        <v>9</v>
      </c>
      <c r="I8" s="29">
        <v>6</v>
      </c>
      <c r="J8" s="33">
        <v>2</v>
      </c>
      <c r="K8" s="33">
        <v>0.89999999999999991</v>
      </c>
      <c r="L8" s="33">
        <v>0</v>
      </c>
      <c r="M8" s="33">
        <v>2.25</v>
      </c>
      <c r="N8" s="33">
        <v>0.44999999999999996</v>
      </c>
      <c r="O8" s="33">
        <v>0.4</v>
      </c>
      <c r="P8" s="34">
        <v>6.0000000000000009</v>
      </c>
    </row>
    <row r="9" spans="1:20" x14ac:dyDescent="0.3">
      <c r="A9" s="29">
        <v>7</v>
      </c>
      <c r="B9" s="30" t="s">
        <v>108</v>
      </c>
      <c r="C9" s="29" t="s">
        <v>102</v>
      </c>
      <c r="D9" s="31">
        <v>7.8</v>
      </c>
      <c r="E9" s="31">
        <v>13.1</v>
      </c>
      <c r="F9" s="31">
        <v>14</v>
      </c>
      <c r="G9" s="32">
        <v>11</v>
      </c>
      <c r="I9" s="29">
        <v>7</v>
      </c>
      <c r="J9" s="33">
        <v>1.1000000000000001</v>
      </c>
      <c r="K9" s="33">
        <v>2.0999999999999996</v>
      </c>
      <c r="L9" s="33">
        <v>0</v>
      </c>
      <c r="M9" s="33">
        <v>2.4000000000000004</v>
      </c>
      <c r="N9" s="33">
        <v>1.7999999999999998</v>
      </c>
      <c r="O9" s="33">
        <v>0.4</v>
      </c>
      <c r="P9" s="34">
        <v>7.8</v>
      </c>
    </row>
    <row r="10" spans="1:20" x14ac:dyDescent="0.3">
      <c r="A10" s="29">
        <v>8</v>
      </c>
      <c r="B10" s="30" t="s">
        <v>109</v>
      </c>
      <c r="C10" s="29" t="s">
        <v>102</v>
      </c>
      <c r="D10" s="31">
        <v>12.95</v>
      </c>
      <c r="E10" s="31">
        <v>9.4499999999999993</v>
      </c>
      <c r="F10" s="31">
        <v>14</v>
      </c>
      <c r="G10" s="32">
        <v>12</v>
      </c>
      <c r="I10" s="29">
        <v>8</v>
      </c>
      <c r="J10" s="33">
        <v>1.7</v>
      </c>
      <c r="K10" s="33">
        <v>1.0499999999999998</v>
      </c>
      <c r="L10" s="33">
        <v>3</v>
      </c>
      <c r="M10" s="33">
        <v>2</v>
      </c>
      <c r="N10" s="33">
        <v>2</v>
      </c>
      <c r="O10" s="33">
        <v>3.2</v>
      </c>
      <c r="P10" s="34">
        <v>12.95</v>
      </c>
    </row>
    <row r="11" spans="1:20" x14ac:dyDescent="0.3">
      <c r="J11" s="35"/>
      <c r="K11" s="35"/>
      <c r="L11" s="35"/>
      <c r="M11" s="35"/>
      <c r="N11" s="35"/>
      <c r="O11" s="35"/>
      <c r="P11" s="35"/>
    </row>
    <row r="12" spans="1:20" ht="13.8" x14ac:dyDescent="0.3">
      <c r="B12" s="49" t="s">
        <v>110</v>
      </c>
      <c r="C12" s="49"/>
      <c r="D12" s="49"/>
      <c r="E12" s="49"/>
      <c r="F12" s="49"/>
      <c r="I12" s="50" t="s">
        <v>111</v>
      </c>
      <c r="J12" s="51"/>
      <c r="K12" s="51"/>
      <c r="L12" s="51"/>
      <c r="M12" s="51"/>
      <c r="N12" s="51"/>
      <c r="O12" s="51"/>
      <c r="P12" s="52"/>
    </row>
    <row r="13" spans="1:20" ht="20.399999999999999" x14ac:dyDescent="0.3">
      <c r="B13" s="24" t="s">
        <v>87</v>
      </c>
      <c r="C13" s="24" t="s">
        <v>112</v>
      </c>
      <c r="D13" s="24" t="s">
        <v>113</v>
      </c>
      <c r="E13" s="24" t="s">
        <v>114</v>
      </c>
      <c r="F13" s="36" t="s">
        <v>98</v>
      </c>
      <c r="I13" s="26" t="s">
        <v>85</v>
      </c>
      <c r="J13" s="26" t="s">
        <v>92</v>
      </c>
      <c r="K13" s="26" t="s">
        <v>93</v>
      </c>
      <c r="L13" s="26" t="s">
        <v>94</v>
      </c>
      <c r="M13" s="26" t="s">
        <v>95</v>
      </c>
      <c r="N13" s="26" t="s">
        <v>96</v>
      </c>
      <c r="O13" s="26" t="s">
        <v>97</v>
      </c>
      <c r="P13" s="37" t="s">
        <v>98</v>
      </c>
      <c r="S13" s="38" t="s">
        <v>115</v>
      </c>
      <c r="T13" s="38" t="s">
        <v>116</v>
      </c>
    </row>
    <row r="14" spans="1:20" x14ac:dyDescent="0.3">
      <c r="B14" s="29" t="s">
        <v>100</v>
      </c>
      <c r="C14" s="33">
        <v>5</v>
      </c>
      <c r="D14" s="33">
        <v>6</v>
      </c>
      <c r="E14" s="33">
        <v>7</v>
      </c>
      <c r="F14" s="34">
        <v>18</v>
      </c>
      <c r="I14" s="29">
        <v>1</v>
      </c>
      <c r="J14" s="33">
        <v>5</v>
      </c>
      <c r="K14" s="33">
        <v>2.75</v>
      </c>
      <c r="L14" s="33">
        <v>2.4000000000000004</v>
      </c>
      <c r="M14" s="33">
        <v>2.4500000000000002</v>
      </c>
      <c r="N14" s="33">
        <v>1.35</v>
      </c>
      <c r="O14" s="33">
        <v>1.5</v>
      </c>
      <c r="P14" s="34">
        <v>15.450000000000001</v>
      </c>
      <c r="S14" s="35">
        <v>9</v>
      </c>
      <c r="T14" s="35">
        <v>1</v>
      </c>
    </row>
    <row r="15" spans="1:20" x14ac:dyDescent="0.3">
      <c r="B15" s="29" t="s">
        <v>104</v>
      </c>
      <c r="C15" s="33">
        <v>5</v>
      </c>
      <c r="D15" s="33">
        <v>3</v>
      </c>
      <c r="E15" s="33">
        <v>5</v>
      </c>
      <c r="F15" s="34">
        <v>10</v>
      </c>
      <c r="I15" s="29">
        <v>2</v>
      </c>
      <c r="J15" s="33">
        <v>4.75</v>
      </c>
      <c r="K15" s="33">
        <v>2.25</v>
      </c>
      <c r="L15" s="33">
        <v>2.8499999999999996</v>
      </c>
      <c r="M15" s="33">
        <v>2.8499999999999996</v>
      </c>
      <c r="N15" s="33">
        <v>1.9500000000000002</v>
      </c>
      <c r="O15" s="33">
        <v>1.7999999999999998</v>
      </c>
      <c r="P15" s="34">
        <v>16.45</v>
      </c>
      <c r="S15" s="35">
        <v>10</v>
      </c>
      <c r="T15" s="35">
        <v>0</v>
      </c>
    </row>
    <row r="16" spans="1:20" x14ac:dyDescent="0.3">
      <c r="B16" s="29" t="s">
        <v>102</v>
      </c>
      <c r="C16" s="33">
        <v>3</v>
      </c>
      <c r="D16" s="33">
        <v>4</v>
      </c>
      <c r="E16" s="33">
        <v>7</v>
      </c>
      <c r="F16" s="34">
        <v>14</v>
      </c>
      <c r="I16" s="29">
        <v>3</v>
      </c>
      <c r="J16" s="33">
        <v>4.75</v>
      </c>
      <c r="K16" s="33">
        <v>4.25</v>
      </c>
      <c r="L16" s="33">
        <v>1.35</v>
      </c>
      <c r="M16" s="33">
        <v>0.15000000000000002</v>
      </c>
      <c r="N16" s="33">
        <v>2.5499999999999998</v>
      </c>
      <c r="O16" s="33">
        <v>0.89999999999999991</v>
      </c>
      <c r="P16" s="34">
        <v>13.950000000000001</v>
      </c>
      <c r="S16" s="35">
        <v>14</v>
      </c>
      <c r="T16" s="35">
        <v>6</v>
      </c>
    </row>
    <row r="17" spans="9:20" x14ac:dyDescent="0.3">
      <c r="I17" s="29">
        <v>4</v>
      </c>
      <c r="J17" s="33">
        <v>4.3499999999999996</v>
      </c>
      <c r="K17" s="33">
        <v>2.1</v>
      </c>
      <c r="L17" s="33">
        <v>2.7</v>
      </c>
      <c r="M17" s="33">
        <v>2</v>
      </c>
      <c r="N17" s="33">
        <v>0.19</v>
      </c>
      <c r="O17" s="33">
        <v>1.5</v>
      </c>
      <c r="P17" s="34">
        <v>12.839999999999998</v>
      </c>
      <c r="S17" s="35">
        <v>16</v>
      </c>
      <c r="T17" s="35">
        <v>1</v>
      </c>
    </row>
    <row r="18" spans="9:20" x14ac:dyDescent="0.3">
      <c r="I18" s="29">
        <v>5</v>
      </c>
      <c r="J18" s="33">
        <v>4</v>
      </c>
      <c r="K18" s="33">
        <v>0.5</v>
      </c>
      <c r="L18" s="33">
        <v>1.35</v>
      </c>
      <c r="M18" s="33">
        <v>1.7999999999999998</v>
      </c>
      <c r="N18" s="33">
        <v>2.0999999999999996</v>
      </c>
      <c r="O18" s="33">
        <v>0.89999999999999991</v>
      </c>
      <c r="P18" s="34">
        <v>10.65</v>
      </c>
      <c r="S18" s="35">
        <v>18</v>
      </c>
      <c r="T18" s="35">
        <v>0</v>
      </c>
    </row>
    <row r="19" spans="9:20" x14ac:dyDescent="0.3">
      <c r="I19" s="29">
        <v>6</v>
      </c>
      <c r="J19" s="33">
        <v>0</v>
      </c>
      <c r="K19" s="33">
        <v>3.75</v>
      </c>
      <c r="L19" s="33">
        <v>1.6500000000000001</v>
      </c>
      <c r="M19" s="33">
        <v>2.8499999999999996</v>
      </c>
      <c r="N19" s="33">
        <v>1.5</v>
      </c>
      <c r="O19" s="33">
        <v>2.4000000000000004</v>
      </c>
      <c r="P19" s="34">
        <v>12.15</v>
      </c>
      <c r="S19" s="35">
        <v>20</v>
      </c>
      <c r="T19" s="35">
        <v>0</v>
      </c>
    </row>
    <row r="20" spans="9:20" x14ac:dyDescent="0.3">
      <c r="I20" s="29">
        <v>7</v>
      </c>
      <c r="J20" s="33">
        <v>3.5</v>
      </c>
      <c r="K20" s="33">
        <v>2.25</v>
      </c>
      <c r="L20" s="33">
        <v>0.60000000000000009</v>
      </c>
      <c r="M20" s="33">
        <v>2.4000000000000004</v>
      </c>
      <c r="N20" s="33">
        <v>2.8499999999999996</v>
      </c>
      <c r="O20" s="33">
        <v>1.5</v>
      </c>
      <c r="P20" s="34">
        <v>13.1</v>
      </c>
      <c r="S20" s="35" t="s">
        <v>117</v>
      </c>
      <c r="T20" s="35">
        <v>0</v>
      </c>
    </row>
    <row r="21" spans="9:20" x14ac:dyDescent="0.3">
      <c r="I21" s="29">
        <v>8</v>
      </c>
      <c r="J21" s="33">
        <v>1</v>
      </c>
      <c r="K21" s="33">
        <v>2.75</v>
      </c>
      <c r="L21" s="33">
        <v>1.35</v>
      </c>
      <c r="M21" s="33">
        <v>0.44999999999999996</v>
      </c>
      <c r="N21" s="33">
        <v>0.89999999999999991</v>
      </c>
      <c r="O21" s="33">
        <v>3</v>
      </c>
      <c r="P21" s="34">
        <v>9.4499999999999993</v>
      </c>
    </row>
    <row r="22" spans="9:20" x14ac:dyDescent="0.3">
      <c r="J22" s="35"/>
      <c r="K22" s="35"/>
      <c r="L22" s="35"/>
      <c r="M22" s="35"/>
      <c r="N22" s="35"/>
      <c r="O22" s="35"/>
      <c r="P22" s="35"/>
    </row>
  </sheetData>
  <mergeCells count="4">
    <mergeCell ref="A1:G1"/>
    <mergeCell ref="I1:P1"/>
    <mergeCell ref="B12:F12"/>
    <mergeCell ref="I12:P1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&amp;CInformática Aplicada - 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9</vt:i4>
      </vt:variant>
    </vt:vector>
  </HeadingPairs>
  <TitlesOfParts>
    <vt:vector size="22" baseType="lpstr">
      <vt:lpstr>Exmp01</vt:lpstr>
      <vt:lpstr>Exmp01_sol_2</vt:lpstr>
      <vt:lpstr>Exmp01_sol_3</vt:lpstr>
      <vt:lpstr>Exmp01_sol_4</vt:lpstr>
      <vt:lpstr>Exmp01_sol_5</vt:lpstr>
      <vt:lpstr>Exmp01_sol_6</vt:lpstr>
      <vt:lpstr>Exmp01_sol_7</vt:lpstr>
      <vt:lpstr>Ex01</vt:lpstr>
      <vt:lpstr>Ex01_sol_2</vt:lpstr>
      <vt:lpstr>Ex01_sol_3</vt:lpstr>
      <vt:lpstr>Ex01_sol_4</vt:lpstr>
      <vt:lpstr>Ex01_sol_5</vt:lpstr>
      <vt:lpstr>Ex01_sol_6</vt:lpstr>
      <vt:lpstr>Ex01_sol_2!Área_de_Impressão</vt:lpstr>
      <vt:lpstr>Ex01_sol_3!Área_de_Impressão</vt:lpstr>
      <vt:lpstr>Ex01_sol_4!Área_de_Impressão</vt:lpstr>
      <vt:lpstr>Ex01_sol_5!Área_de_Impressão</vt:lpstr>
      <vt:lpstr>Ex01_sol_6!Área_de_Impressão</vt:lpstr>
      <vt:lpstr>Exmp01_sol_4!Área_de_Impressão</vt:lpstr>
      <vt:lpstr>Exmp01_sol_5!Área_de_Impressão</vt:lpstr>
      <vt:lpstr>Exmp01_sol_6!Área_de_Impressão</vt:lpstr>
      <vt:lpstr>Exmp01_sol_7!Área_de_Impressão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cp:lastPrinted>2020-09-08T15:48:21Z</cp:lastPrinted>
  <dcterms:created xsi:type="dcterms:W3CDTF">2020-08-04T15:11:00Z</dcterms:created>
  <dcterms:modified xsi:type="dcterms:W3CDTF">2020-09-10T11:19:21Z</dcterms:modified>
</cp:coreProperties>
</file>