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Catarina\Dropbox\Aulas\UPT\2020_2021\1_semestre\IA\semana_04\"/>
    </mc:Choice>
  </mc:AlternateContent>
  <xr:revisionPtr revIDLastSave="0" documentId="13_ncr:1_{CCAD77AD-590C-45D9-A096-AA5668954F3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xmp01" sheetId="2" r:id="rId1"/>
    <sheet name="Exmp02" sheetId="3" r:id="rId2"/>
    <sheet name="Exmp03" sheetId="4" r:id="rId3"/>
    <sheet name="Ex01" sheetId="5" r:id="rId4"/>
    <sheet name="Ex0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5" l="1"/>
  <c r="D5" i="5"/>
  <c r="C5" i="5"/>
  <c r="B5" i="5"/>
  <c r="A3" i="3"/>
  <c r="A4" i="3" s="1"/>
  <c r="A5" i="3" s="1"/>
  <c r="A6" i="3" s="1"/>
  <c r="A7" i="3" s="1"/>
  <c r="A8" i="3" s="1"/>
  <c r="A9" i="3" s="1"/>
  <c r="A10" i="3" s="1"/>
  <c r="A11" i="3" s="1"/>
</calcChain>
</file>

<file path=xl/sharedStrings.xml><?xml version="1.0" encoding="utf-8"?>
<sst xmlns="http://schemas.openxmlformats.org/spreadsheetml/2006/main" count="31" uniqueCount="31">
  <si>
    <t>Lojas</t>
  </si>
  <si>
    <t>Produtos</t>
  </si>
  <si>
    <t>Braga</t>
  </si>
  <si>
    <t>Guimarães</t>
  </si>
  <si>
    <t>Porto</t>
  </si>
  <si>
    <t>Papelaria</t>
  </si>
  <si>
    <t>Tabacaria</t>
  </si>
  <si>
    <t>Acessórios</t>
  </si>
  <si>
    <t>Transporte</t>
  </si>
  <si>
    <t>Distância</t>
  </si>
  <si>
    <t>Tempo (em dias)</t>
  </si>
  <si>
    <t>Evolução Trimestral dos Preços do Petróleo</t>
  </si>
  <si>
    <t>Cotação USD</t>
  </si>
  <si>
    <t>Val. USD</t>
  </si>
  <si>
    <t>Cotação EUR</t>
  </si>
  <si>
    <t>Val. EUR</t>
  </si>
  <si>
    <t>Cambio EURUSD</t>
  </si>
  <si>
    <t>Resumo de Movimentos</t>
  </si>
  <si>
    <t>1º trimestre</t>
  </si>
  <si>
    <t>2º trimestre</t>
  </si>
  <si>
    <t>3º trimestre</t>
  </si>
  <si>
    <t>4º trimestre</t>
  </si>
  <si>
    <t>Receitas</t>
  </si>
  <si>
    <t>Despesas</t>
  </si>
  <si>
    <t>Saldo</t>
  </si>
  <si>
    <t>DATA</t>
  </si>
  <si>
    <t>VOLUME</t>
  </si>
  <si>
    <t>ABERTURA</t>
  </si>
  <si>
    <t>MAXIMO</t>
  </si>
  <si>
    <t>MINIMO</t>
  </si>
  <si>
    <t>FECHO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</si>
</sst>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* #,##0.00\ [$€-816]_-;\-* #,##0.00\ [$€-816]_-;_-* &quot;-&quot;??\ [$€-816]_-;_-@_-"/>
    <numFmt numFmtId="165" formatCode="0.0"/>
    <numFmt numFmtId="166" formatCode="dd/mmm/yyyy"/>
    <numFmt numFmtId="167" formatCode="[$$-409]#,##0.00"/>
    <numFmt numFmtId="168" formatCode="0.0%"/>
    <numFmt numFmtId="169" formatCode="#,##0.00\ &quot;€&quot;"/>
    <numFmt numFmtId="170" formatCode="#,##0\ &quot;€&quot;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</font>
    <font>
      <sz val="8"/>
      <name val="Arial"/>
      <family val="2"/>
    </font>
    <font>
      <b/>
      <i/>
      <sz val="10"/>
      <color indexed="9"/>
      <name val="Calibri"/>
      <family val="2"/>
      <scheme val="minor"/>
    </font>
    <font>
      <b/>
      <sz val="8"/>
      <color indexed="9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color indexed="9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2" fillId="2" borderId="0" xfId="1" applyNumberFormat="1" applyFont="1" applyFill="1" applyAlignment="1">
      <alignment horizontal="center" vertical="center"/>
    </xf>
    <xf numFmtId="0" fontId="1" fillId="0" borderId="0" xfId="1"/>
    <xf numFmtId="164" fontId="2" fillId="2" borderId="2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right" vertical="center"/>
    </xf>
    <xf numFmtId="164" fontId="1" fillId="0" borderId="2" xfId="2" applyNumberFormat="1" applyFont="1" applyFill="1" applyBorder="1" applyAlignment="1">
      <alignment horizontal="right" vertical="center"/>
    </xf>
    <xf numFmtId="0" fontId="4" fillId="2" borderId="2" xfId="1" applyFont="1" applyFill="1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  <xf numFmtId="165" fontId="1" fillId="0" borderId="2" xfId="1" applyNumberFormat="1" applyBorder="1" applyAlignment="1">
      <alignment horizontal="center" vertical="center"/>
    </xf>
    <xf numFmtId="0" fontId="1" fillId="0" borderId="0" xfId="1" applyAlignment="1">
      <alignment vertical="center"/>
    </xf>
    <xf numFmtId="0" fontId="7" fillId="3" borderId="2" xfId="3" applyFont="1" applyFill="1" applyBorder="1" applyAlignment="1">
      <alignment horizontal="center" vertical="center" wrapText="1"/>
    </xf>
    <xf numFmtId="166" fontId="7" fillId="3" borderId="2" xfId="3" applyNumberFormat="1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left" vertical="center" wrapText="1"/>
    </xf>
    <xf numFmtId="167" fontId="1" fillId="0" borderId="2" xfId="1" applyNumberFormat="1" applyBorder="1" applyAlignment="1">
      <alignment vertical="center"/>
    </xf>
    <xf numFmtId="0" fontId="1" fillId="0" borderId="2" xfId="1" applyBorder="1" applyAlignment="1">
      <alignment vertical="center"/>
    </xf>
    <xf numFmtId="168" fontId="1" fillId="0" borderId="2" xfId="4" applyNumberFormat="1" applyFont="1" applyBorder="1" applyAlignment="1">
      <alignment vertical="center"/>
    </xf>
    <xf numFmtId="169" fontId="1" fillId="0" borderId="2" xfId="1" applyNumberFormat="1" applyBorder="1" applyAlignment="1">
      <alignment vertical="center"/>
    </xf>
    <xf numFmtId="0" fontId="8" fillId="4" borderId="2" xfId="3" applyFont="1" applyFill="1" applyBorder="1" applyAlignment="1">
      <alignment horizontal="left" vertical="center" wrapText="1"/>
    </xf>
    <xf numFmtId="0" fontId="1" fillId="4" borderId="2" xfId="1" applyFill="1" applyBorder="1" applyAlignment="1">
      <alignment vertical="center"/>
    </xf>
    <xf numFmtId="0" fontId="9" fillId="5" borderId="2" xfId="1" applyFont="1" applyFill="1" applyBorder="1" applyAlignment="1">
      <alignment horizontal="center"/>
    </xf>
    <xf numFmtId="0" fontId="7" fillId="5" borderId="2" xfId="1" applyFont="1" applyFill="1" applyBorder="1" applyAlignment="1">
      <alignment horizontal="center"/>
    </xf>
    <xf numFmtId="170" fontId="1" fillId="0" borderId="2" xfId="1" applyNumberFormat="1" applyBorder="1"/>
    <xf numFmtId="170" fontId="1" fillId="0" borderId="0" xfId="1" applyNumberFormat="1"/>
    <xf numFmtId="0" fontId="10" fillId="6" borderId="0" xfId="1" applyFont="1" applyFill="1" applyAlignment="1">
      <alignment horizontal="center" vertical="center"/>
    </xf>
    <xf numFmtId="0" fontId="10" fillId="6" borderId="0" xfId="1" applyFont="1" applyFill="1" applyAlignment="1">
      <alignment horizontal="center"/>
    </xf>
    <xf numFmtId="14" fontId="1" fillId="0" borderId="0" xfId="1" applyNumberFormat="1"/>
    <xf numFmtId="2" fontId="1" fillId="0" borderId="0" xfId="1" applyNumberFormat="1"/>
    <xf numFmtId="164" fontId="1" fillId="0" borderId="0" xfId="1" applyNumberFormat="1" applyAlignment="1">
      <alignment horizontal="center" vertical="center"/>
    </xf>
    <xf numFmtId="164" fontId="1" fillId="0" borderId="0" xfId="1" applyNumberFormat="1"/>
    <xf numFmtId="164" fontId="2" fillId="2" borderId="1" xfId="1" applyNumberFormat="1" applyFont="1" applyFill="1" applyBorder="1" applyAlignment="1">
      <alignment horizontal="center" vertical="center"/>
    </xf>
    <xf numFmtId="0" fontId="6" fillId="3" borderId="2" xfId="3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/>
    </xf>
  </cellXfs>
  <cellStyles count="5">
    <cellStyle name="Moeda 2" xfId="2" xr:uid="{E9B7933F-267B-4C7B-8693-61255F46C9E6}"/>
    <cellStyle name="Normal" xfId="0" builtinId="0"/>
    <cellStyle name="Normal 2" xfId="1" xr:uid="{588E3CEA-1589-43EC-88B9-103EEC85CB09}"/>
    <cellStyle name="Normal 5" xfId="3" xr:uid="{0BF378BC-C7FD-4003-AAB9-D37560E2ADA2}"/>
    <cellStyle name="Percentagem 2" xfId="4" xr:uid="{60082A3E-26CF-467B-A688-2F0806E3C0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6716-02B0-425C-A475-952807EC1349}">
  <dimension ref="A1:D5"/>
  <sheetViews>
    <sheetView tabSelected="1" workbookViewId="0">
      <selection activeCell="C41" sqref="C41"/>
    </sheetView>
  </sheetViews>
  <sheetFormatPr defaultColWidth="7.21875" defaultRowHeight="10.199999999999999" x14ac:dyDescent="0.2"/>
  <cols>
    <col min="1" max="1" width="8.33203125" style="2" bestFit="1" customWidth="1"/>
    <col min="2" max="5" width="7.21875" style="2"/>
    <col min="6" max="9" width="7.109375" style="2" customWidth="1"/>
    <col min="10" max="16384" width="7.21875" style="2"/>
  </cols>
  <sheetData>
    <row r="1" spans="1:4" x14ac:dyDescent="0.2">
      <c r="A1" s="1"/>
      <c r="B1" s="30" t="s">
        <v>0</v>
      </c>
      <c r="C1" s="30"/>
      <c r="D1" s="30"/>
    </row>
    <row r="2" spans="1:4" x14ac:dyDescent="0.2">
      <c r="A2" s="3" t="s">
        <v>1</v>
      </c>
      <c r="B2" s="4" t="s">
        <v>2</v>
      </c>
      <c r="C2" s="4" t="s">
        <v>3</v>
      </c>
      <c r="D2" s="4" t="s">
        <v>4</v>
      </c>
    </row>
    <row r="3" spans="1:4" x14ac:dyDescent="0.2">
      <c r="A3" s="5" t="s">
        <v>5</v>
      </c>
      <c r="B3" s="6">
        <v>806</v>
      </c>
      <c r="C3" s="6">
        <v>651</v>
      </c>
      <c r="D3" s="6">
        <v>667</v>
      </c>
    </row>
    <row r="4" spans="1:4" x14ac:dyDescent="0.2">
      <c r="A4" s="5" t="s">
        <v>6</v>
      </c>
      <c r="B4" s="6">
        <v>876</v>
      </c>
      <c r="C4" s="6">
        <v>852</v>
      </c>
      <c r="D4" s="6">
        <v>826</v>
      </c>
    </row>
    <row r="5" spans="1:4" x14ac:dyDescent="0.2">
      <c r="A5" s="5" t="s">
        <v>7</v>
      </c>
      <c r="B5" s="6">
        <v>347</v>
      </c>
      <c r="C5" s="6">
        <v>601</v>
      </c>
      <c r="D5" s="6">
        <v>371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67DE-4485-4E9B-A121-7BA5B08250B6}">
  <dimension ref="A1:C11"/>
  <sheetViews>
    <sheetView workbookViewId="0">
      <selection activeCell="C11" sqref="C11"/>
    </sheetView>
  </sheetViews>
  <sheetFormatPr defaultRowHeight="10.199999999999999" x14ac:dyDescent="0.2"/>
  <cols>
    <col min="1" max="1" width="9.5546875" style="2" customWidth="1"/>
    <col min="2" max="16384" width="8.88671875" style="2"/>
  </cols>
  <sheetData>
    <row r="1" spans="1:3" ht="20.399999999999999" x14ac:dyDescent="0.2">
      <c r="A1" s="7" t="s">
        <v>8</v>
      </c>
      <c r="B1" s="7" t="s">
        <v>9</v>
      </c>
      <c r="C1" s="7" t="s">
        <v>10</v>
      </c>
    </row>
    <row r="2" spans="1:3" x14ac:dyDescent="0.2">
      <c r="A2" s="8">
        <v>1</v>
      </c>
      <c r="B2" s="8">
        <v>825</v>
      </c>
      <c r="C2" s="9">
        <v>3.5</v>
      </c>
    </row>
    <row r="3" spans="1:3" x14ac:dyDescent="0.2">
      <c r="A3" s="8">
        <f>A2+1</f>
        <v>2</v>
      </c>
      <c r="B3" s="8">
        <v>215</v>
      </c>
      <c r="C3" s="9">
        <v>1</v>
      </c>
    </row>
    <row r="4" spans="1:3" x14ac:dyDescent="0.2">
      <c r="A4" s="8">
        <f t="shared" ref="A4:A11" si="0">A3+1</f>
        <v>3</v>
      </c>
      <c r="B4" s="8">
        <v>1070</v>
      </c>
      <c r="C4" s="9">
        <v>4</v>
      </c>
    </row>
    <row r="5" spans="1:3" x14ac:dyDescent="0.2">
      <c r="A5" s="8">
        <f t="shared" si="0"/>
        <v>4</v>
      </c>
      <c r="B5" s="8">
        <v>550</v>
      </c>
      <c r="C5" s="9">
        <v>2</v>
      </c>
    </row>
    <row r="6" spans="1:3" x14ac:dyDescent="0.2">
      <c r="A6" s="8">
        <f t="shared" si="0"/>
        <v>5</v>
      </c>
      <c r="B6" s="8">
        <v>480</v>
      </c>
      <c r="C6" s="9">
        <v>1</v>
      </c>
    </row>
    <row r="7" spans="1:3" x14ac:dyDescent="0.2">
      <c r="A7" s="8">
        <f t="shared" si="0"/>
        <v>6</v>
      </c>
      <c r="B7" s="8">
        <v>920</v>
      </c>
      <c r="C7" s="9">
        <v>3</v>
      </c>
    </row>
    <row r="8" spans="1:3" x14ac:dyDescent="0.2">
      <c r="A8" s="8">
        <f t="shared" si="0"/>
        <v>7</v>
      </c>
      <c r="B8" s="8">
        <v>1350</v>
      </c>
      <c r="C8" s="9">
        <v>4.5</v>
      </c>
    </row>
    <row r="9" spans="1:3" x14ac:dyDescent="0.2">
      <c r="A9" s="8">
        <f t="shared" si="0"/>
        <v>8</v>
      </c>
      <c r="B9" s="8">
        <v>325</v>
      </c>
      <c r="C9" s="9">
        <v>1.5</v>
      </c>
    </row>
    <row r="10" spans="1:3" x14ac:dyDescent="0.2">
      <c r="A10" s="8">
        <f t="shared" si="0"/>
        <v>9</v>
      </c>
      <c r="B10" s="8">
        <v>670</v>
      </c>
      <c r="C10" s="9">
        <v>3</v>
      </c>
    </row>
    <row r="11" spans="1:3" x14ac:dyDescent="0.2">
      <c r="A11" s="8">
        <f t="shared" si="0"/>
        <v>10</v>
      </c>
      <c r="B11" s="8">
        <v>1215</v>
      </c>
      <c r="C11" s="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1C72-2B85-4009-A434-21C6F8338CFC}">
  <dimension ref="A1:H7"/>
  <sheetViews>
    <sheetView workbookViewId="0">
      <selection activeCell="H24" sqref="H24"/>
    </sheetView>
  </sheetViews>
  <sheetFormatPr defaultColWidth="7.21875" defaultRowHeight="10.199999999999999" x14ac:dyDescent="0.3"/>
  <cols>
    <col min="1" max="1" width="11.44140625" style="10" customWidth="1"/>
    <col min="2" max="2" width="8.88671875" style="10" bestFit="1" customWidth="1"/>
    <col min="3" max="3" width="9.21875" style="10" bestFit="1" customWidth="1"/>
    <col min="4" max="5" width="8.6640625" style="10" bestFit="1" customWidth="1"/>
    <col min="6" max="6" width="8.88671875" style="10" bestFit="1" customWidth="1"/>
    <col min="7" max="7" width="9.21875" style="10" bestFit="1" customWidth="1"/>
    <col min="8" max="8" width="8.6640625" style="10" bestFit="1" customWidth="1"/>
    <col min="9" max="9" width="3.33203125" style="10" customWidth="1"/>
    <col min="10" max="16384" width="7.21875" style="10"/>
  </cols>
  <sheetData>
    <row r="1" spans="1:8" ht="13.8" x14ac:dyDescent="0.3">
      <c r="A1" s="31" t="s">
        <v>11</v>
      </c>
      <c r="B1" s="31"/>
      <c r="C1" s="31"/>
      <c r="D1" s="31"/>
      <c r="E1" s="31"/>
      <c r="F1" s="31"/>
      <c r="G1" s="31"/>
      <c r="H1" s="31"/>
    </row>
    <row r="2" spans="1:8" x14ac:dyDescent="0.3">
      <c r="A2" s="11"/>
      <c r="B2" s="12">
        <v>39813</v>
      </c>
      <c r="C2" s="12">
        <v>39903</v>
      </c>
      <c r="D2" s="12">
        <v>39994</v>
      </c>
      <c r="E2" s="12">
        <v>40086</v>
      </c>
      <c r="F2" s="12">
        <v>40178</v>
      </c>
      <c r="G2" s="12">
        <v>40268</v>
      </c>
      <c r="H2" s="12">
        <v>40359</v>
      </c>
    </row>
    <row r="3" spans="1:8" x14ac:dyDescent="0.3">
      <c r="A3" s="13" t="s">
        <v>12</v>
      </c>
      <c r="B3" s="14">
        <v>44.25</v>
      </c>
      <c r="C3" s="14">
        <v>48.63</v>
      </c>
      <c r="D3" s="14">
        <v>69.63</v>
      </c>
      <c r="E3" s="14">
        <v>68.849999999999994</v>
      </c>
      <c r="F3" s="14">
        <v>78</v>
      </c>
      <c r="G3" s="14">
        <v>82.27</v>
      </c>
      <c r="H3" s="14">
        <v>74.73</v>
      </c>
    </row>
    <row r="4" spans="1:8" x14ac:dyDescent="0.3">
      <c r="A4" s="13" t="s">
        <v>13</v>
      </c>
      <c r="B4" s="15"/>
      <c r="C4" s="16">
        <v>9.8983050847457621E-2</v>
      </c>
      <c r="D4" s="16">
        <v>0.43183220234423181</v>
      </c>
      <c r="E4" s="16">
        <v>-1.1202068074105953E-2</v>
      </c>
      <c r="F4" s="16">
        <v>0.1328976034858389</v>
      </c>
      <c r="G4" s="16">
        <v>5.4743589743589727E-2</v>
      </c>
      <c r="H4" s="16">
        <v>-9.1649446942992485E-2</v>
      </c>
    </row>
    <row r="5" spans="1:8" x14ac:dyDescent="0.3">
      <c r="A5" s="13" t="s">
        <v>14</v>
      </c>
      <c r="B5" s="17">
        <v>31.695</v>
      </c>
      <c r="C5" s="17">
        <v>36.709000000000003</v>
      </c>
      <c r="D5" s="17">
        <v>49.631</v>
      </c>
      <c r="E5" s="17">
        <v>47.04</v>
      </c>
      <c r="F5" s="17">
        <v>54.475000000000001</v>
      </c>
      <c r="G5" s="17">
        <v>60.91</v>
      </c>
      <c r="H5" s="17">
        <v>61.085000000000001</v>
      </c>
    </row>
    <row r="6" spans="1:8" x14ac:dyDescent="0.3">
      <c r="A6" s="13" t="s">
        <v>15</v>
      </c>
      <c r="B6" s="15"/>
      <c r="C6" s="16">
        <v>0.15819529894305107</v>
      </c>
      <c r="D6" s="16">
        <v>0.35201176823122382</v>
      </c>
      <c r="E6" s="16">
        <v>-5.2205274928975864E-2</v>
      </c>
      <c r="F6" s="16">
        <v>0.15805697278911568</v>
      </c>
      <c r="G6" s="16">
        <v>0.11812758145938496</v>
      </c>
      <c r="H6" s="16">
        <v>2.8730914463963586E-3</v>
      </c>
    </row>
    <row r="7" spans="1:8" x14ac:dyDescent="0.3">
      <c r="A7" s="18" t="s">
        <v>16</v>
      </c>
      <c r="B7" s="19">
        <v>1.3961399999999999</v>
      </c>
      <c r="C7" s="19">
        <v>1.32474</v>
      </c>
      <c r="D7" s="19">
        <v>1.40296</v>
      </c>
      <c r="E7" s="19">
        <v>1.4636499999999999</v>
      </c>
      <c r="F7" s="19">
        <v>1.43184</v>
      </c>
      <c r="G7" s="19">
        <v>1.3506899999999999</v>
      </c>
      <c r="H7" s="19">
        <v>1.2233799999999999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CDB0C-DD79-40F3-8F9B-58A2B46C5FB9}">
  <dimension ref="A1:I11"/>
  <sheetViews>
    <sheetView workbookViewId="0">
      <selection activeCell="E5" sqref="E5"/>
    </sheetView>
  </sheetViews>
  <sheetFormatPr defaultRowHeight="10.199999999999999" x14ac:dyDescent="0.2"/>
  <cols>
    <col min="1" max="1" width="8.88671875" style="2"/>
    <col min="2" max="5" width="8.5546875" style="2" bestFit="1" customWidth="1"/>
    <col min="6" max="6" width="8.109375" style="2" bestFit="1" customWidth="1"/>
    <col min="7" max="16384" width="8.88671875" style="2"/>
  </cols>
  <sheetData>
    <row r="1" spans="1:9" ht="13.8" x14ac:dyDescent="0.3">
      <c r="A1" s="32" t="s">
        <v>17</v>
      </c>
      <c r="B1" s="32"/>
      <c r="C1" s="32"/>
      <c r="D1" s="32"/>
      <c r="E1" s="32"/>
    </row>
    <row r="2" spans="1:9" x14ac:dyDescent="0.2">
      <c r="A2" s="20"/>
      <c r="B2" s="20" t="s">
        <v>18</v>
      </c>
      <c r="C2" s="20" t="s">
        <v>19</v>
      </c>
      <c r="D2" s="20" t="s">
        <v>20</v>
      </c>
      <c r="E2" s="20" t="s">
        <v>21</v>
      </c>
    </row>
    <row r="3" spans="1:9" x14ac:dyDescent="0.2">
      <c r="A3" s="21" t="s">
        <v>22</v>
      </c>
      <c r="B3" s="22">
        <v>11279</v>
      </c>
      <c r="C3" s="22">
        <v>12340</v>
      </c>
      <c r="D3" s="22">
        <v>8600</v>
      </c>
      <c r="E3" s="22">
        <v>3520</v>
      </c>
    </row>
    <row r="4" spans="1:9" x14ac:dyDescent="0.2">
      <c r="A4" s="21" t="s">
        <v>23</v>
      </c>
      <c r="B4" s="22">
        <v>6760</v>
      </c>
      <c r="C4" s="22">
        <v>4700</v>
      </c>
      <c r="D4" s="22">
        <v>11140</v>
      </c>
      <c r="E4" s="22">
        <v>5500</v>
      </c>
    </row>
    <row r="5" spans="1:9" x14ac:dyDescent="0.2">
      <c r="A5" s="21" t="s">
        <v>24</v>
      </c>
      <c r="B5" s="22">
        <f>B3-B4</f>
        <v>4519</v>
      </c>
      <c r="C5" s="22">
        <f t="shared" ref="C5:E5" si="0">C3-C4</f>
        <v>7640</v>
      </c>
      <c r="D5" s="22">
        <f t="shared" si="0"/>
        <v>-2540</v>
      </c>
      <c r="E5" s="22">
        <f t="shared" si="0"/>
        <v>-1980</v>
      </c>
    </row>
    <row r="9" spans="1:9" x14ac:dyDescent="0.2">
      <c r="F9" s="23"/>
      <c r="G9" s="23"/>
      <c r="H9" s="23"/>
      <c r="I9" s="23"/>
    </row>
    <row r="10" spans="1:9" x14ac:dyDescent="0.2">
      <c r="F10" s="23"/>
      <c r="G10" s="23"/>
      <c r="H10" s="23"/>
      <c r="I10" s="23"/>
    </row>
    <row r="11" spans="1:9" x14ac:dyDescent="0.2">
      <c r="F11" s="23"/>
      <c r="G11" s="23"/>
      <c r="H11" s="23"/>
      <c r="I11" s="23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B366-840D-4AFC-8052-2ADACB58BCA5}">
  <dimension ref="A1:F67"/>
  <sheetViews>
    <sheetView workbookViewId="0">
      <selection activeCell="M28" sqref="M28"/>
    </sheetView>
  </sheetViews>
  <sheetFormatPr defaultRowHeight="10.199999999999999" x14ac:dyDescent="0.2"/>
  <cols>
    <col min="1" max="1" width="7.88671875" style="28" bestFit="1" customWidth="1"/>
    <col min="2" max="2" width="8.88671875" style="29"/>
    <col min="3" max="6" width="8.88671875" style="28"/>
    <col min="7" max="7" width="4" style="2" customWidth="1"/>
    <col min="8" max="16384" width="8.88671875" style="2"/>
  </cols>
  <sheetData>
    <row r="1" spans="1:6" x14ac:dyDescent="0.2">
      <c r="A1" s="24" t="s">
        <v>25</v>
      </c>
      <c r="B1" s="25" t="s">
        <v>26</v>
      </c>
      <c r="C1" s="24" t="s">
        <v>27</v>
      </c>
      <c r="D1" s="24" t="s">
        <v>28</v>
      </c>
      <c r="E1" s="24" t="s">
        <v>29</v>
      </c>
      <c r="F1" s="24" t="s">
        <v>30</v>
      </c>
    </row>
    <row r="2" spans="1:6" x14ac:dyDescent="0.2">
      <c r="A2" s="26">
        <v>40360</v>
      </c>
      <c r="B2" s="2">
        <v>69170000</v>
      </c>
      <c r="C2" s="27">
        <v>6988.6</v>
      </c>
      <c r="D2" s="27">
        <v>7074.99</v>
      </c>
      <c r="E2" s="27">
        <v>6964.16</v>
      </c>
      <c r="F2" s="27">
        <v>7019.28</v>
      </c>
    </row>
    <row r="3" spans="1:6" x14ac:dyDescent="0.2">
      <c r="A3" s="26">
        <v>40361</v>
      </c>
      <c r="B3" s="2">
        <v>35421000</v>
      </c>
      <c r="C3" s="27">
        <v>7063.94</v>
      </c>
      <c r="D3" s="27">
        <v>7137.67</v>
      </c>
      <c r="E3" s="27">
        <v>7020.88</v>
      </c>
      <c r="F3" s="27">
        <v>7075.73</v>
      </c>
    </row>
    <row r="4" spans="1:6" x14ac:dyDescent="0.2">
      <c r="A4" s="26">
        <v>40364</v>
      </c>
      <c r="B4" s="2">
        <v>27099000</v>
      </c>
      <c r="C4" s="27">
        <v>7130.81</v>
      </c>
      <c r="D4" s="27">
        <v>7141.81</v>
      </c>
      <c r="E4" s="27">
        <v>7080.26</v>
      </c>
      <c r="F4" s="27">
        <v>7106.22</v>
      </c>
    </row>
    <row r="5" spans="1:6" x14ac:dyDescent="0.2">
      <c r="A5" s="26">
        <v>40365</v>
      </c>
      <c r="B5" s="2">
        <v>48664000</v>
      </c>
      <c r="C5" s="27">
        <v>7125.59</v>
      </c>
      <c r="D5" s="27">
        <v>7265.22</v>
      </c>
      <c r="E5" s="27">
        <v>7125.59</v>
      </c>
      <c r="F5" s="27">
        <v>7259.48</v>
      </c>
    </row>
    <row r="6" spans="1:6" x14ac:dyDescent="0.2">
      <c r="A6" s="26">
        <v>40366</v>
      </c>
      <c r="B6" s="2">
        <v>80392000</v>
      </c>
      <c r="C6" s="27">
        <v>7201.64</v>
      </c>
      <c r="D6" s="27">
        <v>7393.2</v>
      </c>
      <c r="E6" s="27">
        <v>7193.84</v>
      </c>
      <c r="F6" s="27">
        <v>7376.27</v>
      </c>
    </row>
    <row r="7" spans="1:6" x14ac:dyDescent="0.2">
      <c r="A7" s="26">
        <v>40367</v>
      </c>
      <c r="B7" s="2">
        <v>86268000</v>
      </c>
      <c r="C7" s="27">
        <v>7412.63</v>
      </c>
      <c r="D7" s="27">
        <v>7462.47</v>
      </c>
      <c r="E7" s="27">
        <v>7386.41</v>
      </c>
      <c r="F7" s="27">
        <v>7442.64</v>
      </c>
    </row>
    <row r="8" spans="1:6" x14ac:dyDescent="0.2">
      <c r="A8" s="26">
        <v>40368</v>
      </c>
      <c r="B8" s="2">
        <v>74586000</v>
      </c>
      <c r="C8" s="27">
        <v>7466.05</v>
      </c>
      <c r="D8" s="27">
        <v>7480.23</v>
      </c>
      <c r="E8" s="27">
        <v>7304.16</v>
      </c>
      <c r="F8" s="27">
        <v>7317.93</v>
      </c>
    </row>
    <row r="9" spans="1:6" x14ac:dyDescent="0.2">
      <c r="A9" s="26">
        <v>40371</v>
      </c>
      <c r="B9" s="2">
        <v>48078000</v>
      </c>
      <c r="C9" s="27">
        <v>7292.87</v>
      </c>
      <c r="D9" s="27">
        <v>7321.71</v>
      </c>
      <c r="E9" s="27">
        <v>7254.68</v>
      </c>
      <c r="F9" s="27">
        <v>7305.09</v>
      </c>
    </row>
    <row r="10" spans="1:6" x14ac:dyDescent="0.2">
      <c r="A10" s="26">
        <v>40372</v>
      </c>
      <c r="B10" s="2">
        <v>47990000</v>
      </c>
      <c r="C10" s="27">
        <v>7296.16</v>
      </c>
      <c r="D10" s="27">
        <v>7354.4</v>
      </c>
      <c r="E10" s="27">
        <v>7264.34</v>
      </c>
      <c r="F10" s="27">
        <v>7312.59</v>
      </c>
    </row>
    <row r="11" spans="1:6" x14ac:dyDescent="0.2">
      <c r="A11" s="26">
        <v>40373</v>
      </c>
      <c r="B11" s="2">
        <v>48807000</v>
      </c>
      <c r="C11" s="27">
        <v>7355.05</v>
      </c>
      <c r="D11" s="27">
        <v>7365.46</v>
      </c>
      <c r="E11" s="27">
        <v>7235.33</v>
      </c>
      <c r="F11" s="27">
        <v>7262.18</v>
      </c>
    </row>
    <row r="12" spans="1:6" x14ac:dyDescent="0.2">
      <c r="A12" s="26">
        <v>40374</v>
      </c>
      <c r="B12" s="2">
        <v>54382000</v>
      </c>
      <c r="C12" s="27">
        <v>7228.05</v>
      </c>
      <c r="D12" s="27">
        <v>7326.36</v>
      </c>
      <c r="E12" s="27">
        <v>7220.44</v>
      </c>
      <c r="F12" s="27">
        <v>7266.64</v>
      </c>
    </row>
    <row r="13" spans="1:6" x14ac:dyDescent="0.2">
      <c r="A13" s="26">
        <v>40375</v>
      </c>
      <c r="B13" s="2">
        <v>41778000</v>
      </c>
      <c r="C13" s="27">
        <v>7297.66</v>
      </c>
      <c r="D13" s="27">
        <v>7300.01</v>
      </c>
      <c r="E13" s="27">
        <v>7127.43</v>
      </c>
      <c r="F13" s="27">
        <v>7137.11</v>
      </c>
    </row>
    <row r="14" spans="1:6" x14ac:dyDescent="0.2">
      <c r="A14" s="26">
        <v>40378</v>
      </c>
      <c r="B14" s="2">
        <v>41365000</v>
      </c>
      <c r="C14" s="27">
        <v>7064.11</v>
      </c>
      <c r="D14" s="27">
        <v>7182.01</v>
      </c>
      <c r="E14" s="27">
        <v>7023.32</v>
      </c>
      <c r="F14" s="27">
        <v>7111.7</v>
      </c>
    </row>
    <row r="15" spans="1:6" x14ac:dyDescent="0.2">
      <c r="A15" s="26">
        <v>40379</v>
      </c>
      <c r="B15" s="2">
        <v>39076000</v>
      </c>
      <c r="C15" s="27">
        <v>7160.93</v>
      </c>
      <c r="D15" s="27">
        <v>7200.81</v>
      </c>
      <c r="E15" s="27">
        <v>7077.39</v>
      </c>
      <c r="F15" s="27">
        <v>7146.41</v>
      </c>
    </row>
    <row r="16" spans="1:6" x14ac:dyDescent="0.2">
      <c r="A16" s="26">
        <v>40380</v>
      </c>
      <c r="B16" s="2">
        <v>32107000</v>
      </c>
      <c r="C16" s="27">
        <v>7199.7</v>
      </c>
      <c r="D16" s="27">
        <v>7204.74</v>
      </c>
      <c r="E16" s="27">
        <v>7112.82</v>
      </c>
      <c r="F16" s="27">
        <v>7127.29</v>
      </c>
    </row>
    <row r="17" spans="1:6" x14ac:dyDescent="0.2">
      <c r="A17" s="26">
        <v>40381</v>
      </c>
      <c r="B17" s="2">
        <v>54448000</v>
      </c>
      <c r="C17" s="27">
        <v>7097.4</v>
      </c>
      <c r="D17" s="27">
        <v>7289.09</v>
      </c>
      <c r="E17" s="27">
        <v>7095.7</v>
      </c>
      <c r="F17" s="27">
        <v>7289.09</v>
      </c>
    </row>
    <row r="18" spans="1:6" x14ac:dyDescent="0.2">
      <c r="A18" s="26">
        <v>40382</v>
      </c>
      <c r="B18" s="2">
        <v>40454000</v>
      </c>
      <c r="C18" s="27">
        <v>7266.7</v>
      </c>
      <c r="D18" s="27">
        <v>7308.12</v>
      </c>
      <c r="E18" s="27">
        <v>7224.94</v>
      </c>
      <c r="F18" s="27">
        <v>7252.7</v>
      </c>
    </row>
    <row r="19" spans="1:6" x14ac:dyDescent="0.2">
      <c r="A19" s="26">
        <v>40385</v>
      </c>
      <c r="B19" s="2">
        <v>49055000</v>
      </c>
      <c r="C19" s="27">
        <v>7333.8</v>
      </c>
      <c r="D19" s="27">
        <v>7333.8</v>
      </c>
      <c r="E19" s="27">
        <v>7258.06</v>
      </c>
      <c r="F19" s="27">
        <v>7291.84</v>
      </c>
    </row>
    <row r="20" spans="1:6" x14ac:dyDescent="0.2">
      <c r="A20" s="26">
        <v>40386</v>
      </c>
      <c r="B20" s="2">
        <v>92895000</v>
      </c>
      <c r="C20" s="27">
        <v>7310.27</v>
      </c>
      <c r="D20" s="27">
        <v>7405.21</v>
      </c>
      <c r="E20" s="27">
        <v>7309.93</v>
      </c>
      <c r="F20" s="27">
        <v>7381.56</v>
      </c>
    </row>
    <row r="21" spans="1:6" x14ac:dyDescent="0.2">
      <c r="A21" s="26">
        <v>40387</v>
      </c>
      <c r="B21" s="2">
        <v>90890000</v>
      </c>
      <c r="C21" s="27">
        <v>7409.69</v>
      </c>
      <c r="D21" s="27">
        <v>7510.77</v>
      </c>
      <c r="E21" s="27">
        <v>7408.93</v>
      </c>
      <c r="F21" s="27">
        <v>7455.77</v>
      </c>
    </row>
    <row r="22" spans="1:6" x14ac:dyDescent="0.2">
      <c r="A22" s="26">
        <v>40388</v>
      </c>
      <c r="B22" s="2">
        <v>84126000</v>
      </c>
      <c r="C22" s="27">
        <v>7429.79</v>
      </c>
      <c r="D22" s="27">
        <v>7462.54</v>
      </c>
      <c r="E22" s="27">
        <v>7398.3</v>
      </c>
      <c r="F22" s="27">
        <v>7407.56</v>
      </c>
    </row>
    <row r="23" spans="1:6" x14ac:dyDescent="0.2">
      <c r="A23" s="26">
        <v>40389</v>
      </c>
      <c r="B23" s="2">
        <v>49467000</v>
      </c>
      <c r="C23" s="27">
        <v>7418.99</v>
      </c>
      <c r="D23" s="27">
        <v>7435.74</v>
      </c>
      <c r="E23" s="27">
        <v>7338.29</v>
      </c>
      <c r="F23" s="27">
        <v>7371.79</v>
      </c>
    </row>
    <row r="24" spans="1:6" x14ac:dyDescent="0.2">
      <c r="A24" s="26">
        <v>40392</v>
      </c>
      <c r="B24" s="2">
        <v>36734000</v>
      </c>
      <c r="C24" s="27">
        <v>7406.7</v>
      </c>
      <c r="D24" s="27">
        <v>7512.6</v>
      </c>
      <c r="E24" s="27">
        <v>7392.41</v>
      </c>
      <c r="F24" s="27">
        <v>7512.6</v>
      </c>
    </row>
    <row r="25" spans="1:6" x14ac:dyDescent="0.2">
      <c r="A25" s="26">
        <v>40393</v>
      </c>
      <c r="B25" s="2">
        <v>55553000</v>
      </c>
      <c r="C25" s="27">
        <v>7499.78</v>
      </c>
      <c r="D25" s="27">
        <v>7556.28</v>
      </c>
      <c r="E25" s="27">
        <v>7484.77</v>
      </c>
      <c r="F25" s="27">
        <v>7531.06</v>
      </c>
    </row>
    <row r="26" spans="1:6" x14ac:dyDescent="0.2">
      <c r="A26" s="26">
        <v>40394</v>
      </c>
      <c r="B26" s="2">
        <v>42982000</v>
      </c>
      <c r="C26" s="27">
        <v>7518.76</v>
      </c>
      <c r="D26" s="27">
        <v>7577.2</v>
      </c>
      <c r="E26" s="27">
        <v>7510.87</v>
      </c>
      <c r="F26" s="27">
        <v>7569.03</v>
      </c>
    </row>
    <row r="27" spans="1:6" x14ac:dyDescent="0.2">
      <c r="A27" s="26">
        <v>40395</v>
      </c>
      <c r="B27" s="2">
        <v>49702000</v>
      </c>
      <c r="C27" s="27">
        <v>7574.56</v>
      </c>
      <c r="D27" s="27">
        <v>7614.19</v>
      </c>
      <c r="E27" s="27">
        <v>7529.88</v>
      </c>
      <c r="F27" s="27">
        <v>7544.55</v>
      </c>
    </row>
    <row r="28" spans="1:6" x14ac:dyDescent="0.2">
      <c r="A28" s="26">
        <v>40396</v>
      </c>
      <c r="B28" s="2">
        <v>44273000</v>
      </c>
      <c r="C28" s="27">
        <v>7554.44</v>
      </c>
      <c r="D28" s="27">
        <v>7580.97</v>
      </c>
      <c r="E28" s="27">
        <v>7412.14</v>
      </c>
      <c r="F28" s="27">
        <v>7415.36</v>
      </c>
    </row>
    <row r="29" spans="1:6" x14ac:dyDescent="0.2">
      <c r="A29" s="26">
        <v>40399</v>
      </c>
      <c r="B29" s="2">
        <v>27834000</v>
      </c>
      <c r="C29" s="27">
        <v>7488.2</v>
      </c>
      <c r="D29" s="27">
        <v>7516.99</v>
      </c>
      <c r="E29" s="27">
        <v>7478.5</v>
      </c>
      <c r="F29" s="27">
        <v>7509.04</v>
      </c>
    </row>
    <row r="30" spans="1:6" x14ac:dyDescent="0.2">
      <c r="A30" s="26">
        <v>40400</v>
      </c>
      <c r="B30" s="2">
        <v>24915000</v>
      </c>
      <c r="C30" s="27">
        <v>7502.05</v>
      </c>
      <c r="D30" s="27">
        <v>7504.77</v>
      </c>
      <c r="E30" s="27">
        <v>7437.43</v>
      </c>
      <c r="F30" s="27">
        <v>7464.33</v>
      </c>
    </row>
    <row r="31" spans="1:6" x14ac:dyDescent="0.2">
      <c r="A31" s="26">
        <v>40401</v>
      </c>
      <c r="B31" s="2">
        <v>46698000</v>
      </c>
      <c r="C31" s="27">
        <v>7427.22</v>
      </c>
      <c r="D31" s="27">
        <v>7430.66</v>
      </c>
      <c r="E31" s="27">
        <v>7288.05</v>
      </c>
      <c r="F31" s="27">
        <v>7297.59</v>
      </c>
    </row>
    <row r="32" spans="1:6" x14ac:dyDescent="0.2">
      <c r="A32" s="26">
        <v>40402</v>
      </c>
      <c r="B32" s="2">
        <v>49208000</v>
      </c>
      <c r="C32" s="27">
        <v>7303.2</v>
      </c>
      <c r="D32" s="27">
        <v>7355.42</v>
      </c>
      <c r="E32" s="27">
        <v>7245.29</v>
      </c>
      <c r="F32" s="27">
        <v>7299.3</v>
      </c>
    </row>
    <row r="33" spans="1:6" x14ac:dyDescent="0.2">
      <c r="A33" s="26">
        <v>40403</v>
      </c>
      <c r="B33" s="2">
        <v>38529000</v>
      </c>
      <c r="C33" s="27">
        <v>7343.53</v>
      </c>
      <c r="D33" s="27">
        <v>7355.26</v>
      </c>
      <c r="E33" s="27">
        <v>7257.17</v>
      </c>
      <c r="F33" s="27">
        <v>7300.08</v>
      </c>
    </row>
    <row r="34" spans="1:6" x14ac:dyDescent="0.2">
      <c r="A34" s="26">
        <v>40406</v>
      </c>
      <c r="B34" s="2">
        <v>35421000</v>
      </c>
      <c r="C34" s="27">
        <v>7298.78</v>
      </c>
      <c r="D34" s="27">
        <v>7331.13</v>
      </c>
      <c r="E34" s="27">
        <v>7262.59</v>
      </c>
      <c r="F34" s="27">
        <v>7325.5</v>
      </c>
    </row>
    <row r="35" spans="1:6" x14ac:dyDescent="0.2">
      <c r="A35" s="26">
        <v>40407</v>
      </c>
      <c r="B35" s="2">
        <v>39979000</v>
      </c>
      <c r="C35" s="27">
        <v>7344.32</v>
      </c>
      <c r="D35" s="27">
        <v>7458.43</v>
      </c>
      <c r="E35" s="27">
        <v>7333.22</v>
      </c>
      <c r="F35" s="27">
        <v>7458.43</v>
      </c>
    </row>
    <row r="36" spans="1:6" x14ac:dyDescent="0.2">
      <c r="A36" s="26">
        <v>40408</v>
      </c>
      <c r="B36" s="2">
        <v>27304000</v>
      </c>
      <c r="C36" s="27">
        <v>7416.03</v>
      </c>
      <c r="D36" s="27">
        <v>7445.38</v>
      </c>
      <c r="E36" s="27">
        <v>7386.12</v>
      </c>
      <c r="F36" s="27">
        <v>7426.93</v>
      </c>
    </row>
    <row r="37" spans="1:6" x14ac:dyDescent="0.2">
      <c r="A37" s="26">
        <v>40409</v>
      </c>
      <c r="B37" s="2">
        <v>49879000</v>
      </c>
      <c r="C37" s="27">
        <v>7443.47</v>
      </c>
      <c r="D37" s="27">
        <v>7494.26</v>
      </c>
      <c r="E37" s="27">
        <v>7366.95</v>
      </c>
      <c r="F37" s="27">
        <v>7366.95</v>
      </c>
    </row>
    <row r="38" spans="1:6" x14ac:dyDescent="0.2">
      <c r="A38" s="26">
        <v>40410</v>
      </c>
      <c r="B38" s="2">
        <v>52353000</v>
      </c>
      <c r="C38" s="27">
        <v>7382.78</v>
      </c>
      <c r="D38" s="27">
        <v>7405.13</v>
      </c>
      <c r="E38" s="27">
        <v>7339.23</v>
      </c>
      <c r="F38" s="27">
        <v>7370.53</v>
      </c>
    </row>
    <row r="39" spans="1:6" x14ac:dyDescent="0.2">
      <c r="A39" s="26">
        <v>40413</v>
      </c>
      <c r="B39" s="2">
        <v>31509000</v>
      </c>
      <c r="C39" s="27">
        <v>7378.68</v>
      </c>
      <c r="D39" s="27">
        <v>7411.05</v>
      </c>
      <c r="E39" s="27">
        <v>7355.95</v>
      </c>
      <c r="F39" s="27">
        <v>7375.72</v>
      </c>
    </row>
    <row r="40" spans="1:6" x14ac:dyDescent="0.2">
      <c r="A40" s="26">
        <v>40414</v>
      </c>
      <c r="B40" s="2">
        <v>45571000</v>
      </c>
      <c r="C40" s="27">
        <v>7342.57</v>
      </c>
      <c r="D40" s="27">
        <v>7352.27</v>
      </c>
      <c r="E40" s="27">
        <v>7297.03</v>
      </c>
      <c r="F40" s="27">
        <v>7321.51</v>
      </c>
    </row>
    <row r="41" spans="1:6" x14ac:dyDescent="0.2">
      <c r="A41" s="26">
        <v>40415</v>
      </c>
      <c r="B41" s="2">
        <v>65232000</v>
      </c>
      <c r="C41" s="27">
        <v>7310.92</v>
      </c>
      <c r="D41" s="27">
        <v>7372.55</v>
      </c>
      <c r="E41" s="27">
        <v>7226.17</v>
      </c>
      <c r="F41" s="27">
        <v>7256.69</v>
      </c>
    </row>
    <row r="42" spans="1:6" x14ac:dyDescent="0.2">
      <c r="A42" s="26">
        <v>40416</v>
      </c>
      <c r="B42" s="2">
        <v>47539000</v>
      </c>
      <c r="C42" s="27">
        <v>7307.56</v>
      </c>
      <c r="D42" s="27">
        <v>7332.16</v>
      </c>
      <c r="E42" s="27">
        <v>7279.3</v>
      </c>
      <c r="F42" s="27">
        <v>7321.09</v>
      </c>
    </row>
    <row r="43" spans="1:6" x14ac:dyDescent="0.2">
      <c r="A43" s="26">
        <v>40417</v>
      </c>
      <c r="B43" s="2">
        <v>60076000</v>
      </c>
      <c r="C43" s="27">
        <v>7313.48</v>
      </c>
      <c r="D43" s="27">
        <v>7366.73</v>
      </c>
      <c r="E43" s="27">
        <v>7291.99</v>
      </c>
      <c r="F43" s="27">
        <v>7366.15</v>
      </c>
    </row>
    <row r="44" spans="1:6" x14ac:dyDescent="0.2">
      <c r="A44" s="26">
        <v>40420</v>
      </c>
      <c r="B44" s="2">
        <v>23801000</v>
      </c>
      <c r="C44" s="27">
        <v>7391.89</v>
      </c>
      <c r="D44" s="27">
        <v>7408</v>
      </c>
      <c r="E44" s="27">
        <v>7367.79</v>
      </c>
      <c r="F44" s="27">
        <v>7388.98</v>
      </c>
    </row>
    <row r="45" spans="1:6" x14ac:dyDescent="0.2">
      <c r="A45" s="26">
        <v>40421</v>
      </c>
      <c r="B45" s="2">
        <v>49253000</v>
      </c>
      <c r="C45" s="27">
        <v>7311.94</v>
      </c>
      <c r="D45" s="27">
        <v>7394.15</v>
      </c>
      <c r="E45" s="27">
        <v>7300.22</v>
      </c>
      <c r="F45" s="27">
        <v>7394.15</v>
      </c>
    </row>
    <row r="46" spans="1:6" x14ac:dyDescent="0.2">
      <c r="A46" s="26">
        <v>40422</v>
      </c>
      <c r="B46" s="2">
        <v>60847000</v>
      </c>
      <c r="C46" s="27">
        <v>7403.23</v>
      </c>
      <c r="D46" s="27">
        <v>7467.73</v>
      </c>
      <c r="E46" s="27">
        <v>7358.6</v>
      </c>
      <c r="F46" s="27">
        <v>7461.56</v>
      </c>
    </row>
    <row r="47" spans="1:6" x14ac:dyDescent="0.2">
      <c r="A47" s="26">
        <v>40423</v>
      </c>
      <c r="B47" s="2">
        <v>51660000</v>
      </c>
      <c r="C47" s="27">
        <v>7457.59</v>
      </c>
      <c r="D47" s="27">
        <v>7501.71</v>
      </c>
      <c r="E47" s="27">
        <v>7418.14</v>
      </c>
      <c r="F47" s="27">
        <v>7425.49</v>
      </c>
    </row>
    <row r="48" spans="1:6" x14ac:dyDescent="0.2">
      <c r="A48" s="26">
        <v>40424</v>
      </c>
      <c r="B48" s="2">
        <v>36349000</v>
      </c>
      <c r="C48" s="27">
        <v>7430.85</v>
      </c>
      <c r="D48" s="27">
        <v>7466.7</v>
      </c>
      <c r="E48" s="27">
        <v>7402.95</v>
      </c>
      <c r="F48" s="27">
        <v>7405.74</v>
      </c>
    </row>
    <row r="49" spans="1:6" x14ac:dyDescent="0.2">
      <c r="A49" s="26">
        <v>40427</v>
      </c>
      <c r="B49" s="2">
        <v>24125000</v>
      </c>
      <c r="C49" s="27">
        <v>7433.71</v>
      </c>
      <c r="D49" s="27">
        <v>7463.52</v>
      </c>
      <c r="E49" s="27">
        <v>7433.54</v>
      </c>
      <c r="F49" s="27">
        <v>7461.97</v>
      </c>
    </row>
    <row r="50" spans="1:6" x14ac:dyDescent="0.2">
      <c r="A50" s="26">
        <v>40428</v>
      </c>
      <c r="B50" s="2">
        <v>40762000</v>
      </c>
      <c r="C50" s="27">
        <v>7456.1</v>
      </c>
      <c r="D50" s="27">
        <v>7464.08</v>
      </c>
      <c r="E50" s="27">
        <v>7397.95</v>
      </c>
      <c r="F50" s="27">
        <v>7420.74</v>
      </c>
    </row>
    <row r="51" spans="1:6" x14ac:dyDescent="0.2">
      <c r="A51" s="26">
        <v>40429</v>
      </c>
      <c r="B51" s="2">
        <v>64800000</v>
      </c>
      <c r="C51" s="27">
        <v>7391.25</v>
      </c>
      <c r="D51" s="27">
        <v>7412.19</v>
      </c>
      <c r="E51" s="27">
        <v>7326.84</v>
      </c>
      <c r="F51" s="27">
        <v>7364.32</v>
      </c>
    </row>
    <row r="52" spans="1:6" x14ac:dyDescent="0.2">
      <c r="A52" s="26">
        <v>40430</v>
      </c>
      <c r="B52" s="2">
        <v>43679000</v>
      </c>
      <c r="C52" s="27">
        <v>7364.57</v>
      </c>
      <c r="D52" s="27">
        <v>7438.71</v>
      </c>
      <c r="E52" s="27">
        <v>7352.85</v>
      </c>
      <c r="F52" s="27">
        <v>7438.71</v>
      </c>
    </row>
    <row r="53" spans="1:6" x14ac:dyDescent="0.2">
      <c r="A53" s="26">
        <v>40431</v>
      </c>
      <c r="B53" s="2">
        <v>34203000</v>
      </c>
      <c r="C53" s="27">
        <v>7415.03</v>
      </c>
      <c r="D53" s="27">
        <v>7452.42</v>
      </c>
      <c r="E53" s="27">
        <v>7413.21</v>
      </c>
      <c r="F53" s="27">
        <v>7439.74</v>
      </c>
    </row>
    <row r="54" spans="1:6" x14ac:dyDescent="0.2">
      <c r="A54" s="26">
        <v>40434</v>
      </c>
      <c r="B54" s="2">
        <v>59600000</v>
      </c>
      <c r="C54" s="27">
        <v>7481.6</v>
      </c>
      <c r="D54" s="27">
        <v>7536.38</v>
      </c>
      <c r="E54" s="27">
        <v>7481.6</v>
      </c>
      <c r="F54" s="27">
        <v>7534.86</v>
      </c>
    </row>
    <row r="55" spans="1:6" x14ac:dyDescent="0.2">
      <c r="A55" s="26">
        <v>40435</v>
      </c>
      <c r="B55" s="2">
        <v>42277000</v>
      </c>
      <c r="C55" s="27">
        <v>7532.78</v>
      </c>
      <c r="D55" s="27">
        <v>7564.19</v>
      </c>
      <c r="E55" s="27">
        <v>7522.3</v>
      </c>
      <c r="F55" s="27">
        <v>7553.83</v>
      </c>
    </row>
    <row r="56" spans="1:6" x14ac:dyDescent="0.2">
      <c r="A56" s="26">
        <v>40436</v>
      </c>
      <c r="B56" s="2">
        <v>42179000</v>
      </c>
      <c r="C56" s="27">
        <v>7553.7</v>
      </c>
      <c r="D56" s="27">
        <v>7562.11</v>
      </c>
      <c r="E56" s="27">
        <v>7469.6</v>
      </c>
      <c r="F56" s="27">
        <v>7479.71</v>
      </c>
    </row>
    <row r="57" spans="1:6" x14ac:dyDescent="0.2">
      <c r="A57" s="26">
        <v>40437</v>
      </c>
      <c r="B57" s="2">
        <v>40616000</v>
      </c>
      <c r="C57" s="27">
        <v>7492.75</v>
      </c>
      <c r="D57" s="27">
        <v>7502.62</v>
      </c>
      <c r="E57" s="27">
        <v>7436.65</v>
      </c>
      <c r="F57" s="27">
        <v>7436.65</v>
      </c>
    </row>
    <row r="58" spans="1:6" x14ac:dyDescent="0.2">
      <c r="A58" s="26">
        <v>40438</v>
      </c>
      <c r="B58" s="2">
        <v>66951000</v>
      </c>
      <c r="C58" s="27">
        <v>7477.96</v>
      </c>
      <c r="D58" s="27">
        <v>7504.67</v>
      </c>
      <c r="E58" s="27">
        <v>7365.09</v>
      </c>
      <c r="F58" s="27">
        <v>7406.97</v>
      </c>
    </row>
    <row r="59" spans="1:6" x14ac:dyDescent="0.2">
      <c r="A59" s="26">
        <v>40441</v>
      </c>
      <c r="B59" s="2">
        <v>55957000</v>
      </c>
      <c r="C59" s="27">
        <v>7429.03</v>
      </c>
      <c r="D59" s="27">
        <v>7434.91</v>
      </c>
      <c r="E59" s="27">
        <v>7320.67</v>
      </c>
      <c r="F59" s="27">
        <v>7389.73</v>
      </c>
    </row>
    <row r="60" spans="1:6" x14ac:dyDescent="0.2">
      <c r="A60" s="26">
        <v>40442</v>
      </c>
      <c r="B60" s="2">
        <v>40269000</v>
      </c>
      <c r="C60" s="27">
        <v>7381.01</v>
      </c>
      <c r="D60" s="27">
        <v>7461.76</v>
      </c>
      <c r="E60" s="27">
        <v>7359.31</v>
      </c>
      <c r="F60" s="27">
        <v>7438.9</v>
      </c>
    </row>
    <row r="61" spans="1:6" x14ac:dyDescent="0.2">
      <c r="A61" s="26">
        <v>40443</v>
      </c>
      <c r="B61" s="2">
        <v>53844000</v>
      </c>
      <c r="C61" s="27">
        <v>7430.73</v>
      </c>
      <c r="D61" s="27">
        <v>7446.14</v>
      </c>
      <c r="E61" s="27">
        <v>7370.16</v>
      </c>
      <c r="F61" s="27">
        <v>7392.83</v>
      </c>
    </row>
    <row r="62" spans="1:6" x14ac:dyDescent="0.2">
      <c r="A62" s="26">
        <v>40444</v>
      </c>
      <c r="B62" s="2">
        <v>48405000</v>
      </c>
      <c r="C62" s="27">
        <v>7399.79</v>
      </c>
      <c r="D62" s="27">
        <v>7430.14</v>
      </c>
      <c r="E62" s="27">
        <v>7321.55</v>
      </c>
      <c r="F62" s="27">
        <v>7382.21</v>
      </c>
    </row>
    <row r="63" spans="1:6" x14ac:dyDescent="0.2">
      <c r="A63" s="26">
        <v>40445</v>
      </c>
      <c r="B63" s="2">
        <v>49041000</v>
      </c>
      <c r="C63" s="27">
        <v>7361.78</v>
      </c>
      <c r="D63" s="27">
        <v>7446.36</v>
      </c>
      <c r="E63" s="27">
        <v>7344.16</v>
      </c>
      <c r="F63" s="27">
        <v>7444.06</v>
      </c>
    </row>
    <row r="64" spans="1:6" x14ac:dyDescent="0.2">
      <c r="A64" s="26">
        <v>40448</v>
      </c>
      <c r="B64" s="2">
        <v>52017000</v>
      </c>
      <c r="C64" s="27">
        <v>7459.14</v>
      </c>
      <c r="D64" s="27">
        <v>7512.64</v>
      </c>
      <c r="E64" s="27">
        <v>7448.45</v>
      </c>
      <c r="F64" s="27">
        <v>7472.38</v>
      </c>
    </row>
    <row r="65" spans="1:6" x14ac:dyDescent="0.2">
      <c r="A65" s="26">
        <v>40449</v>
      </c>
      <c r="B65" s="2">
        <v>73161000</v>
      </c>
      <c r="C65" s="27">
        <v>7415.39</v>
      </c>
      <c r="D65" s="27">
        <v>7494.03</v>
      </c>
      <c r="E65" s="27">
        <v>7411.37</v>
      </c>
      <c r="F65" s="27">
        <v>7473.28</v>
      </c>
    </row>
    <row r="66" spans="1:6" x14ac:dyDescent="0.2">
      <c r="A66" s="26">
        <v>40450</v>
      </c>
      <c r="B66" s="2">
        <v>80776000</v>
      </c>
      <c r="C66" s="27">
        <v>7511.74</v>
      </c>
      <c r="D66" s="27">
        <v>7545.22</v>
      </c>
      <c r="E66" s="27">
        <v>7463.82</v>
      </c>
      <c r="F66" s="27">
        <v>7476</v>
      </c>
    </row>
    <row r="67" spans="1:6" x14ac:dyDescent="0.2">
      <c r="A67" s="26">
        <v>40451</v>
      </c>
      <c r="B67" s="2">
        <v>52905000</v>
      </c>
      <c r="C67" s="27">
        <v>7452.48</v>
      </c>
      <c r="D67" s="27">
        <v>7533.76</v>
      </c>
      <c r="E67" s="27">
        <v>7437.55</v>
      </c>
      <c r="F67" s="27">
        <v>7507.57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Exmp01</vt:lpstr>
      <vt:lpstr>Exmp02</vt:lpstr>
      <vt:lpstr>Exmp03</vt:lpstr>
      <vt:lpstr>Ex01</vt:lpstr>
      <vt:lpstr>Ex02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</cp:lastModifiedBy>
  <dcterms:created xsi:type="dcterms:W3CDTF">2015-06-05T18:19:34Z</dcterms:created>
  <dcterms:modified xsi:type="dcterms:W3CDTF">2020-10-02T18:21:38Z</dcterms:modified>
</cp:coreProperties>
</file>