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BEF8FCB5-D226-43B3-A353-3A27F7D597E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apa" sheetId="2" r:id="rId1"/>
    <sheet name="Projecto B" sheetId="3" r:id="rId2"/>
    <sheet name="Projecto 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4" i="3"/>
  <c r="C10" i="3"/>
  <c r="C9" i="3"/>
  <c r="C8" i="3"/>
  <c r="C22" i="3" l="1"/>
  <c r="C23" i="3"/>
</calcChain>
</file>

<file path=xl/sharedStrings.xml><?xml version="1.0" encoding="utf-8"?>
<sst xmlns="http://schemas.openxmlformats.org/spreadsheetml/2006/main" count="36" uniqueCount="20">
  <si>
    <t>Gestão e Controlo de Projectos</t>
  </si>
  <si>
    <t>ID Projecto</t>
  </si>
  <si>
    <t>Responsável</t>
  </si>
  <si>
    <t>MAPA DE RECEITAS E DESPESAS</t>
  </si>
  <si>
    <t>RECEITAS</t>
  </si>
  <si>
    <t>Financiamentos Publicos</t>
  </si>
  <si>
    <t>Financiamentos Privados</t>
  </si>
  <si>
    <t>Receitas Próprias</t>
  </si>
  <si>
    <t>Total Receitas</t>
  </si>
  <si>
    <t>DESPESAS</t>
  </si>
  <si>
    <t>Recursos Humanos</t>
  </si>
  <si>
    <t>Congressos e Representações</t>
  </si>
  <si>
    <t>Formação</t>
  </si>
  <si>
    <t>Equipamento</t>
  </si>
  <si>
    <t>Aquisição de Serviços e Manutenção</t>
  </si>
  <si>
    <t>Outras Despesas</t>
  </si>
  <si>
    <t>Total Despesas</t>
  </si>
  <si>
    <t xml:space="preserve">Saldo </t>
  </si>
  <si>
    <t>Totat Receitas</t>
  </si>
  <si>
    <t>Outras Desperesas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</si>
</sst>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2"/>
      <color theme="0" tint="-4.9989318521683403E-2"/>
      <name val="Arial"/>
      <family val="2"/>
    </font>
    <font>
      <b/>
      <i/>
      <sz val="10"/>
      <color theme="0" tint="-4.9989318521683403E-2"/>
      <name val="Calibri"/>
      <family val="2"/>
    </font>
    <font>
      <b/>
      <i/>
      <sz val="8"/>
      <color theme="1"/>
      <name val="Calibri"/>
      <family val="2"/>
    </font>
    <font>
      <b/>
      <sz val="10"/>
      <color theme="0"/>
      <name val="Calibri"/>
      <family val="2"/>
    </font>
    <font>
      <b/>
      <i/>
      <sz val="8"/>
      <color theme="0" tint="-4.9989318521683403E-2"/>
      <name val="Calibri"/>
      <family val="2"/>
    </font>
    <font>
      <b/>
      <sz val="8"/>
      <color theme="0" tint="-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8" tint="0.59999389629810485"/>
      </patternFill>
    </fill>
    <fill>
      <patternFill patternType="solid">
        <fgColor rgb="FFFFC000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 tint="0.39997558519241921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8" fontId="1" fillId="0" borderId="0" xfId="1" applyNumberFormat="1" applyAlignment="1">
      <alignment vertical="center"/>
    </xf>
    <xf numFmtId="0" fontId="3" fillId="3" borderId="1" xfId="1" applyFont="1" applyFill="1" applyBorder="1" applyAlignment="1">
      <alignment horizontal="right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left" vertical="center"/>
    </xf>
    <xf numFmtId="0" fontId="5" fillId="5" borderId="6" xfId="1" applyFont="1" applyFill="1" applyBorder="1" applyAlignment="1">
      <alignment horizontal="left" vertical="center"/>
    </xf>
    <xf numFmtId="0" fontId="1" fillId="6" borderId="1" xfId="1" applyFill="1" applyBorder="1" applyAlignment="1">
      <alignment vertical="center"/>
    </xf>
    <xf numFmtId="164" fontId="1" fillId="6" borderId="1" xfId="1" applyNumberFormat="1" applyFill="1" applyBorder="1" applyAlignment="1">
      <alignment vertical="center"/>
    </xf>
    <xf numFmtId="0" fontId="1" fillId="7" borderId="1" xfId="1" applyFill="1" applyBorder="1" applyAlignment="1">
      <alignment vertical="center"/>
    </xf>
    <xf numFmtId="164" fontId="1" fillId="7" borderId="1" xfId="1" applyNumberFormat="1" applyFill="1" applyBorder="1" applyAlignment="1">
      <alignment vertical="center"/>
    </xf>
    <xf numFmtId="0" fontId="1" fillId="0" borderId="0" xfId="1" applyAlignment="1">
      <alignment horizontal="center" vertical="center"/>
    </xf>
    <xf numFmtId="0" fontId="4" fillId="4" borderId="1" xfId="1" applyFont="1" applyFill="1" applyBorder="1" applyAlignment="1">
      <alignment horizontal="right" vertical="center"/>
    </xf>
    <xf numFmtId="164" fontId="1" fillId="4" borderId="1" xfId="1" applyNumberFormat="1" applyFill="1" applyBorder="1" applyAlignment="1">
      <alignment vertical="center"/>
    </xf>
    <xf numFmtId="0" fontId="5" fillId="5" borderId="7" xfId="1" applyFont="1" applyFill="1" applyBorder="1" applyAlignment="1">
      <alignment horizontal="left" vertical="center"/>
    </xf>
    <xf numFmtId="0" fontId="5" fillId="5" borderId="8" xfId="1" applyFont="1" applyFill="1" applyBorder="1" applyAlignment="1">
      <alignment horizontal="left" vertical="center"/>
    </xf>
    <xf numFmtId="164" fontId="1" fillId="6" borderId="3" xfId="1" applyNumberFormat="1" applyFill="1" applyBorder="1" applyAlignment="1">
      <alignment vertical="center"/>
    </xf>
    <xf numFmtId="164" fontId="1" fillId="7" borderId="3" xfId="1" applyNumberFormat="1" applyFill="1" applyBorder="1" applyAlignment="1">
      <alignment vertical="center"/>
    </xf>
    <xf numFmtId="164" fontId="1" fillId="4" borderId="3" xfId="1" applyNumberFormat="1" applyFill="1" applyBorder="1" applyAlignment="1">
      <alignment vertical="center"/>
    </xf>
    <xf numFmtId="0" fontId="6" fillId="8" borderId="1" xfId="1" applyFont="1" applyFill="1" applyBorder="1" applyAlignment="1">
      <alignment horizontal="right" vertical="center"/>
    </xf>
    <xf numFmtId="164" fontId="7" fillId="8" borderId="3" xfId="1" applyNumberFormat="1" applyFont="1" applyFill="1" applyBorder="1" applyAlignment="1">
      <alignment vertical="center"/>
    </xf>
    <xf numFmtId="0" fontId="1" fillId="0" borderId="0" xfId="1"/>
  </cellXfs>
  <cellStyles count="2">
    <cellStyle name="Normal" xfId="0" builtinId="0"/>
    <cellStyle name="Normal 2" xfId="1" xr:uid="{5833DFEE-6846-4FAF-B29D-E7C7EA2C86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D656-4B79-46D4-86AD-0901B8B1CB4F}">
  <dimension ref="A1:M33"/>
  <sheetViews>
    <sheetView workbookViewId="0">
      <selection activeCell="B22" sqref="B22"/>
    </sheetView>
  </sheetViews>
  <sheetFormatPr defaultColWidth="7.21875" defaultRowHeight="10.199999999999999" x14ac:dyDescent="0.3"/>
  <cols>
    <col min="1" max="1" width="10" style="2" bestFit="1" customWidth="1"/>
    <col min="2" max="2" width="23.6640625" style="2" bestFit="1" customWidth="1"/>
    <col min="3" max="3" width="8.88671875" style="2" bestFit="1" customWidth="1"/>
    <col min="4" max="4" width="10.6640625" style="2" customWidth="1"/>
    <col min="5" max="16384" width="7.21875" style="2"/>
  </cols>
  <sheetData>
    <row r="1" spans="1:13" ht="15.6" x14ac:dyDescent="0.3">
      <c r="A1" s="1" t="s">
        <v>0</v>
      </c>
      <c r="B1" s="1"/>
      <c r="C1" s="1"/>
      <c r="D1" s="1"/>
    </row>
    <row r="2" spans="1:13" x14ac:dyDescent="0.3">
      <c r="M2" s="3"/>
    </row>
    <row r="3" spans="1:13" ht="13.8" x14ac:dyDescent="0.3">
      <c r="A3" s="4" t="s">
        <v>1</v>
      </c>
      <c r="B3" s="5"/>
      <c r="C3" s="6"/>
      <c r="D3" s="7"/>
      <c r="M3" s="3"/>
    </row>
    <row r="4" spans="1:13" ht="13.8" x14ac:dyDescent="0.3">
      <c r="A4" s="4" t="s">
        <v>2</v>
      </c>
      <c r="B4" s="5"/>
      <c r="C4" s="6"/>
      <c r="D4" s="7"/>
      <c r="M4" s="3"/>
    </row>
    <row r="5" spans="1:13" x14ac:dyDescent="0.3">
      <c r="M5" s="3"/>
    </row>
    <row r="6" spans="1:13" ht="14.4" thickBot="1" x14ac:dyDescent="0.35">
      <c r="B6" s="8" t="s">
        <v>3</v>
      </c>
      <c r="C6" s="8"/>
    </row>
    <row r="7" spans="1:13" ht="15" thickTop="1" thickBot="1" x14ac:dyDescent="0.35">
      <c r="B7" s="9" t="s">
        <v>4</v>
      </c>
      <c r="C7" s="10"/>
    </row>
    <row r="8" spans="1:13" ht="10.8" thickTop="1" x14ac:dyDescent="0.3">
      <c r="B8" s="11" t="s">
        <v>5</v>
      </c>
      <c r="C8" s="12">
        <v>109586</v>
      </c>
    </row>
    <row r="9" spans="1:13" x14ac:dyDescent="0.3">
      <c r="B9" s="13" t="s">
        <v>6</v>
      </c>
      <c r="C9" s="14">
        <v>25040</v>
      </c>
      <c r="E9" s="15"/>
      <c r="F9" s="15"/>
    </row>
    <row r="10" spans="1:13" x14ac:dyDescent="0.3">
      <c r="B10" s="11" t="s">
        <v>7</v>
      </c>
      <c r="C10" s="12">
        <v>5594</v>
      </c>
    </row>
    <row r="11" spans="1:13" x14ac:dyDescent="0.3">
      <c r="B11" s="13"/>
      <c r="C11" s="14"/>
    </row>
    <row r="12" spans="1:13" x14ac:dyDescent="0.3">
      <c r="B12" s="11"/>
      <c r="C12" s="12"/>
    </row>
    <row r="13" spans="1:13" x14ac:dyDescent="0.3">
      <c r="B13" s="13"/>
      <c r="C13" s="14"/>
    </row>
    <row r="14" spans="1:13" x14ac:dyDescent="0.3">
      <c r="B14" s="16" t="s">
        <v>8</v>
      </c>
      <c r="C14" s="17">
        <v>140220</v>
      </c>
      <c r="M14" s="3"/>
    </row>
    <row r="15" spans="1:13" ht="14.4" thickBot="1" x14ac:dyDescent="0.35">
      <c r="B15" s="18" t="s">
        <v>9</v>
      </c>
      <c r="C15" s="19"/>
    </row>
    <row r="16" spans="1:13" ht="10.8" thickTop="1" x14ac:dyDescent="0.3">
      <c r="B16" s="11" t="s">
        <v>10</v>
      </c>
      <c r="C16" s="20">
        <v>49305</v>
      </c>
      <c r="M16" s="3"/>
    </row>
    <row r="17" spans="2:13" x14ac:dyDescent="0.3">
      <c r="B17" s="13" t="s">
        <v>11</v>
      </c>
      <c r="C17" s="21">
        <v>5252</v>
      </c>
    </row>
    <row r="18" spans="2:13" x14ac:dyDescent="0.3">
      <c r="B18" s="11" t="s">
        <v>12</v>
      </c>
      <c r="C18" s="20">
        <v>5532</v>
      </c>
      <c r="M18" s="3"/>
    </row>
    <row r="19" spans="2:13" x14ac:dyDescent="0.3">
      <c r="B19" s="13" t="s">
        <v>13</v>
      </c>
      <c r="C19" s="21">
        <v>49221</v>
      </c>
      <c r="M19" s="3"/>
    </row>
    <row r="20" spans="2:13" x14ac:dyDescent="0.3">
      <c r="B20" s="11" t="s">
        <v>14</v>
      </c>
      <c r="C20" s="20">
        <v>12437</v>
      </c>
      <c r="M20" s="3"/>
    </row>
    <row r="21" spans="2:13" x14ac:dyDescent="0.3">
      <c r="B21" s="13" t="s">
        <v>15</v>
      </c>
      <c r="C21" s="21">
        <v>4479</v>
      </c>
      <c r="M21" s="3"/>
    </row>
    <row r="22" spans="2:13" x14ac:dyDescent="0.3">
      <c r="B22" s="16" t="s">
        <v>16</v>
      </c>
      <c r="C22" s="22">
        <v>126226</v>
      </c>
      <c r="M22" s="3"/>
    </row>
    <row r="23" spans="2:13" x14ac:dyDescent="0.3">
      <c r="B23" s="23" t="s">
        <v>17</v>
      </c>
      <c r="C23" s="24">
        <v>13994</v>
      </c>
      <c r="M23" s="3"/>
    </row>
    <row r="24" spans="2:13" x14ac:dyDescent="0.3">
      <c r="M24" s="3"/>
    </row>
    <row r="33" spans="13:13" x14ac:dyDescent="0.3">
      <c r="M33" s="3"/>
    </row>
  </sheetData>
  <mergeCells count="7">
    <mergeCell ref="B15:C15"/>
    <mergeCell ref="A1:D1"/>
    <mergeCell ref="B3:D3"/>
    <mergeCell ref="B4:D4"/>
    <mergeCell ref="B6:C6"/>
    <mergeCell ref="B7:C7"/>
    <mergeCell ref="E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7AB0-EEE3-41DD-BEEF-3EB0072BFEF4}">
  <dimension ref="A1:M33"/>
  <sheetViews>
    <sheetView workbookViewId="0">
      <selection activeCell="B32" sqref="B32"/>
    </sheetView>
  </sheetViews>
  <sheetFormatPr defaultColWidth="7.21875" defaultRowHeight="10.199999999999999" x14ac:dyDescent="0.3"/>
  <cols>
    <col min="1" max="1" width="10" style="2" bestFit="1" customWidth="1"/>
    <col min="2" max="2" width="23.6640625" style="2" bestFit="1" customWidth="1"/>
    <col min="3" max="3" width="8.88671875" style="2" bestFit="1" customWidth="1"/>
    <col min="4" max="4" width="10.6640625" style="2" customWidth="1"/>
    <col min="5" max="16384" width="7.21875" style="2"/>
  </cols>
  <sheetData>
    <row r="1" spans="1:13" ht="15.6" x14ac:dyDescent="0.3">
      <c r="A1" s="1" t="s">
        <v>0</v>
      </c>
      <c r="B1" s="1"/>
      <c r="C1" s="1"/>
      <c r="D1" s="1"/>
    </row>
    <row r="2" spans="1:13" x14ac:dyDescent="0.3">
      <c r="M2" s="3"/>
    </row>
    <row r="3" spans="1:13" ht="13.8" x14ac:dyDescent="0.3">
      <c r="A3" s="4" t="s">
        <v>1</v>
      </c>
      <c r="B3" s="5"/>
      <c r="C3" s="6"/>
      <c r="D3" s="7"/>
      <c r="M3" s="3"/>
    </row>
    <row r="4" spans="1:13" ht="13.8" x14ac:dyDescent="0.3">
      <c r="A4" s="4" t="s">
        <v>2</v>
      </c>
      <c r="B4" s="5"/>
      <c r="C4" s="6"/>
      <c r="D4" s="7"/>
      <c r="M4" s="3"/>
    </row>
    <row r="5" spans="1:13" x14ac:dyDescent="0.3">
      <c r="M5" s="3"/>
    </row>
    <row r="6" spans="1:13" ht="14.4" thickBot="1" x14ac:dyDescent="0.35">
      <c r="B6" s="8" t="s">
        <v>3</v>
      </c>
      <c r="C6" s="8"/>
    </row>
    <row r="7" spans="1:13" ht="15" thickTop="1" thickBot="1" x14ac:dyDescent="0.35">
      <c r="B7" s="9" t="s">
        <v>4</v>
      </c>
      <c r="C7" s="10"/>
    </row>
    <row r="8" spans="1:13" ht="10.8" thickTop="1" x14ac:dyDescent="0.3">
      <c r="B8" s="11" t="s">
        <v>5</v>
      </c>
      <c r="C8" s="12">
        <f ca="1">RANDBETWEEN(100000,150000)</f>
        <v>148917</v>
      </c>
    </row>
    <row r="9" spans="1:13" x14ac:dyDescent="0.3">
      <c r="B9" s="13" t="s">
        <v>6</v>
      </c>
      <c r="C9" s="14">
        <f ca="1">RANDBETWEEN(10000,30000)</f>
        <v>24974</v>
      </c>
      <c r="E9" s="15"/>
      <c r="F9" s="15"/>
    </row>
    <row r="10" spans="1:13" x14ac:dyDescent="0.3">
      <c r="B10" s="11" t="s">
        <v>7</v>
      </c>
      <c r="C10" s="12">
        <f ca="1">RANDBETWEEN(2000,12000)</f>
        <v>3791</v>
      </c>
    </row>
    <row r="11" spans="1:13" x14ac:dyDescent="0.3">
      <c r="B11" s="13"/>
      <c r="C11" s="14"/>
    </row>
    <row r="12" spans="1:13" x14ac:dyDescent="0.3">
      <c r="B12" s="11"/>
      <c r="C12" s="12"/>
    </row>
    <row r="13" spans="1:13" x14ac:dyDescent="0.3">
      <c r="B13" s="13"/>
      <c r="C13" s="14"/>
    </row>
    <row r="14" spans="1:13" x14ac:dyDescent="0.3">
      <c r="B14" s="16" t="s">
        <v>18</v>
      </c>
      <c r="C14" s="17">
        <f ca="1">SUM(C8:C13)</f>
        <v>177682</v>
      </c>
      <c r="M14" s="3"/>
    </row>
    <row r="15" spans="1:13" ht="14.4" thickBot="1" x14ac:dyDescent="0.35">
      <c r="B15" s="18" t="s">
        <v>9</v>
      </c>
      <c r="C15" s="19"/>
    </row>
    <row r="16" spans="1:13" ht="10.8" thickTop="1" x14ac:dyDescent="0.3">
      <c r="B16" s="11" t="s">
        <v>10</v>
      </c>
      <c r="C16" s="20">
        <f ca="1">RANDBETWEEN(40000,60000)</f>
        <v>41842</v>
      </c>
      <c r="M16" s="3"/>
    </row>
    <row r="17" spans="2:13" x14ac:dyDescent="0.3">
      <c r="B17" s="13" t="s">
        <v>11</v>
      </c>
      <c r="C17" s="21">
        <f ca="1">RANDBETWEEN(1000,2000)*RANDBETWEEN(3,7)</f>
        <v>6600</v>
      </c>
    </row>
    <row r="18" spans="2:13" x14ac:dyDescent="0.3">
      <c r="B18" s="11" t="s">
        <v>12</v>
      </c>
      <c r="C18" s="20">
        <f ca="1">RANDBETWEEN(3000,15000)</f>
        <v>4370</v>
      </c>
      <c r="M18" s="3"/>
    </row>
    <row r="19" spans="2:13" x14ac:dyDescent="0.3">
      <c r="B19" s="13" t="s">
        <v>13</v>
      </c>
      <c r="C19" s="21">
        <f ca="1">RANDBETWEEN(40000,60000)</f>
        <v>45743</v>
      </c>
      <c r="M19" s="3"/>
    </row>
    <row r="20" spans="2:13" x14ac:dyDescent="0.3">
      <c r="B20" s="11" t="s">
        <v>14</v>
      </c>
      <c r="C20" s="20">
        <f ca="1">RANDBETWEEN(10000,25000)</f>
        <v>18588</v>
      </c>
      <c r="M20" s="3"/>
    </row>
    <row r="21" spans="2:13" x14ac:dyDescent="0.3">
      <c r="B21" s="13" t="s">
        <v>19</v>
      </c>
      <c r="C21" s="21">
        <f ca="1">RANDBETWEEN(1000,5000)</f>
        <v>2131</v>
      </c>
      <c r="M21" s="3"/>
    </row>
    <row r="22" spans="2:13" x14ac:dyDescent="0.3">
      <c r="B22" s="16" t="s">
        <v>16</v>
      </c>
      <c r="C22" s="22">
        <f ca="1">SUM(C16:C21)</f>
        <v>119274</v>
      </c>
      <c r="M22" s="3"/>
    </row>
    <row r="23" spans="2:13" x14ac:dyDescent="0.3">
      <c r="B23" s="23" t="s">
        <v>17</v>
      </c>
      <c r="C23" s="24">
        <f ca="1">C14-C22</f>
        <v>58408</v>
      </c>
      <c r="M23" s="3"/>
    </row>
    <row r="24" spans="2:13" x14ac:dyDescent="0.3">
      <c r="M24" s="3"/>
    </row>
    <row r="33" spans="13:13" x14ac:dyDescent="0.3">
      <c r="M33" s="3"/>
    </row>
  </sheetData>
  <mergeCells count="7">
    <mergeCell ref="B15:C15"/>
    <mergeCell ref="A1:D1"/>
    <mergeCell ref="B3:D3"/>
    <mergeCell ref="B4:D4"/>
    <mergeCell ref="B6:C6"/>
    <mergeCell ref="B7:C7"/>
    <mergeCell ref="E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7263-893E-4D62-8DE0-BE119F72DE40}">
  <dimension ref="A1"/>
  <sheetViews>
    <sheetView tabSelected="1" workbookViewId="0"/>
  </sheetViews>
  <sheetFormatPr defaultRowHeight="10.199999999999999" x14ac:dyDescent="0.2"/>
  <cols>
    <col min="1" max="16384" width="8.88671875" style="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Mapa</vt:lpstr>
      <vt:lpstr>Projecto B</vt:lpstr>
      <vt:lpstr>Projecto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2020-10-01T09:53:52Z</dcterms:modified>
</cp:coreProperties>
</file>