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_jesus1/Documents/Winter Semester/Business Analysis with Structured Data/Final assignment/final/"/>
    </mc:Choice>
  </mc:AlternateContent>
  <xr:revisionPtr revIDLastSave="0" documentId="13_ncr:1_{F5E4E587-98D2-874D-A7EE-7528DCC48108}" xr6:coauthVersionLast="47" xr6:coauthVersionMax="47" xr10:uidLastSave="{00000000-0000-0000-0000-000000000000}"/>
  <bookViews>
    <workbookView xWindow="200" yWindow="500" windowWidth="28440" windowHeight="15740" activeTab="1" xr2:uid="{F84D3A40-C056-2647-805D-9B2AB59789AE}"/>
  </bookViews>
  <sheets>
    <sheet name="Business Question" sheetId="1" r:id="rId1"/>
    <sheet name="Duplicate Products" sheetId="2" r:id="rId2"/>
    <sheet name="1st insight" sheetId="6" r:id="rId3"/>
    <sheet name="2nd insigh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4" i="1"/>
  <c r="G5" i="1" s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B5" i="1" l="1"/>
  <c r="B20" i="1"/>
  <c r="R20" i="1"/>
  <c r="R21" i="1" s="1"/>
  <c r="G10" i="1"/>
  <c r="S3" i="1"/>
  <c r="G11" i="1" s="1"/>
  <c r="M5" i="1"/>
  <c r="M10" i="1" s="1"/>
  <c r="E5" i="1"/>
  <c r="E20" i="1"/>
  <c r="E21" i="1" s="1"/>
  <c r="M20" i="1"/>
  <c r="M21" i="1" s="1"/>
  <c r="L5" i="1"/>
  <c r="L10" i="1" s="1"/>
  <c r="D5" i="1"/>
  <c r="D10" i="1" s="1"/>
  <c r="C20" i="1"/>
  <c r="C21" i="1" s="1"/>
  <c r="K20" i="1"/>
  <c r="K21" i="1" s="1"/>
  <c r="N5" i="1"/>
  <c r="N10" i="1" s="1"/>
  <c r="F5" i="1"/>
  <c r="F10" i="1" s="1"/>
  <c r="D20" i="1"/>
  <c r="D21" i="1" s="1"/>
  <c r="L20" i="1"/>
  <c r="L21" i="1" s="1"/>
  <c r="F20" i="1"/>
  <c r="F21" i="1" s="1"/>
  <c r="N20" i="1"/>
  <c r="N21" i="1" s="1"/>
  <c r="K5" i="1"/>
  <c r="C5" i="1"/>
  <c r="C10" i="1" s="1"/>
  <c r="G20" i="1"/>
  <c r="G21" i="1" s="1"/>
  <c r="O20" i="1"/>
  <c r="O21" i="1" s="1"/>
  <c r="R5" i="1"/>
  <c r="J5" i="1"/>
  <c r="J10" i="1" s="1"/>
  <c r="Q5" i="1"/>
  <c r="Q10" i="1" s="1"/>
  <c r="I5" i="1"/>
  <c r="H20" i="1"/>
  <c r="H21" i="1" s="1"/>
  <c r="P20" i="1"/>
  <c r="P21" i="1" s="1"/>
  <c r="I20" i="1"/>
  <c r="I21" i="1" s="1"/>
  <c r="P5" i="1"/>
  <c r="P10" i="1" s="1"/>
  <c r="H5" i="1"/>
  <c r="H10" i="1" s="1"/>
  <c r="Q20" i="1"/>
  <c r="Q21" i="1" s="1"/>
  <c r="B21" i="1"/>
  <c r="J20" i="1"/>
  <c r="J21" i="1" s="1"/>
  <c r="O5" i="1"/>
  <c r="O10" i="1" s="1"/>
  <c r="E10" i="1"/>
  <c r="G12" i="1" l="1"/>
  <c r="N11" i="1"/>
  <c r="E11" i="1"/>
  <c r="E12" i="1" s="1"/>
  <c r="M11" i="1"/>
  <c r="F11" i="1"/>
  <c r="F12" i="1" s="1"/>
  <c r="K11" i="1"/>
  <c r="B11" i="1"/>
  <c r="B10" i="1"/>
  <c r="R11" i="1"/>
  <c r="C11" i="1"/>
  <c r="C12" i="1" s="1"/>
  <c r="O11" i="1"/>
  <c r="O12" i="1" s="1"/>
  <c r="Q11" i="1"/>
  <c r="Q12" i="1" s="1"/>
  <c r="K10" i="1"/>
  <c r="R10" i="1"/>
  <c r="R12" i="1" s="1"/>
  <c r="D11" i="1"/>
  <c r="D12" i="1" s="1"/>
  <c r="P11" i="1"/>
  <c r="P12" i="1" s="1"/>
  <c r="L11" i="1"/>
  <c r="L12" i="1" s="1"/>
  <c r="H11" i="1"/>
  <c r="H12" i="1" s="1"/>
  <c r="J11" i="1"/>
  <c r="J12" i="1" s="1"/>
  <c r="M12" i="1"/>
  <c r="N12" i="1"/>
  <c r="I11" i="1"/>
  <c r="I10" i="1"/>
  <c r="K12" i="1" l="1"/>
  <c r="B15" i="1"/>
  <c r="I12" i="1"/>
  <c r="B12" i="1"/>
  <c r="S12" i="1" s="1"/>
  <c r="S11" i="1"/>
  <c r="S10" i="1"/>
</calcChain>
</file>

<file path=xl/sharedStrings.xml><?xml version="1.0" encoding="utf-8"?>
<sst xmlns="http://schemas.openxmlformats.org/spreadsheetml/2006/main" count="167" uniqueCount="92">
  <si>
    <t>Real Data</t>
  </si>
  <si>
    <t>Total</t>
  </si>
  <si>
    <t>Whole Foods Brand</t>
  </si>
  <si>
    <t>Not Whole Foods Brand</t>
  </si>
  <si>
    <t xml:space="preserve">Percentage for each category </t>
  </si>
  <si>
    <t>Expected Data</t>
  </si>
  <si>
    <t>Beauty</t>
  </si>
  <si>
    <t>Beverages</t>
  </si>
  <si>
    <t>Body Care</t>
  </si>
  <si>
    <t xml:space="preserve">Bread Rolls and Bakery </t>
  </si>
  <si>
    <t>Dairy and Eggs</t>
  </si>
  <si>
    <t>Desserts</t>
  </si>
  <si>
    <t>Floral</t>
  </si>
  <si>
    <t>Frozen Foods</t>
  </si>
  <si>
    <t>Lifestyle</t>
  </si>
  <si>
    <t>Meat</t>
  </si>
  <si>
    <t>Pantry Essentials</t>
  </si>
  <si>
    <t>Prepared Foods</t>
  </si>
  <si>
    <t>Produce</t>
  </si>
  <si>
    <t>Seafood</t>
  </si>
  <si>
    <t>Snacks Chips Salsas and Dips</t>
  </si>
  <si>
    <t>Supplements</t>
  </si>
  <si>
    <t>Wine Beer Spirits</t>
  </si>
  <si>
    <t>Name of the product</t>
  </si>
  <si>
    <t>ORGANIC LS VEGETABLE BROTH</t>
  </si>
  <si>
    <t>CHICK TORTILLA SOUP</t>
  </si>
  <si>
    <t>ORGANIC BLUEBERRY BANANA SWEET POTATO SMART BARS</t>
  </si>
  <si>
    <t>OATMEAL CHOCOLATE CHIP MACROBAR</t>
  </si>
  <si>
    <t>ORGANIC DICED PEACHES</t>
  </si>
  <si>
    <t>CAPE COD TRAIL MIX 14 OZ</t>
  </si>
  <si>
    <t>WATERMELON LIME &amp; ROSEMARY SPARKLING SODA</t>
  </si>
  <si>
    <t>ORGANIC COCONUT WATER &amp; WATERMELON BEVERAGE</t>
  </si>
  <si>
    <t>PURE BLACK COLD PRESS</t>
  </si>
  <si>
    <t>PURE BLACK COLD PRESS COFFEE</t>
  </si>
  <si>
    <t>EYE MAKEUP REMOVER WATERPROOF</t>
  </si>
  <si>
    <t>ORGANIC PASTA SAUCE PORTOBELLO</t>
  </si>
  <si>
    <t>SHELF-STABLE COCONUT WATER 100% PULP FREE JUICE (NOT FROM CONCENTRATE)</t>
  </si>
  <si>
    <t>ORGANIC WTG BREAKFAST BLEND</t>
  </si>
  <si>
    <t>ORGANIC WTG BREAKFAST BLEND CITY ROAST PODS</t>
  </si>
  <si>
    <t>b00xmzpk82</t>
  </si>
  <si>
    <t>b0889yy9t1</t>
  </si>
  <si>
    <t>b08f8n8v1t</t>
  </si>
  <si>
    <t>b08ndd7jj4</t>
  </si>
  <si>
    <t xml:space="preserve">ID </t>
  </si>
  <si>
    <t>b074h5b5fr</t>
  </si>
  <si>
    <t>ORGANIC REDUCED FAT AND SODIUM POPCORN</t>
  </si>
  <si>
    <t>b074h5zkh1</t>
  </si>
  <si>
    <t>b07gl6kndk</t>
  </si>
  <si>
    <t>CAPE COD TRAIL MIX</t>
  </si>
  <si>
    <t>b08v6jzl4h</t>
  </si>
  <si>
    <t>WATERMELON LIME &amp; ROSEMARY SPARKLING SODA  4pk</t>
  </si>
  <si>
    <t>b083fk3tzs</t>
  </si>
  <si>
    <t>b078x376g9</t>
  </si>
  <si>
    <t>b07gl15zt9</t>
  </si>
  <si>
    <t>EYE MAKEUP REMOVER  WATERPROOF</t>
  </si>
  <si>
    <t>b074j6yb78</t>
  </si>
  <si>
    <t>b074h7vqq6</t>
  </si>
  <si>
    <t>SHELF-STABLE COCONUT WATER 100% PULP FREE FUICE (NOT FROM CONCENTRATE)</t>
  </si>
  <si>
    <t>b074h6kv1r</t>
  </si>
  <si>
    <t>365 BY WHOLE FOODS MARKET</t>
  </si>
  <si>
    <t>b07bbrzs8z</t>
  </si>
  <si>
    <t>SLICED PROSCUITTO DI PARMA</t>
  </si>
  <si>
    <t>PRINCIPE</t>
  </si>
  <si>
    <t>ORGANIC BLACK FOREST DELI HAM</t>
  </si>
  <si>
    <t>NORTH COUNTRY SMOKEHOUSE</t>
  </si>
  <si>
    <t xml:space="preserve">ID with equal products </t>
  </si>
  <si>
    <t xml:space="preserve">ID with different products </t>
  </si>
  <si>
    <t>Whole_Foods_Brand</t>
  </si>
  <si>
    <t>Not_Whole_Foods_Brand</t>
  </si>
  <si>
    <t>Chi-Square</t>
  </si>
  <si>
    <t>Categories</t>
  </si>
  <si>
    <t>Vegan_Whole_Foods_Brand</t>
  </si>
  <si>
    <t>BEAUTY</t>
  </si>
  <si>
    <t>SNACKS CHIPS SALSAS AND DIPS</t>
  </si>
  <si>
    <t>BREAD ROLLS AND BAKERY</t>
  </si>
  <si>
    <t>DAIRY AND EGGS</t>
  </si>
  <si>
    <t>FROZEN FOODS</t>
  </si>
  <si>
    <t>BEVERAGES</t>
  </si>
  <si>
    <t>PANTRY ESSENTIALS</t>
  </si>
  <si>
    <t>MEAT</t>
  </si>
  <si>
    <t>BODY CARE</t>
  </si>
  <si>
    <t>Vegan_Not_Whole_Foods_Brand</t>
  </si>
  <si>
    <t>Whole_Foods_Brand_price</t>
  </si>
  <si>
    <t>Not_Whole_Foods_Brand_price</t>
  </si>
  <si>
    <t>PRODUCE</t>
  </si>
  <si>
    <t>Kosher_Whole_Foods_Brand</t>
  </si>
  <si>
    <t>Not_Kosher_Whole_Foods_Brand</t>
  </si>
  <si>
    <t>DESSERTS</t>
  </si>
  <si>
    <t>Difference</t>
  </si>
  <si>
    <t>Category wf/ total</t>
  </si>
  <si>
    <t>Total wtf/total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</si>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</sst>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6"/>
      <color rgb="FF3A3A3A"/>
      <name val="Times New Roman"/>
      <family val="1"/>
    </font>
    <font>
      <sz val="32"/>
      <color rgb="FF202124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9" fontId="0" fillId="0" borderId="0" xfId="1" applyFont="1"/>
    <xf numFmtId="0" fontId="0" fillId="0" borderId="1" xfId="0" applyBorder="1"/>
    <xf numFmtId="164" fontId="0" fillId="2" borderId="0" xfId="1" applyNumberFormat="1" applyFont="1" applyFill="1"/>
    <xf numFmtId="49" fontId="3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44" fontId="0" fillId="0" borderId="0" xfId="2" applyFont="1" applyFill="1" applyBorder="1" applyAlignment="1">
      <alignment vertical="top"/>
    </xf>
    <xf numFmtId="0" fontId="2" fillId="0" borderId="0" xfId="0" applyFont="1"/>
    <xf numFmtId="10" fontId="0" fillId="0" borderId="0" xfId="0" applyNumberFormat="1" applyAlignment="1">
      <alignment vertical="top"/>
    </xf>
    <xf numFmtId="3" fontId="4" fillId="0" borderId="0" xfId="0" applyNumberFormat="1" applyFont="1"/>
    <xf numFmtId="3" fontId="5" fillId="0" borderId="0" xfId="0" applyNumberFormat="1" applyFont="1"/>
    <xf numFmtId="0" fontId="2" fillId="0" borderId="1" xfId="0" applyFont="1" applyBorder="1"/>
    <xf numFmtId="10" fontId="0" fillId="0" borderId="1" xfId="1" applyNumberFormat="1" applyFont="1" applyBorder="1"/>
    <xf numFmtId="1" fontId="0" fillId="0" borderId="1" xfId="1" applyNumberFormat="1" applyFont="1" applyBorder="1"/>
    <xf numFmtId="1" fontId="0" fillId="0" borderId="1" xfId="0" applyNumberFormat="1" applyBorder="1"/>
    <xf numFmtId="9" fontId="0" fillId="0" borderId="1" xfId="1" applyFont="1" applyBorder="1"/>
    <xf numFmtId="9" fontId="0" fillId="0" borderId="1" xfId="0" applyNumberFormat="1" applyBorder="1"/>
    <xf numFmtId="0" fontId="6" fillId="0" borderId="1" xfId="0" applyFont="1" applyBorder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abriel%20Herrera/Desktop/MBAN%202022-23/Business%20Analysis%20with%20Structured%20Data/Final%20Project/Original%20Dat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RIGINAL 2"/>
      <sheetName val="CHECK 2"/>
      <sheetName val="ORIGINAL 3"/>
      <sheetName val="ORIGINAL 4"/>
      <sheetName val="DATA 4 "/>
      <sheetName val="CHECK 3.1"/>
      <sheetName val="HT Mean"/>
      <sheetName val="HT Mean 2"/>
      <sheetName val="HT Mean 3"/>
    </sheetNames>
    <sheetDataSet>
      <sheetData sheetId="0" refreshError="1"/>
      <sheetData sheetId="1" refreshError="1">
        <row r="1">
          <cell r="B1" t="str">
            <v>ID</v>
          </cell>
          <cell r="E1" t="str">
            <v>BRAND</v>
          </cell>
        </row>
        <row r="2">
          <cell r="B2" t="str">
            <v>b07y45mtcs</v>
          </cell>
          <cell r="E2" t="str">
            <v>365 BY WHOLE FOODS MARKET</v>
          </cell>
        </row>
        <row r="3">
          <cell r="B3" t="str">
            <v>b07psvlqmd</v>
          </cell>
          <cell r="E3" t="str">
            <v>PRODUCE</v>
          </cell>
        </row>
        <row r="4">
          <cell r="B4" t="str">
            <v>b07r4b7l41</v>
          </cell>
          <cell r="E4" t="str">
            <v>PRODUCE</v>
          </cell>
        </row>
        <row r="5">
          <cell r="B5" t="str">
            <v>b000rgznig</v>
          </cell>
          <cell r="E5" t="str">
            <v>PRODUCE</v>
          </cell>
        </row>
        <row r="6">
          <cell r="B6" t="str">
            <v>b0787vy27v</v>
          </cell>
          <cell r="E6" t="str">
            <v>PRODUCE</v>
          </cell>
        </row>
        <row r="7">
          <cell r="B7" t="str">
            <v>b001gip2a8</v>
          </cell>
          <cell r="E7" t="str">
            <v>PRODUCE</v>
          </cell>
        </row>
        <row r="8">
          <cell r="B8" t="str">
            <v>b000p6g12u</v>
          </cell>
          <cell r="E8" t="str">
            <v>PRODUCE</v>
          </cell>
        </row>
        <row r="9">
          <cell r="B9" t="str">
            <v>b09v3lkpch</v>
          </cell>
          <cell r="E9" t="str">
            <v>PRODUCE</v>
          </cell>
        </row>
        <row r="10">
          <cell r="B10" t="str">
            <v>b07kgb3nqw</v>
          </cell>
          <cell r="E10" t="str">
            <v>WHOLE FOODS MARKET</v>
          </cell>
        </row>
        <row r="11">
          <cell r="B11" t="str">
            <v>b074h6qw1v</v>
          </cell>
          <cell r="E11" t="str">
            <v>WHOLE FOODS MARKET</v>
          </cell>
        </row>
        <row r="12">
          <cell r="B12" t="str">
            <v>b077zwjn23</v>
          </cell>
          <cell r="E12" t="str">
            <v>365 EVERYDAY VALUE</v>
          </cell>
        </row>
        <row r="13">
          <cell r="B13" t="str">
            <v>b083243xtf</v>
          </cell>
          <cell r="E13" t="str">
            <v>EARTHBOUND FARM</v>
          </cell>
        </row>
        <row r="14">
          <cell r="B14" t="str">
            <v>b07nfj8z57</v>
          </cell>
          <cell r="E14" t="str">
            <v>PRODUCE</v>
          </cell>
        </row>
        <row r="15">
          <cell r="B15" t="str">
            <v>b07bm973h5</v>
          </cell>
          <cell r="E15" t="str">
            <v>PRODUCE</v>
          </cell>
        </row>
        <row r="16">
          <cell r="B16" t="str">
            <v>b098y8wbzj</v>
          </cell>
          <cell r="E16" t="str">
            <v>PRODUCE</v>
          </cell>
        </row>
        <row r="17">
          <cell r="B17" t="str">
            <v>b078122yl3</v>
          </cell>
          <cell r="E17" t="str">
            <v>PRODUCE</v>
          </cell>
        </row>
        <row r="18">
          <cell r="B18" t="str">
            <v>b0787vzy5v</v>
          </cell>
          <cell r="E18" t="str">
            <v>PRODUCE</v>
          </cell>
        </row>
        <row r="19">
          <cell r="B19" t="str">
            <v>b0787z3t3b</v>
          </cell>
          <cell r="E19" t="str">
            <v>PRODUCE</v>
          </cell>
        </row>
        <row r="20">
          <cell r="B20" t="str">
            <v>b077zxj1hh</v>
          </cell>
          <cell r="E20" t="str">
            <v>THE SPROUTMAN INC</v>
          </cell>
        </row>
        <row r="21">
          <cell r="B21" t="str">
            <v>b07814bsw2</v>
          </cell>
          <cell r="E21" t="str">
            <v>PRODUCE</v>
          </cell>
        </row>
        <row r="22">
          <cell r="B22" t="str">
            <v>b07d79rfvk</v>
          </cell>
          <cell r="E22" t="str">
            <v>PRODUCE</v>
          </cell>
        </row>
        <row r="23">
          <cell r="B23" t="str">
            <v>b07fyzzynz</v>
          </cell>
          <cell r="E23" t="str">
            <v>PRODUCE</v>
          </cell>
        </row>
        <row r="24">
          <cell r="B24" t="str">
            <v>b09chk1t9x</v>
          </cell>
          <cell r="E24" t="str">
            <v>PRODUCE</v>
          </cell>
        </row>
        <row r="25">
          <cell r="B25" t="str">
            <v>b078w9zj1g</v>
          </cell>
          <cell r="E25" t="str">
            <v>PRODUCE</v>
          </cell>
        </row>
        <row r="26">
          <cell r="B26" t="str">
            <v>b0787vqg58</v>
          </cell>
          <cell r="E26" t="str">
            <v>PRODUCE</v>
          </cell>
        </row>
        <row r="27">
          <cell r="B27" t="str">
            <v>b07fyhcmx2</v>
          </cell>
          <cell r="E27" t="str">
            <v>PRODUCE</v>
          </cell>
        </row>
        <row r="28">
          <cell r="B28" t="str">
            <v>b07fyn3zyc</v>
          </cell>
          <cell r="E28" t="str">
            <v>RI MUSHROOM CO</v>
          </cell>
        </row>
        <row r="29">
          <cell r="B29" t="str">
            <v>b08bqs7brr</v>
          </cell>
          <cell r="E29" t="str">
            <v>365 BY WHOLE FOODS MARKET</v>
          </cell>
        </row>
        <row r="30">
          <cell r="B30" t="str">
            <v>b0011ekwbq</v>
          </cell>
          <cell r="E30" t="str">
            <v>KERRYGOLD</v>
          </cell>
        </row>
        <row r="31">
          <cell r="B31" t="str">
            <v>b01hxz022a</v>
          </cell>
          <cell r="E31" t="str">
            <v>KERRYGOLD</v>
          </cell>
        </row>
        <row r="32">
          <cell r="B32" t="str">
            <v>b09xzfdrrk</v>
          </cell>
          <cell r="E32" t="str">
            <v>KERRYGOLD</v>
          </cell>
        </row>
        <row r="33">
          <cell r="B33" t="str">
            <v>b081w7mgzs</v>
          </cell>
          <cell r="E33" t="str">
            <v>LEWIS ROAD CREAMERY</v>
          </cell>
        </row>
        <row r="34">
          <cell r="B34" t="str">
            <v>b0835tc46g</v>
          </cell>
          <cell r="E34" t="str">
            <v>LEWIS ROAD CREAMERY</v>
          </cell>
        </row>
        <row r="35">
          <cell r="B35" t="str">
            <v>b09xcjkhkn</v>
          </cell>
          <cell r="E35" t="str">
            <v>MAPLE HILL CREAMERY</v>
          </cell>
        </row>
        <row r="36">
          <cell r="B36" t="str">
            <v>b07vkzj59r</v>
          </cell>
          <cell r="E36" t="str">
            <v>365 BY WHOLE FOODS MARKET</v>
          </cell>
        </row>
        <row r="37">
          <cell r="B37" t="str">
            <v>b07vkzvqwg</v>
          </cell>
          <cell r="E37" t="str">
            <v>365 BY WHOLE FOODS MARKET</v>
          </cell>
        </row>
        <row r="38">
          <cell r="B38" t="str">
            <v>b07vm4mzs6</v>
          </cell>
          <cell r="E38" t="str">
            <v>365 BY WHOLE FOODS MARKET</v>
          </cell>
        </row>
        <row r="39">
          <cell r="B39" t="str">
            <v>b00lmc2b70</v>
          </cell>
          <cell r="E39" t="str">
            <v>CABOT CEREMONY</v>
          </cell>
        </row>
        <row r="40">
          <cell r="B40" t="str">
            <v>b07881bqt8</v>
          </cell>
          <cell r="E40" t="str">
            <v>COWGIRL CREAMERY</v>
          </cell>
        </row>
        <row r="41">
          <cell r="B41" t="str">
            <v>b07b4mmxsy</v>
          </cell>
          <cell r="E41" t="str">
            <v>CYPRESS GROVE</v>
          </cell>
        </row>
        <row r="42">
          <cell r="B42" t="str">
            <v>b0787w44qh</v>
          </cell>
          <cell r="E42" t="str">
            <v>365 BY WHOLE FOODS MARKET</v>
          </cell>
        </row>
        <row r="43">
          <cell r="B43" t="str">
            <v>b074h6x5kd</v>
          </cell>
          <cell r="E43" t="str">
            <v>365 BY WHOLE FOODS MARKET</v>
          </cell>
        </row>
        <row r="44">
          <cell r="B44" t="str">
            <v>b074j6x7g8</v>
          </cell>
          <cell r="E44" t="str">
            <v>365 BY WHOLE FOODS MARKET</v>
          </cell>
        </row>
        <row r="45">
          <cell r="B45" t="str">
            <v>b074jd6hh5</v>
          </cell>
          <cell r="E45" t="str">
            <v>365 BY WHOLE FOODS MARKET</v>
          </cell>
        </row>
        <row r="46">
          <cell r="B46" t="str">
            <v>b07pfq3s8s</v>
          </cell>
          <cell r="E46" t="str">
            <v xml:space="preserve">ANDREW AND EVERETT </v>
          </cell>
        </row>
        <row r="47">
          <cell r="B47" t="str">
            <v>b0787w7yxs</v>
          </cell>
          <cell r="E47" t="str">
            <v>CABOT CEREAMERY</v>
          </cell>
        </row>
        <row r="48">
          <cell r="B48" t="str">
            <v>b00ln76pc6</v>
          </cell>
          <cell r="E48" t="str">
            <v>CABOT CEREMONY</v>
          </cell>
        </row>
        <row r="49">
          <cell r="B49" t="str">
            <v>b074h5b5gx</v>
          </cell>
          <cell r="E49" t="str">
            <v>365 EVERYDAY VALUE</v>
          </cell>
        </row>
        <row r="50">
          <cell r="B50" t="str">
            <v>b074h7kkzh</v>
          </cell>
          <cell r="E50" t="str">
            <v>365 BY WHOLE FOODS MARKET</v>
          </cell>
        </row>
        <row r="51">
          <cell r="B51" t="str">
            <v>b07nrsvlbq</v>
          </cell>
          <cell r="E51" t="str">
            <v>365 BY WHOLE FOODS MARKET</v>
          </cell>
        </row>
        <row r="52">
          <cell r="B52" t="str">
            <v>b075qj8m1k</v>
          </cell>
          <cell r="E52" t="str">
            <v>OATLY</v>
          </cell>
        </row>
        <row r="53">
          <cell r="B53" t="str">
            <v>b00cizcsim</v>
          </cell>
          <cell r="E53" t="str">
            <v>ORGANIC VALLEY</v>
          </cell>
        </row>
        <row r="54">
          <cell r="B54" t="str">
            <v>b001rna69e</v>
          </cell>
          <cell r="E54" t="str">
            <v xml:space="preserve">HORIZON ORGANIC </v>
          </cell>
        </row>
        <row r="55">
          <cell r="B55" t="str">
            <v>b08p8jc6g7</v>
          </cell>
          <cell r="E55" t="str">
            <v xml:space="preserve">HORIZON ORGANIC </v>
          </cell>
        </row>
        <row r="56">
          <cell r="B56" t="str">
            <v>2f593si8</v>
          </cell>
          <cell r="E56" t="str">
            <v xml:space="preserve">NEUTRAL </v>
          </cell>
        </row>
        <row r="57">
          <cell r="B57" t="str">
            <v>b074h5srhq</v>
          </cell>
          <cell r="E57" t="str">
            <v>365 BY WHOLE FOODS MARKET</v>
          </cell>
        </row>
        <row r="58">
          <cell r="B58" t="str">
            <v>b07fw267wl</v>
          </cell>
          <cell r="E58" t="str">
            <v>365 BY WHOLE FOODS MARKET</v>
          </cell>
        </row>
        <row r="59">
          <cell r="B59" t="str">
            <v>b07fwj5nzc</v>
          </cell>
          <cell r="E59" t="str">
            <v>365 BY WHOLE FOODS MARKET</v>
          </cell>
        </row>
        <row r="60">
          <cell r="B60" t="str">
            <v>b074h6g7d4</v>
          </cell>
          <cell r="E60" t="str">
            <v>365 BY WHOLE FOODS MARKET</v>
          </cell>
        </row>
        <row r="61">
          <cell r="B61" t="str">
            <v>b08146zw1m</v>
          </cell>
          <cell r="E61" t="str">
            <v>ORGANIC VALLEY</v>
          </cell>
        </row>
        <row r="62">
          <cell r="B62" t="str">
            <v>b08147jlz9</v>
          </cell>
          <cell r="E62" t="str">
            <v>ORGANIC VALLEY</v>
          </cell>
        </row>
        <row r="63">
          <cell r="B63" t="str">
            <v>b000ymxmq8</v>
          </cell>
          <cell r="E63" t="str">
            <v>ORGANIC VALLEY</v>
          </cell>
        </row>
        <row r="64">
          <cell r="B64" t="str">
            <v>b000o6gata</v>
          </cell>
          <cell r="E64" t="str">
            <v>ORGANIC VALLEY</v>
          </cell>
        </row>
        <row r="65">
          <cell r="B65" t="str">
            <v>b06zynz7nf</v>
          </cell>
          <cell r="E65" t="str">
            <v>MAPLE HILL CREAMERY</v>
          </cell>
        </row>
        <row r="66">
          <cell r="B66" t="str">
            <v>b074h7kkrv</v>
          </cell>
          <cell r="E66" t="str">
            <v>365 BY WHOLE FOODS MARKET</v>
          </cell>
        </row>
        <row r="67">
          <cell r="B67" t="str">
            <v>b07myd18hm</v>
          </cell>
          <cell r="E67" t="str">
            <v>365 BY WHOLE FOODS MARKET</v>
          </cell>
        </row>
        <row r="68">
          <cell r="B68" t="str">
            <v>b07dwfvnzb</v>
          </cell>
          <cell r="E68" t="str">
            <v>365 BY WHOLE FOODS MARKET</v>
          </cell>
        </row>
        <row r="69">
          <cell r="B69" t="str">
            <v>b07fy7bwwn</v>
          </cell>
          <cell r="E69" t="str">
            <v>BUTTERWORKS FARMS</v>
          </cell>
        </row>
        <row r="70">
          <cell r="B70" t="str">
            <v>b00cj8mjg4</v>
          </cell>
          <cell r="E70" t="str">
            <v>CHOBANI</v>
          </cell>
        </row>
        <row r="71">
          <cell r="B71" t="str">
            <v>b0785wcqbf</v>
          </cell>
          <cell r="E71" t="str">
            <v>STONYFIRLD ORGANIC</v>
          </cell>
        </row>
        <row r="72">
          <cell r="B72" t="str">
            <v>b07sdkwmzd</v>
          </cell>
          <cell r="E72" t="str">
            <v>ELLENOS</v>
          </cell>
        </row>
        <row r="73">
          <cell r="B73" t="str">
            <v>b003yv04yo</v>
          </cell>
          <cell r="E73" t="str">
            <v>FAGE</v>
          </cell>
        </row>
        <row r="74">
          <cell r="B74" t="str">
            <v>b07d6vr2fh</v>
          </cell>
          <cell r="E74" t="str">
            <v>GREAT MOUNTAIN CREAMERY</v>
          </cell>
        </row>
        <row r="75">
          <cell r="B75" t="str">
            <v>b089n5b3rp</v>
          </cell>
          <cell r="E75" t="str">
            <v>ICELANDIC PROVISIONS</v>
          </cell>
        </row>
        <row r="76">
          <cell r="B76" t="str">
            <v>b0954hph5y</v>
          </cell>
          <cell r="E76" t="str">
            <v>LIFEWAY</v>
          </cell>
        </row>
        <row r="77">
          <cell r="B77" t="str">
            <v>b004kyxqzs</v>
          </cell>
          <cell r="E77" t="str">
            <v>NOOSA</v>
          </cell>
        </row>
        <row r="78">
          <cell r="B78" t="str">
            <v>b00lmc47ea</v>
          </cell>
          <cell r="E78" t="str">
            <v>NOOSA</v>
          </cell>
        </row>
        <row r="79">
          <cell r="B79" t="str">
            <v>b07hrkk2gx</v>
          </cell>
          <cell r="E79" t="str">
            <v>PRINCIPE</v>
          </cell>
        </row>
        <row r="80">
          <cell r="B80" t="str">
            <v>b07813whk2</v>
          </cell>
          <cell r="E80" t="str">
            <v>GUSTO</v>
          </cell>
        </row>
        <row r="81">
          <cell r="B81" t="str">
            <v>b07814k68h</v>
          </cell>
          <cell r="E81" t="str">
            <v>GUSTO</v>
          </cell>
        </row>
        <row r="82">
          <cell r="B82" t="str">
            <v>b07pgvq466</v>
          </cell>
          <cell r="E82" t="str">
            <v>FRAMANI</v>
          </cell>
        </row>
        <row r="83">
          <cell r="B83" t="str">
            <v>b084nf3nhr</v>
          </cell>
          <cell r="E83" t="str">
            <v>BEYOND MEAT</v>
          </cell>
        </row>
        <row r="84">
          <cell r="B84" t="str">
            <v>b0787wzs2c</v>
          </cell>
          <cell r="E84" t="str">
            <v>365 BY WHOLE FOODS MARKET</v>
          </cell>
        </row>
        <row r="85">
          <cell r="B85" t="str">
            <v>b07bbrzs8z</v>
          </cell>
          <cell r="E85" t="str">
            <v>PRINCIPE</v>
          </cell>
        </row>
        <row r="86">
          <cell r="B86" t="str">
            <v>b08p4v7x7s</v>
          </cell>
          <cell r="E86" t="str">
            <v>RAOS</v>
          </cell>
        </row>
        <row r="87">
          <cell r="B87" t="str">
            <v>b07nrvjtmq</v>
          </cell>
          <cell r="E87" t="str">
            <v>365 BY WHOLE FOODS MARKET</v>
          </cell>
        </row>
        <row r="88">
          <cell r="B88" t="str">
            <v>b079vzyg97</v>
          </cell>
          <cell r="E88" t="str">
            <v>365 BY WHOLE FOODS MARKET</v>
          </cell>
        </row>
        <row r="89">
          <cell r="B89" t="str">
            <v>b09kt313dt</v>
          </cell>
          <cell r="E89" t="str">
            <v>ALOHA</v>
          </cell>
        </row>
        <row r="90">
          <cell r="B90" t="str">
            <v>b07bbrzs8z</v>
          </cell>
          <cell r="E90" t="str">
            <v>NORTH COUNTRY SMOKEHOUSE</v>
          </cell>
        </row>
        <row r="91">
          <cell r="B91" t="str">
            <v>b07815q8vg</v>
          </cell>
          <cell r="E91" t="str">
            <v>GUSTO</v>
          </cell>
        </row>
        <row r="92">
          <cell r="B92" t="str">
            <v>b07xfy78yv</v>
          </cell>
          <cell r="E92" t="str">
            <v>NORTH COUNTRY SMOKEHOUSE</v>
          </cell>
        </row>
        <row r="93">
          <cell r="B93" t="str">
            <v>b07b698z1f</v>
          </cell>
          <cell r="E93" t="str">
            <v>BEYOND MEAT</v>
          </cell>
        </row>
        <row r="94">
          <cell r="B94" t="str">
            <v>b078871qtd</v>
          </cell>
          <cell r="E94" t="str">
            <v>MEAT</v>
          </cell>
        </row>
        <row r="95">
          <cell r="B95" t="str">
            <v>b07bp8dmn6</v>
          </cell>
          <cell r="E95" t="str">
            <v>MEAT</v>
          </cell>
        </row>
        <row r="96">
          <cell r="B96" t="str">
            <v>b0787w98t7</v>
          </cell>
          <cell r="E96" t="str">
            <v>WELLSHIRE FARMS</v>
          </cell>
        </row>
        <row r="97">
          <cell r="B97" t="str">
            <v>b07fytt9xp</v>
          </cell>
          <cell r="E97" t="str">
            <v>LA QUERCIA</v>
          </cell>
        </row>
        <row r="98">
          <cell r="B98" t="str">
            <v>b002dqp04u</v>
          </cell>
          <cell r="E98" t="str">
            <v>FIELD ROAST</v>
          </cell>
        </row>
        <row r="99">
          <cell r="B99" t="str">
            <v>b07yh9gp2j</v>
          </cell>
          <cell r="E99" t="str">
            <v>365 BY WHOLE FOODS MARKET</v>
          </cell>
        </row>
        <row r="100">
          <cell r="B100" t="str">
            <v>b07d79kjz8</v>
          </cell>
          <cell r="E100" t="str">
            <v>SOYBOY</v>
          </cell>
        </row>
        <row r="101">
          <cell r="B101" t="str">
            <v>b001jo4o80</v>
          </cell>
          <cell r="E101" t="str">
            <v>APPLEGATE</v>
          </cell>
        </row>
        <row r="102">
          <cell r="B102" t="str">
            <v>b01bcbf6ls</v>
          </cell>
          <cell r="E102" t="str">
            <v>UPONS NATURAL</v>
          </cell>
        </row>
        <row r="103">
          <cell r="B103" t="str">
            <v>b0b259fy81</v>
          </cell>
          <cell r="E103" t="str">
            <v xml:space="preserve">GUSTO </v>
          </cell>
        </row>
        <row r="104">
          <cell r="B104" t="str">
            <v>b078139kzg</v>
          </cell>
          <cell r="E104" t="str">
            <v>WELLSHIRE FARMS</v>
          </cell>
        </row>
        <row r="105">
          <cell r="B105" t="str">
            <v>b08p4w266c</v>
          </cell>
          <cell r="E105" t="str">
            <v>GARDEIN</v>
          </cell>
        </row>
        <row r="106">
          <cell r="B106" t="str">
            <v>b0029y3d6i</v>
          </cell>
          <cell r="E106" t="str">
            <v>APPLEGATE</v>
          </cell>
        </row>
        <row r="107">
          <cell r="B107" t="str">
            <v>b097b1cvck</v>
          </cell>
          <cell r="E107" t="str">
            <v>ENLIGHTENED</v>
          </cell>
        </row>
        <row r="108">
          <cell r="B108" t="str">
            <v>b0979zd9hq</v>
          </cell>
          <cell r="E108" t="str">
            <v>ENLIGHTENED</v>
          </cell>
        </row>
        <row r="109">
          <cell r="B109" t="str">
            <v>b081dkfml8</v>
          </cell>
          <cell r="E109" t="str">
            <v>GOODPOP</v>
          </cell>
        </row>
        <row r="110">
          <cell r="B110" t="str">
            <v>b083fl61l2</v>
          </cell>
          <cell r="E110" t="str">
            <v>JENIS</v>
          </cell>
        </row>
        <row r="111">
          <cell r="B111" t="str">
            <v>b07d8czhxm</v>
          </cell>
          <cell r="E111" t="str">
            <v>RAISED GLUTEN FREE</v>
          </cell>
        </row>
        <row r="112">
          <cell r="B112" t="str">
            <v>b07r7xdlp1</v>
          </cell>
          <cell r="E112" t="str">
            <v>FOMU</v>
          </cell>
        </row>
        <row r="113">
          <cell r="B113" t="str">
            <v>b07dktf24n</v>
          </cell>
          <cell r="E113" t="str">
            <v>BARTS HOMEMADE</v>
          </cell>
        </row>
        <row r="114">
          <cell r="B114" t="str">
            <v>b07vpl8tn3</v>
          </cell>
          <cell r="E114" t="str">
            <v>VAN LEEUWEN</v>
          </cell>
        </row>
        <row r="115">
          <cell r="B115" t="str">
            <v>b07fyf1q2z</v>
          </cell>
          <cell r="E115" t="str">
            <v>BECKON ICECREAM</v>
          </cell>
        </row>
        <row r="116">
          <cell r="B116" t="str">
            <v>b086b8ngjt</v>
          </cell>
          <cell r="E116" t="str">
            <v>WHOLE FOODS MARKET</v>
          </cell>
        </row>
        <row r="117">
          <cell r="B117" t="str">
            <v>b01gv64q2e</v>
          </cell>
          <cell r="E117" t="str">
            <v>ICELANDIC PROVISIONS</v>
          </cell>
        </row>
        <row r="118">
          <cell r="B118" t="str">
            <v>b077rvb56m</v>
          </cell>
          <cell r="E118" t="str">
            <v>FORAGER PROJECT</v>
          </cell>
        </row>
        <row r="119">
          <cell r="B119" t="str">
            <v>b01n1qrjng</v>
          </cell>
          <cell r="E119" t="str">
            <v>SO DELICIOUS DAIRY FREE</v>
          </cell>
        </row>
        <row r="120">
          <cell r="B120" t="str">
            <v>b07d7hjbxj</v>
          </cell>
          <cell r="E120" t="str">
            <v>MAPLEBROOK FARM</v>
          </cell>
        </row>
        <row r="121">
          <cell r="B121" t="str">
            <v>b00bdey5sk</v>
          </cell>
          <cell r="E121" t="str">
            <v>SO DELICIUS DAIRY FREE</v>
          </cell>
        </row>
        <row r="122">
          <cell r="B122" t="str">
            <v>b0078dsgb2</v>
          </cell>
          <cell r="E122" t="str">
            <v>SO DELICIUS DAIRY FREE</v>
          </cell>
        </row>
        <row r="123">
          <cell r="B123" t="str">
            <v>b0789myksz</v>
          </cell>
          <cell r="E123" t="str">
            <v>MITICA</v>
          </cell>
        </row>
        <row r="124">
          <cell r="B124" t="str">
            <v>b083z572jc</v>
          </cell>
          <cell r="E124" t="str">
            <v>MITICA</v>
          </cell>
        </row>
        <row r="125">
          <cell r="B125" t="str">
            <v>b07fywpvd4</v>
          </cell>
          <cell r="E125" t="str">
            <v>VIOLIFE</v>
          </cell>
        </row>
        <row r="126">
          <cell r="B126" t="str">
            <v>b07nwdsk3r</v>
          </cell>
          <cell r="E126" t="str">
            <v>OLLI SALUMERIA</v>
          </cell>
        </row>
        <row r="127">
          <cell r="B127" t="str">
            <v>b07818lt5p</v>
          </cell>
          <cell r="E127" t="str">
            <v>PRESIDENT</v>
          </cell>
        </row>
        <row r="128">
          <cell r="B128" t="str">
            <v>b087dkmyt7</v>
          </cell>
          <cell r="E128" t="str">
            <v>SACH</v>
          </cell>
        </row>
        <row r="129">
          <cell r="B129" t="str">
            <v>migm1u0</v>
          </cell>
          <cell r="E129" t="str">
            <v>PREPARED FOODS</v>
          </cell>
        </row>
        <row r="130">
          <cell r="B130" t="str">
            <v>b07814bspq</v>
          </cell>
          <cell r="E130" t="str">
            <v>SEVERINO PASTA</v>
          </cell>
        </row>
        <row r="131">
          <cell r="B131" t="str">
            <v>b07gl33g9w</v>
          </cell>
          <cell r="E131" t="str">
            <v>KIKKA</v>
          </cell>
        </row>
        <row r="132">
          <cell r="B132" t="str">
            <v>b07d6v9g9v</v>
          </cell>
          <cell r="E132" t="str">
            <v>YOSI</v>
          </cell>
        </row>
        <row r="133">
          <cell r="B133" t="str">
            <v>b08nmh82fh</v>
          </cell>
          <cell r="E133" t="str">
            <v>A DOZEN COUSINS</v>
          </cell>
        </row>
        <row r="134">
          <cell r="B134" t="str">
            <v>b08djn42qj</v>
          </cell>
          <cell r="E134" t="str">
            <v>KIBBERIA</v>
          </cell>
        </row>
        <row r="135">
          <cell r="B135" t="str">
            <v>b07ybwgbhx</v>
          </cell>
          <cell r="E135" t="str">
            <v>HERBAN FRESH</v>
          </cell>
        </row>
        <row r="136">
          <cell r="B136" t="str">
            <v>b07d78rpv3</v>
          </cell>
          <cell r="E136" t="str">
            <v>YOSI</v>
          </cell>
        </row>
        <row r="137">
          <cell r="B137" t="str">
            <v>b0842n847g</v>
          </cell>
          <cell r="E137" t="str">
            <v>WHOLE FOODS MARKET</v>
          </cell>
        </row>
        <row r="138">
          <cell r="B138" t="str">
            <v>b08rkxvp9x</v>
          </cell>
          <cell r="E138" t="str">
            <v>WHOLE FOODS MARKET</v>
          </cell>
        </row>
        <row r="139">
          <cell r="B139" t="str">
            <v>b086l4xkqh</v>
          </cell>
          <cell r="E139" t="str">
            <v>WHOLE FOODS MARKET</v>
          </cell>
        </row>
        <row r="140">
          <cell r="B140" t="str">
            <v>b09sc3ttfm</v>
          </cell>
          <cell r="E140" t="str">
            <v>WHOLE FOODS MARKET</v>
          </cell>
        </row>
        <row r="141">
          <cell r="B141" t="str">
            <v>b08rkxcq7s</v>
          </cell>
          <cell r="E141" t="str">
            <v>WHOLE FOODS MARKET</v>
          </cell>
        </row>
        <row r="142">
          <cell r="B142" t="str">
            <v>b08853y2b5</v>
          </cell>
          <cell r="E142" t="str">
            <v>WHOLE FOODS MARKET</v>
          </cell>
        </row>
        <row r="143">
          <cell r="B143" t="str">
            <v>b088546rh9</v>
          </cell>
          <cell r="E143" t="str">
            <v>WHOLE FOODS MARKET</v>
          </cell>
        </row>
        <row r="144">
          <cell r="B144" t="str">
            <v>b089pmtq67</v>
          </cell>
          <cell r="E144" t="str">
            <v>WHOLE FOODS MARKET</v>
          </cell>
        </row>
        <row r="145">
          <cell r="B145" t="str">
            <v>b008231i0i</v>
          </cell>
          <cell r="E145" t="str">
            <v>PACIFIC FOODS</v>
          </cell>
        </row>
        <row r="146">
          <cell r="B146" t="str">
            <v>b074h5tn85</v>
          </cell>
          <cell r="E146" t="str">
            <v>365 BY WHOLE FOODS MARKET</v>
          </cell>
        </row>
        <row r="147">
          <cell r="B147" t="str">
            <v>b074y2pypc</v>
          </cell>
          <cell r="E147" t="str">
            <v>365 BY WHOLE FOODS MARKET</v>
          </cell>
        </row>
        <row r="148">
          <cell r="B148" t="str">
            <v>b013ork8p2</v>
          </cell>
          <cell r="E148" t="str">
            <v>SEAFOOD</v>
          </cell>
        </row>
        <row r="149">
          <cell r="B149" t="str">
            <v>b00cj5qq6q</v>
          </cell>
          <cell r="E149" t="str">
            <v>DIVINA</v>
          </cell>
        </row>
        <row r="150">
          <cell r="B150" t="str">
            <v>b07bpsdwbq</v>
          </cell>
          <cell r="E150" t="str">
            <v>DIVINA</v>
          </cell>
        </row>
        <row r="151">
          <cell r="B151" t="str">
            <v>b086wgjxlt</v>
          </cell>
          <cell r="E151" t="str">
            <v>KETTLE AND FIRE</v>
          </cell>
        </row>
        <row r="152">
          <cell r="B152" t="str">
            <v>b07fwmnt1l</v>
          </cell>
          <cell r="E152" t="str">
            <v>365 BY WHOLE FOODS MARKET</v>
          </cell>
        </row>
        <row r="153">
          <cell r="B153" t="str">
            <v>b005bd4zjs</v>
          </cell>
          <cell r="E153" t="str">
            <v>HATCH</v>
          </cell>
        </row>
        <row r="154">
          <cell r="B154" t="str">
            <v>b00xmzpk82</v>
          </cell>
          <cell r="E154" t="str">
            <v>IMAGINE FOODS</v>
          </cell>
        </row>
        <row r="155">
          <cell r="B155" t="str">
            <v>b0954kw4d6</v>
          </cell>
          <cell r="E155" t="str">
            <v>DR KELLYAN</v>
          </cell>
        </row>
        <row r="156">
          <cell r="B156" t="str">
            <v>b07fhglfqv</v>
          </cell>
          <cell r="E156" t="str">
            <v>ANNIES HOMEGROWN</v>
          </cell>
        </row>
        <row r="157">
          <cell r="B157" t="str">
            <v>b07fw265fs</v>
          </cell>
          <cell r="E157" t="str">
            <v>365 BY WHOLE FOODS MARKET</v>
          </cell>
        </row>
        <row r="158">
          <cell r="B158" t="str">
            <v>b00d3k4sfm</v>
          </cell>
          <cell r="E158" t="str">
            <v>CUCINA AND AMORE</v>
          </cell>
        </row>
        <row r="159">
          <cell r="B159" t="str">
            <v>b07693cxlb</v>
          </cell>
          <cell r="E159" t="str">
            <v>AMERICAN TUNA</v>
          </cell>
        </row>
        <row r="160">
          <cell r="B160" t="str">
            <v>b0785x9mvg</v>
          </cell>
          <cell r="E160" t="str">
            <v>LA PREFERIDA</v>
          </cell>
        </row>
        <row r="161">
          <cell r="B161" t="str">
            <v>b012pqd30a</v>
          </cell>
          <cell r="E161" t="str">
            <v>DIVINA</v>
          </cell>
        </row>
        <row r="162">
          <cell r="B162" t="str">
            <v>b074h76s87</v>
          </cell>
          <cell r="E162" t="str">
            <v>365 BY WHOLE FOODS MARKET</v>
          </cell>
        </row>
        <row r="163">
          <cell r="B163" t="str">
            <v>b0005zhalm</v>
          </cell>
          <cell r="E163" t="str">
            <v>IMAGINE FOODS</v>
          </cell>
        </row>
        <row r="164">
          <cell r="B164" t="str">
            <v>b074h5z5jw</v>
          </cell>
          <cell r="E164" t="str">
            <v>365 BY WHOLE FOODS MARKET</v>
          </cell>
        </row>
        <row r="165">
          <cell r="B165" t="str">
            <v>b07qg5tcvz</v>
          </cell>
          <cell r="E165" t="str">
            <v>BETTER THAN BOUILLON</v>
          </cell>
        </row>
        <row r="166">
          <cell r="B166" t="str">
            <v>b07ftpx29h</v>
          </cell>
          <cell r="E166" t="str">
            <v>PACIFIC FOODS</v>
          </cell>
        </row>
        <row r="167">
          <cell r="B167" t="str">
            <v>b005i0jg2k</v>
          </cell>
          <cell r="E167" t="str">
            <v>DR MCDOUGALLS RIGHT FOODS</v>
          </cell>
        </row>
        <row r="168">
          <cell r="B168" t="str">
            <v>b0889yy9t1</v>
          </cell>
          <cell r="E168" t="str">
            <v>UPTONS NATURALS</v>
          </cell>
        </row>
        <row r="169">
          <cell r="B169" t="str">
            <v>b08wks4byd</v>
          </cell>
          <cell r="E169" t="str">
            <v>GARDEIN</v>
          </cell>
        </row>
        <row r="170">
          <cell r="B170" t="str">
            <v>b0997926df</v>
          </cell>
          <cell r="E170" t="str">
            <v>DIVINA</v>
          </cell>
        </row>
        <row r="171">
          <cell r="B171" t="str">
            <v>b00060of96</v>
          </cell>
          <cell r="E171" t="str">
            <v>BELA</v>
          </cell>
        </row>
        <row r="172">
          <cell r="B172" t="str">
            <v>b08y6svvbw</v>
          </cell>
          <cell r="E172" t="str">
            <v>GRACES GOODNESS</v>
          </cell>
        </row>
        <row r="173">
          <cell r="B173" t="str">
            <v>b07d7fwhwx</v>
          </cell>
          <cell r="E173" t="str">
            <v>ROOT CELLAR</v>
          </cell>
        </row>
        <row r="174">
          <cell r="B174" t="str">
            <v>b08y6s1tsk</v>
          </cell>
          <cell r="E174" t="str">
            <v>GRACES GOODNESS</v>
          </cell>
        </row>
        <row r="175">
          <cell r="B175" t="str">
            <v>b07fyzgwzg</v>
          </cell>
          <cell r="E175" t="str">
            <v>ROOT CELLAR</v>
          </cell>
        </row>
        <row r="176">
          <cell r="B176" t="str">
            <v>b09q7q1zv5</v>
          </cell>
          <cell r="E176" t="str">
            <v>DR KELLYANN</v>
          </cell>
        </row>
        <row r="177">
          <cell r="B177" t="str">
            <v>b076cjknv5</v>
          </cell>
          <cell r="E177" t="str">
            <v>KETTLE AND FIRE</v>
          </cell>
        </row>
        <row r="178">
          <cell r="B178" t="str">
            <v>b074h55nbt</v>
          </cell>
          <cell r="E178" t="str">
            <v>365 BY WHOLE FOODS MARKET</v>
          </cell>
        </row>
        <row r="179">
          <cell r="B179" t="str">
            <v>b07fwnftk4</v>
          </cell>
          <cell r="E179" t="str">
            <v>365 BY WHOLE FOODS MARKET</v>
          </cell>
        </row>
        <row r="180">
          <cell r="B180" t="str">
            <v>b082n5n842</v>
          </cell>
          <cell r="E180" t="str">
            <v>365 BY WHOLE FOODS MARKET</v>
          </cell>
        </row>
        <row r="181">
          <cell r="B181" t="str">
            <v>b000reyd2a</v>
          </cell>
          <cell r="E181" t="str">
            <v>ALVARADO ST BAKERY</v>
          </cell>
        </row>
        <row r="182">
          <cell r="B182" t="str">
            <v>b07d79vpzm</v>
          </cell>
          <cell r="E182" t="str">
            <v>ANGEL BAKERIES</v>
          </cell>
        </row>
        <row r="183">
          <cell r="B183" t="str">
            <v>b005aqlzwg</v>
          </cell>
          <cell r="E183" t="str">
            <v>CANYON GLUTEN FREE BAKEHOUSE</v>
          </cell>
        </row>
        <row r="184">
          <cell r="B184" t="str">
            <v>b0071jhnte</v>
          </cell>
          <cell r="E184" t="str">
            <v>DAVES KILLER BREAD</v>
          </cell>
        </row>
        <row r="185">
          <cell r="B185" t="str">
            <v>b078hrbkqk</v>
          </cell>
          <cell r="E185" t="str">
            <v>DELAND BAKERY</v>
          </cell>
        </row>
        <row r="186">
          <cell r="B186" t="str">
            <v>b07d6vwkn1</v>
          </cell>
          <cell r="E186" t="str">
            <v>WHOLE FOOD MARKET</v>
          </cell>
        </row>
        <row r="187">
          <cell r="B187" t="str">
            <v>b089z96t5t</v>
          </cell>
          <cell r="E187" t="str">
            <v>OUTER AISLE GOURMET</v>
          </cell>
        </row>
        <row r="188">
          <cell r="B188" t="str">
            <v>b079pw1wzh</v>
          </cell>
          <cell r="E188" t="str">
            <v>DAVES KILLER BREAD</v>
          </cell>
        </row>
        <row r="189">
          <cell r="B189" t="str">
            <v>b07n3fpm8y</v>
          </cell>
          <cell r="E189" t="str">
            <v>IMMACULATE BAKING</v>
          </cell>
        </row>
        <row r="190">
          <cell r="B190" t="str">
            <v>b002ylxl4k</v>
          </cell>
          <cell r="E190" t="str">
            <v>ENER G FOODS</v>
          </cell>
        </row>
        <row r="191">
          <cell r="B191" t="str">
            <v>b07d6vrx3x</v>
          </cell>
          <cell r="E191" t="str">
            <v>IGGYS BREAD</v>
          </cell>
        </row>
        <row r="192">
          <cell r="B192" t="str">
            <v>b07d6vg4ms</v>
          </cell>
          <cell r="E192" t="str">
            <v>IGGYS BREAD</v>
          </cell>
        </row>
        <row r="193">
          <cell r="B193" t="str">
            <v>b07qhygbcg</v>
          </cell>
          <cell r="E193" t="str">
            <v>BASE CULTURE</v>
          </cell>
        </row>
        <row r="194">
          <cell r="B194" t="str">
            <v>b08n29cy2h</v>
          </cell>
          <cell r="E194" t="str">
            <v>BASE CULTURE</v>
          </cell>
        </row>
        <row r="195">
          <cell r="B195" t="str">
            <v>b07fz1whm1</v>
          </cell>
          <cell r="E195" t="str">
            <v>WHOLE FOOD MARKET</v>
          </cell>
        </row>
        <row r="196">
          <cell r="B196" t="str">
            <v>b074h6s8cr</v>
          </cell>
          <cell r="E196" t="str">
            <v>365 BY WHOLE FOODS MARKET</v>
          </cell>
        </row>
        <row r="197">
          <cell r="B197" t="str">
            <v>b083xvlqt3</v>
          </cell>
          <cell r="E197" t="str">
            <v>NATURES OWN</v>
          </cell>
        </row>
        <row r="198">
          <cell r="B198" t="str">
            <v>b003z3k3gu</v>
          </cell>
          <cell r="E198" t="str">
            <v>PRETZILE</v>
          </cell>
        </row>
        <row r="199">
          <cell r="B199" t="str">
            <v>b01n6jg7d8</v>
          </cell>
          <cell r="E199" t="str">
            <v>DAVES KILLER BREAD</v>
          </cell>
        </row>
        <row r="200">
          <cell r="B200" t="str">
            <v>b000wga8ww</v>
          </cell>
          <cell r="E200" t="str">
            <v>FOOD FOR LIFE</v>
          </cell>
        </row>
        <row r="201">
          <cell r="B201" t="str">
            <v>b087zjxv4k</v>
          </cell>
          <cell r="E201" t="str">
            <v>IGGYS BREAD</v>
          </cell>
        </row>
        <row r="202">
          <cell r="B202" t="str">
            <v>b074h6m3nt</v>
          </cell>
          <cell r="E202" t="str">
            <v>365 BY WHOLE FOODS MARKET</v>
          </cell>
        </row>
        <row r="203">
          <cell r="B203" t="str">
            <v>b074h7l7wy</v>
          </cell>
          <cell r="E203" t="str">
            <v>365 BY WHOLE FOODS MARKET</v>
          </cell>
        </row>
        <row r="204">
          <cell r="B204" t="str">
            <v>b074h78xk4</v>
          </cell>
          <cell r="E204" t="str">
            <v>365 BY WHOLE FOODS MARKET</v>
          </cell>
        </row>
        <row r="205">
          <cell r="B205" t="str">
            <v>b07fwll9qz</v>
          </cell>
          <cell r="E205" t="str">
            <v>365 BY WHOLE FOODS MARKET</v>
          </cell>
        </row>
        <row r="206">
          <cell r="B206" t="str">
            <v>b085d9dpql</v>
          </cell>
          <cell r="E206" t="str">
            <v>365 BY WHOLE FOODS MARKET</v>
          </cell>
        </row>
        <row r="207">
          <cell r="B207" t="str">
            <v>b0988c44v2</v>
          </cell>
          <cell r="E207" t="str">
            <v>365 BY WHOLE FOODS MARKET</v>
          </cell>
        </row>
        <row r="208">
          <cell r="B208" t="str">
            <v>b08dls3rcy</v>
          </cell>
          <cell r="E208" t="str">
            <v>365 BY WHOLE FOODS MARKET</v>
          </cell>
        </row>
        <row r="209">
          <cell r="B209" t="str">
            <v>b074vbll9l</v>
          </cell>
          <cell r="E209" t="str">
            <v>365 BY WHOLE FOODS MARKET</v>
          </cell>
        </row>
        <row r="210">
          <cell r="B210" t="str">
            <v>b08crz4mlt</v>
          </cell>
          <cell r="E210" t="str">
            <v>365 BY WHOLE FOODS MARKET</v>
          </cell>
        </row>
        <row r="211">
          <cell r="B211" t="str">
            <v>b074h67h3r</v>
          </cell>
          <cell r="E211" t="str">
            <v>365 BY WHOLE FOODS MARKET</v>
          </cell>
        </row>
        <row r="212">
          <cell r="B212" t="str">
            <v>b074vg2q3y</v>
          </cell>
          <cell r="E212" t="str">
            <v>365 BY WHOLE FOODS MARKET</v>
          </cell>
        </row>
        <row r="213">
          <cell r="B213" t="str">
            <v>b0988bg23h</v>
          </cell>
          <cell r="E213" t="str">
            <v>365 BY WHOLE FOODS MARKET</v>
          </cell>
        </row>
        <row r="214">
          <cell r="B214" t="str">
            <v>b01gor6ewa</v>
          </cell>
          <cell r="E214" t="str">
            <v>DENNY MIKES</v>
          </cell>
        </row>
        <row r="215">
          <cell r="B215" t="str">
            <v>b0001m10v0</v>
          </cell>
          <cell r="E215" t="str">
            <v>FRONTIER COOP</v>
          </cell>
        </row>
        <row r="216">
          <cell r="B216" t="str">
            <v>b000wr8tr2</v>
          </cell>
          <cell r="E216" t="str">
            <v>FRONTIER COOP</v>
          </cell>
        </row>
        <row r="217">
          <cell r="B217" t="str">
            <v>b000wr4rak</v>
          </cell>
          <cell r="E217" t="str">
            <v>FRONTIER COOP</v>
          </cell>
        </row>
        <row r="218">
          <cell r="B218" t="str">
            <v>b08kjy29c1</v>
          </cell>
          <cell r="E218" t="str">
            <v>MORTON AND BASSET</v>
          </cell>
        </row>
        <row r="219">
          <cell r="B219" t="str">
            <v>b08lfd1m7p</v>
          </cell>
          <cell r="E219" t="str">
            <v>MORTON AND BASSET</v>
          </cell>
        </row>
        <row r="220">
          <cell r="B220" t="str">
            <v>b00269xe0q</v>
          </cell>
          <cell r="E220" t="str">
            <v>SIMPLY ORGANIC</v>
          </cell>
        </row>
        <row r="221">
          <cell r="B221" t="str">
            <v>b000wr4lmy</v>
          </cell>
          <cell r="E221" t="str">
            <v>SIMPLY ORGANIC</v>
          </cell>
        </row>
        <row r="222">
          <cell r="B222" t="str">
            <v>b000ws1kmm</v>
          </cell>
          <cell r="E222" t="str">
            <v>SIMPLY ORGANIC</v>
          </cell>
        </row>
        <row r="223">
          <cell r="B223" t="str">
            <v>b000ws08um</v>
          </cell>
          <cell r="E223" t="str">
            <v>SIMPLY ORGANIC</v>
          </cell>
        </row>
        <row r="224">
          <cell r="B224" t="str">
            <v>b07r2mbdjl</v>
          </cell>
          <cell r="E224" t="str">
            <v>THE SPICY SHARK</v>
          </cell>
        </row>
        <row r="225">
          <cell r="B225" t="str">
            <v>b00tj5chsk</v>
          </cell>
          <cell r="E225" t="str">
            <v>RUSTIC BAKERY</v>
          </cell>
        </row>
        <row r="226">
          <cell r="B226" t="str">
            <v>b07fw7fbpl</v>
          </cell>
          <cell r="E226" t="str">
            <v>MARIA AND RICARDOS</v>
          </cell>
        </row>
        <row r="227">
          <cell r="B227" t="str">
            <v>b07d6tg93z</v>
          </cell>
          <cell r="E227" t="str">
            <v>MI TIERRA</v>
          </cell>
        </row>
        <row r="228">
          <cell r="B228" t="str">
            <v>b0b4glr35z</v>
          </cell>
          <cell r="E228" t="str">
            <v>CREPINI</v>
          </cell>
        </row>
        <row r="229">
          <cell r="B229" t="str">
            <v>b006lrmi5g</v>
          </cell>
          <cell r="E229" t="str">
            <v>TATES BAKE SHOP</v>
          </cell>
        </row>
        <row r="230">
          <cell r="B230" t="str">
            <v>b07fzk9q6r</v>
          </cell>
          <cell r="E230" t="str">
            <v>WHOLE FOODS MARKET</v>
          </cell>
        </row>
        <row r="231">
          <cell r="B231" t="str">
            <v>b0842mp8cr</v>
          </cell>
          <cell r="E231" t="str">
            <v>WHOLE FOODS MARKET</v>
          </cell>
        </row>
        <row r="232">
          <cell r="B232" t="str">
            <v>b07nsq95gp</v>
          </cell>
          <cell r="E232" t="str">
            <v>SWEET LORENS</v>
          </cell>
        </row>
        <row r="233">
          <cell r="B233" t="str">
            <v>b08f36s12p</v>
          </cell>
          <cell r="E233" t="str">
            <v>AISSA SWEETS</v>
          </cell>
        </row>
        <row r="234">
          <cell r="B234" t="str">
            <v>b078j1xjkp</v>
          </cell>
          <cell r="E234" t="str">
            <v>365 BY WHOLE FOODS MARKET</v>
          </cell>
        </row>
        <row r="235">
          <cell r="B235" t="str">
            <v>b07hm1txhg</v>
          </cell>
          <cell r="E235" t="str">
            <v>WHOLE FOODS MARKET</v>
          </cell>
        </row>
        <row r="236">
          <cell r="B236" t="str">
            <v>b07nrh2gxl</v>
          </cell>
          <cell r="E236" t="str">
            <v>DANISA</v>
          </cell>
        </row>
        <row r="237">
          <cell r="B237" t="str">
            <v>b08lf3mwks</v>
          </cell>
          <cell r="E237" t="str">
            <v>WHOLE FOODS MARKET</v>
          </cell>
        </row>
        <row r="238">
          <cell r="B238" t="str">
            <v>b078k5vt3z</v>
          </cell>
          <cell r="E238" t="str">
            <v>TATES BAKE SHOP</v>
          </cell>
        </row>
        <row r="239">
          <cell r="B239" t="str">
            <v>b08qykgs19</v>
          </cell>
          <cell r="E239" t="str">
            <v>OTAMOT</v>
          </cell>
        </row>
        <row r="240">
          <cell r="B240" t="str">
            <v>b09brbs2xb</v>
          </cell>
          <cell r="E240" t="str">
            <v>WHOLE FOODS MARKET</v>
          </cell>
        </row>
        <row r="241">
          <cell r="B241" t="str">
            <v>b07nqcgbd8</v>
          </cell>
          <cell r="E241" t="str">
            <v xml:space="preserve">BY THE WAY BAKERY </v>
          </cell>
        </row>
        <row r="242">
          <cell r="B242" t="str">
            <v>b00zz78u9q</v>
          </cell>
          <cell r="E242" t="str">
            <v>SWEET SAMS BAKING COMPANY</v>
          </cell>
        </row>
        <row r="243">
          <cell r="B243" t="str">
            <v>b08dx5md5l</v>
          </cell>
          <cell r="E243" t="str">
            <v>BHU FOODS</v>
          </cell>
        </row>
        <row r="244">
          <cell r="B244" t="str">
            <v>b07tt8fd4f</v>
          </cell>
          <cell r="E244" t="str">
            <v>BHU FOODS</v>
          </cell>
        </row>
        <row r="245">
          <cell r="B245" t="str">
            <v>b09b1vy58h</v>
          </cell>
          <cell r="E245" t="str">
            <v>TATES BAKE SHOP</v>
          </cell>
        </row>
        <row r="246">
          <cell r="B246" t="str">
            <v>b07n3f93lk</v>
          </cell>
          <cell r="E246" t="str">
            <v>WHOLE FOODS MARKET</v>
          </cell>
        </row>
        <row r="247">
          <cell r="B247" t="str">
            <v>b074y74ccr</v>
          </cell>
          <cell r="E247" t="str">
            <v>WHOLE FOODS MARKET</v>
          </cell>
        </row>
        <row r="248">
          <cell r="B248" t="str">
            <v>b07fxyttgv</v>
          </cell>
          <cell r="E248" t="str">
            <v>RUBICON BAKERS</v>
          </cell>
        </row>
        <row r="249">
          <cell r="B249" t="str">
            <v>b071z2hwyc</v>
          </cell>
          <cell r="E249" t="str">
            <v>SIMPLE MILLS</v>
          </cell>
        </row>
        <row r="250">
          <cell r="B250" t="str">
            <v>b08qm46fgg</v>
          </cell>
          <cell r="E250" t="str">
            <v>SIETE FAMILY FOODS</v>
          </cell>
        </row>
        <row r="251">
          <cell r="B251" t="str">
            <v>b07fyctgx9</v>
          </cell>
          <cell r="E251" t="str">
            <v>RUBICON BAKERS</v>
          </cell>
        </row>
        <row r="252">
          <cell r="B252" t="str">
            <v>b07wxzrbkq</v>
          </cell>
          <cell r="E252" t="str">
            <v>WHOLE FOODS MARKET</v>
          </cell>
        </row>
        <row r="253">
          <cell r="B253" t="str">
            <v>b00ivt3zhw</v>
          </cell>
          <cell r="E253" t="str">
            <v>BACK TO NATURE</v>
          </cell>
        </row>
        <row r="254">
          <cell r="B254" t="str">
            <v>b01lxmsgp4</v>
          </cell>
          <cell r="E254" t="str">
            <v>CHOCOLOVE</v>
          </cell>
        </row>
        <row r="255">
          <cell r="B255" t="str">
            <v>21kgkpgf</v>
          </cell>
          <cell r="E255" t="str">
            <v>CHOCOLATE HOLLOW</v>
          </cell>
        </row>
        <row r="256">
          <cell r="B256" t="str">
            <v>b009zizgde</v>
          </cell>
          <cell r="E256" t="str">
            <v>ALTER ECO</v>
          </cell>
        </row>
        <row r="257">
          <cell r="B257" t="str">
            <v>b08f8n8v1t</v>
          </cell>
          <cell r="E257" t="str">
            <v>CEREBELLY</v>
          </cell>
        </row>
        <row r="258">
          <cell r="B258" t="str">
            <v>b071vlyzvb</v>
          </cell>
          <cell r="E258" t="str">
            <v>EPIC PROVISIONS</v>
          </cell>
        </row>
        <row r="259">
          <cell r="B259" t="str">
            <v>b08ndd7jj4</v>
          </cell>
          <cell r="E259" t="str">
            <v>GOMACRO</v>
          </cell>
        </row>
        <row r="260">
          <cell r="B260" t="str">
            <v>b09gzkl9v1</v>
          </cell>
          <cell r="E260" t="str">
            <v>LATE JULY</v>
          </cell>
        </row>
        <row r="261">
          <cell r="B261" t="str">
            <v>b07wwq68f9</v>
          </cell>
          <cell r="E261" t="str">
            <v>LILYS</v>
          </cell>
        </row>
        <row r="262">
          <cell r="B262" t="str">
            <v>b0051ptgdg</v>
          </cell>
          <cell r="E262" t="str">
            <v>STONEWALL KITCHEN</v>
          </cell>
        </row>
        <row r="263">
          <cell r="B263" t="str">
            <v>b01ghh16zw</v>
          </cell>
          <cell r="E263" t="str">
            <v>CHICA DE GALLO</v>
          </cell>
        </row>
        <row r="264">
          <cell r="B264" t="str">
            <v>b005ayab78</v>
          </cell>
          <cell r="E264" t="str">
            <v>SESMARK</v>
          </cell>
        </row>
        <row r="265">
          <cell r="B265" t="str">
            <v>b07d6vt1h8</v>
          </cell>
          <cell r="E265" t="str">
            <v>LITTLE LADS</v>
          </cell>
        </row>
        <row r="266">
          <cell r="B266" t="str">
            <v>b07q37p8wg</v>
          </cell>
          <cell r="E266" t="str">
            <v>GIMME ORGANIC</v>
          </cell>
        </row>
        <row r="267">
          <cell r="B267" t="str">
            <v>b01dftx9ci</v>
          </cell>
          <cell r="E267" t="str">
            <v>SMALL BATCH ORGANICS</v>
          </cell>
        </row>
        <row r="268">
          <cell r="B268" t="str">
            <v>b08571z4y9</v>
          </cell>
          <cell r="E268" t="str">
            <v>RXBAR</v>
          </cell>
        </row>
        <row r="269">
          <cell r="B269" t="str">
            <v>b01bvudmvg</v>
          </cell>
          <cell r="E269" t="str">
            <v>SIMPLE MILLS</v>
          </cell>
        </row>
        <row r="270">
          <cell r="B270" t="str">
            <v>b08ph5v365</v>
          </cell>
          <cell r="E270" t="str">
            <v>EARTHS BEST</v>
          </cell>
        </row>
        <row r="271">
          <cell r="B271" t="str">
            <v>b06xdd24jq</v>
          </cell>
          <cell r="E271" t="str">
            <v>ANNIES HOMEGROWN</v>
          </cell>
        </row>
        <row r="272">
          <cell r="B272" t="str">
            <v>b01m5hru6u</v>
          </cell>
          <cell r="E272" t="str">
            <v>SIMPLE MILLS</v>
          </cell>
        </row>
        <row r="273">
          <cell r="B273" t="str">
            <v>b07cpw2szl</v>
          </cell>
          <cell r="E273" t="str">
            <v>SIMPLE MILLS</v>
          </cell>
        </row>
        <row r="274">
          <cell r="B274" t="str">
            <v>b006k3rcpc</v>
          </cell>
          <cell r="E274" t="str">
            <v>LA TOURANGELLE</v>
          </cell>
        </row>
        <row r="275">
          <cell r="B275" t="str">
            <v>b07drhmnht</v>
          </cell>
          <cell r="E275" t="str">
            <v>PIO DEL RAMO</v>
          </cell>
        </row>
        <row r="276">
          <cell r="B276" t="str">
            <v>b01mqwhh5n</v>
          </cell>
          <cell r="E276" t="str">
            <v>O LIVE AND CO</v>
          </cell>
        </row>
        <row r="277">
          <cell r="B277" t="str">
            <v>b07zpc8lh8</v>
          </cell>
          <cell r="E277" t="str">
            <v>ALFREDO</v>
          </cell>
        </row>
        <row r="278">
          <cell r="B278" t="str">
            <v>b07ppjgkyb</v>
          </cell>
          <cell r="E278" t="str">
            <v>YU YEE</v>
          </cell>
        </row>
        <row r="279">
          <cell r="B279" t="str">
            <v>b07jk519v7</v>
          </cell>
          <cell r="E279" t="str">
            <v>WELEDA</v>
          </cell>
        </row>
        <row r="280">
          <cell r="B280" t="str">
            <v>b000v3mfuy</v>
          </cell>
          <cell r="E280" t="str">
            <v>WELEDA</v>
          </cell>
        </row>
        <row r="281">
          <cell r="B281" t="str">
            <v>b06xfqn5x8</v>
          </cell>
          <cell r="E281" t="str">
            <v>WELEDA</v>
          </cell>
        </row>
        <row r="282">
          <cell r="B282" t="str">
            <v>b004i73m4m</v>
          </cell>
          <cell r="E282" t="str">
            <v>TOMSOF MAINE</v>
          </cell>
        </row>
        <row r="283">
          <cell r="B283" t="str">
            <v>b005p0mm2y</v>
          </cell>
          <cell r="E283" t="str">
            <v>AURA CACIA</v>
          </cell>
        </row>
        <row r="284">
          <cell r="B284" t="str">
            <v>b00nlbcyvs</v>
          </cell>
          <cell r="E284" t="str">
            <v>TOMS OF MAINE</v>
          </cell>
        </row>
        <row r="285">
          <cell r="B285" t="str">
            <v>b000ydz05s</v>
          </cell>
          <cell r="E285" t="str">
            <v>TOMS OF MAINE</v>
          </cell>
        </row>
        <row r="286">
          <cell r="B286" t="str">
            <v>b00854kib4</v>
          </cell>
          <cell r="E286" t="str">
            <v>DR TUNGS</v>
          </cell>
        </row>
        <row r="287">
          <cell r="B287" t="str">
            <v>b079wc47rq</v>
          </cell>
          <cell r="E287" t="str">
            <v xml:space="preserve">TOMS OF MAINE </v>
          </cell>
        </row>
        <row r="288">
          <cell r="B288" t="str">
            <v>b00028pg0o</v>
          </cell>
          <cell r="E288" t="str">
            <v>TIGER BALM</v>
          </cell>
        </row>
        <row r="289">
          <cell r="B289" t="str">
            <v>b004g853l8</v>
          </cell>
          <cell r="E289" t="str">
            <v>THE SEAWEED BATH CO</v>
          </cell>
        </row>
        <row r="290">
          <cell r="B290" t="str">
            <v>b072qxwxs6</v>
          </cell>
          <cell r="E290" t="str">
            <v>THE HONEST COMPANY</v>
          </cell>
        </row>
        <row r="291">
          <cell r="B291" t="str">
            <v>b079w2ygyb</v>
          </cell>
          <cell r="E291" t="str">
            <v>SOOTHING TOUCH</v>
          </cell>
        </row>
        <row r="292">
          <cell r="B292" t="str">
            <v>7jj67cp</v>
          </cell>
          <cell r="E292" t="str">
            <v>SHIKAI</v>
          </cell>
        </row>
        <row r="293">
          <cell r="B293" t="str">
            <v>b07r6xy62c</v>
          </cell>
          <cell r="E293" t="str">
            <v>SHEA MOISTURE</v>
          </cell>
        </row>
        <row r="294">
          <cell r="B294" t="str">
            <v>b0106kp8sm</v>
          </cell>
          <cell r="E294" t="str">
            <v>RADIUS</v>
          </cell>
        </row>
        <row r="295">
          <cell r="B295" t="str">
            <v>b081djsqc7</v>
          </cell>
          <cell r="E295" t="str">
            <v>PACHA SOAP CO</v>
          </cell>
        </row>
        <row r="296">
          <cell r="B296" t="str">
            <v>b000mvyj0o</v>
          </cell>
          <cell r="E296" t="str">
            <v>ONE WITH NATURE</v>
          </cell>
        </row>
        <row r="297">
          <cell r="B297" t="str">
            <v>b00ghniypw</v>
          </cell>
          <cell r="E297" t="str">
            <v>EVERYONE</v>
          </cell>
        </row>
        <row r="298">
          <cell r="B298" t="str">
            <v>b00gxkovdi</v>
          </cell>
          <cell r="E298" t="str">
            <v>ECOTOOLS</v>
          </cell>
        </row>
        <row r="299">
          <cell r="B299" t="str">
            <v>b00dkeuhxs</v>
          </cell>
          <cell r="E299" t="str">
            <v>EARTH THERAPEUTICS</v>
          </cell>
        </row>
        <row r="300">
          <cell r="B300" t="str">
            <v>b000mufkb2</v>
          </cell>
          <cell r="E300" t="str">
            <v>EARTH THERAPEUTICS</v>
          </cell>
        </row>
        <row r="301">
          <cell r="B301" t="str">
            <v>b07fytf73s</v>
          </cell>
          <cell r="E301" t="str">
            <v>DR BONNERS</v>
          </cell>
        </row>
        <row r="302">
          <cell r="B302" t="str">
            <v>b00xz2gd06</v>
          </cell>
          <cell r="E302" t="str">
            <v>DR BONNERS</v>
          </cell>
        </row>
        <row r="303">
          <cell r="B303" t="str">
            <v>b001ese22o</v>
          </cell>
          <cell r="E303" t="str">
            <v>ALL TERRAIN</v>
          </cell>
        </row>
        <row r="304">
          <cell r="B304" t="str">
            <v>b000oo7546</v>
          </cell>
          <cell r="E304" t="str">
            <v>ALBA BOTANICA</v>
          </cell>
        </row>
        <row r="305">
          <cell r="B305" t="str">
            <v>b07br9md6w</v>
          </cell>
          <cell r="E305" t="str">
            <v>A LA MAISON</v>
          </cell>
        </row>
        <row r="306">
          <cell r="B306" t="str">
            <v>b009k1fjn8</v>
          </cell>
          <cell r="E306" t="str">
            <v xml:space="preserve">A LA MAISON </v>
          </cell>
        </row>
        <row r="307">
          <cell r="B307" t="str">
            <v>b000os131s</v>
          </cell>
          <cell r="E307" t="str">
            <v>WELEDA</v>
          </cell>
        </row>
        <row r="308">
          <cell r="B308" t="str">
            <v>b000774cka</v>
          </cell>
          <cell r="E308" t="str">
            <v>AURA CACIA</v>
          </cell>
        </row>
        <row r="309">
          <cell r="B309" t="str">
            <v>b074h64bvl</v>
          </cell>
          <cell r="E309" t="str">
            <v>365 BY WHOLEFOODS MARKET</v>
          </cell>
        </row>
        <row r="310">
          <cell r="B310" t="str">
            <v>b07g2dfk7m</v>
          </cell>
          <cell r="E310" t="str">
            <v>365 BY WHOLEFOODS MARKET</v>
          </cell>
        </row>
        <row r="311">
          <cell r="B311" t="str">
            <v>b07ps4g34z</v>
          </cell>
          <cell r="E311" t="str">
            <v>365 BY WHOLEFOODS MARKET</v>
          </cell>
        </row>
        <row r="312">
          <cell r="B312" t="str">
            <v>b07ppv895m</v>
          </cell>
          <cell r="E312" t="str">
            <v>365 BY WHOLEFOODS MARKET</v>
          </cell>
        </row>
        <row r="313">
          <cell r="B313" t="str">
            <v>b07nsrql1x</v>
          </cell>
          <cell r="E313" t="str">
            <v>365 WHOLE FOODS MARKET</v>
          </cell>
        </row>
        <row r="314">
          <cell r="B314" t="str">
            <v>b07ylgh531</v>
          </cell>
          <cell r="E314" t="str">
            <v xml:space="preserve">SMALL BATCH ORGANICS </v>
          </cell>
        </row>
        <row r="315">
          <cell r="B315" t="str">
            <v>b0154uzhnu</v>
          </cell>
          <cell r="E315" t="str">
            <v>SEVEN SUNDAYS</v>
          </cell>
        </row>
        <row r="316">
          <cell r="B316" t="str">
            <v>b0068vwy22</v>
          </cell>
          <cell r="E316" t="str">
            <v xml:space="preserve">NATURES PATH ORGANIC </v>
          </cell>
        </row>
        <row r="317">
          <cell r="B317" t="str">
            <v>b001kuk41y</v>
          </cell>
          <cell r="E317" t="str">
            <v xml:space="preserve">NATURES PATH ORGANIC </v>
          </cell>
        </row>
        <row r="318">
          <cell r="B318" t="str">
            <v>1o41d61f</v>
          </cell>
          <cell r="E318" t="str">
            <v xml:space="preserve">KIND SNACKS </v>
          </cell>
        </row>
        <row r="319">
          <cell r="B319" t="str">
            <v>b008elo49a</v>
          </cell>
          <cell r="E319" t="str">
            <v>KASHI</v>
          </cell>
        </row>
        <row r="320">
          <cell r="B320" t="str">
            <v>b08xnydhhq</v>
          </cell>
          <cell r="E320" t="str">
            <v>KASHI</v>
          </cell>
        </row>
        <row r="321">
          <cell r="B321" t="str">
            <v>b07fwn592h</v>
          </cell>
          <cell r="E321" t="str">
            <v>WHOLE FOODS MARKET</v>
          </cell>
        </row>
        <row r="322">
          <cell r="B322" t="str">
            <v>b0857jv2t7</v>
          </cell>
          <cell r="E322" t="str">
            <v>NAPA VALLEY NATURALS</v>
          </cell>
        </row>
        <row r="323">
          <cell r="B323" t="str">
            <v>b07qkxcynk</v>
          </cell>
          <cell r="E323" t="str">
            <v xml:space="preserve"> KETTLE &amp; FIRE</v>
          </cell>
        </row>
        <row r="324">
          <cell r="B324" t="str">
            <v>b078nbzg33</v>
          </cell>
          <cell r="E324" t="str">
            <v>SEAFOOD</v>
          </cell>
        </row>
        <row r="325">
          <cell r="B325" t="str">
            <v>b07nrcdvrw</v>
          </cell>
          <cell r="E325" t="str">
            <v>SERENITY KIDS</v>
          </cell>
        </row>
        <row r="326">
          <cell r="B326" t="str">
            <v>b08qdp3s8x</v>
          </cell>
          <cell r="E326" t="str">
            <v>CATALINA CRUNCH</v>
          </cell>
        </row>
        <row r="327">
          <cell r="B327" t="str">
            <v>b07qjq7sr2</v>
          </cell>
          <cell r="E327" t="str">
            <v>CASCADIAN FARM</v>
          </cell>
        </row>
        <row r="328">
          <cell r="B328" t="str">
            <v>b08q9xfwp7</v>
          </cell>
          <cell r="E328" t="str">
            <v>ALPEN</v>
          </cell>
        </row>
        <row r="329">
          <cell r="B329" t="str">
            <v>b07h66wk32</v>
          </cell>
          <cell r="E329" t="str">
            <v>GRILLOS PICKLES</v>
          </cell>
        </row>
        <row r="330">
          <cell r="B330" t="str">
            <v>b09gd3t6nm</v>
          </cell>
          <cell r="E330" t="str">
            <v>365 BY WHOLE FOODS MARKET</v>
          </cell>
        </row>
        <row r="331">
          <cell r="B331" t="str">
            <v>b09gczhz5r</v>
          </cell>
          <cell r="E331" t="str">
            <v>365 BY WHOLE FOODS MARKET</v>
          </cell>
        </row>
        <row r="332">
          <cell r="B332" t="str">
            <v>b09gclvq18</v>
          </cell>
          <cell r="E332" t="str">
            <v>365 BY WHOLE FOODS MARKET</v>
          </cell>
        </row>
        <row r="333">
          <cell r="B333" t="str">
            <v>b074h64bxb</v>
          </cell>
          <cell r="E333" t="str">
            <v>365 BY WHOLE FOODS MARKET</v>
          </cell>
        </row>
        <row r="334">
          <cell r="B334" t="str">
            <v>b074h61rxs</v>
          </cell>
          <cell r="E334" t="str">
            <v>365 BY WHOLE FOODS MARKET</v>
          </cell>
        </row>
        <row r="335">
          <cell r="B335" t="str">
            <v>b07cc49t64</v>
          </cell>
          <cell r="E335" t="str">
            <v>BLENDTOPIA</v>
          </cell>
        </row>
        <row r="336">
          <cell r="B336" t="str">
            <v>b074vbl8hs</v>
          </cell>
          <cell r="E336" t="str">
            <v>365 BY WHOLE FOODS MARKET</v>
          </cell>
        </row>
        <row r="337">
          <cell r="B337" t="str">
            <v>b001et703g</v>
          </cell>
          <cell r="E337" t="str">
            <v>STAHLBUSH ISLAND FARMS</v>
          </cell>
        </row>
        <row r="338">
          <cell r="B338" t="str">
            <v>b082pkz78z</v>
          </cell>
          <cell r="E338" t="str">
            <v>PITAYA PLUS</v>
          </cell>
        </row>
        <row r="339">
          <cell r="B339" t="str">
            <v>0788bn8dq</v>
          </cell>
          <cell r="E339" t="str">
            <v>SAMBAZON</v>
          </cell>
        </row>
        <row r="340">
          <cell r="B340" t="str">
            <v>b0788bkn2p</v>
          </cell>
          <cell r="E340" t="str">
            <v>SAMBAZON</v>
          </cell>
        </row>
        <row r="341">
          <cell r="B341" t="str">
            <v>b08n2xknjk</v>
          </cell>
          <cell r="E341" t="str">
            <v>TATTOOED CHEF</v>
          </cell>
        </row>
        <row r="342">
          <cell r="B342" t="str">
            <v>b00nr91wy4</v>
          </cell>
          <cell r="E342" t="str">
            <v>WYMANS</v>
          </cell>
        </row>
        <row r="343">
          <cell r="B343" t="str">
            <v>b000o6k8aw</v>
          </cell>
          <cell r="E343" t="str">
            <v>AMYS KITCHEN</v>
          </cell>
        </row>
        <row r="344">
          <cell r="B344" t="str">
            <v>b074h6qtbr</v>
          </cell>
          <cell r="E344" t="str">
            <v>365 BY WHOLE FOODS MARKET</v>
          </cell>
        </row>
        <row r="345">
          <cell r="B345" t="str">
            <v>b07yhbpdr4</v>
          </cell>
          <cell r="E345" t="str">
            <v>365 BY WHOLE FOODS MARKET</v>
          </cell>
        </row>
        <row r="346">
          <cell r="B346" t="str">
            <v>b00zqwhjb0</v>
          </cell>
          <cell r="E346" t="str">
            <v>DAIYA FOODS</v>
          </cell>
        </row>
        <row r="347">
          <cell r="B347" t="str">
            <v>b074h7l855</v>
          </cell>
          <cell r="E347" t="str">
            <v>365 BY WHOLE FOODS MARKET</v>
          </cell>
        </row>
        <row r="348">
          <cell r="B348" t="str">
            <v>b09zvpyr6j</v>
          </cell>
          <cell r="E348" t="str">
            <v>BELGIAN BOYS</v>
          </cell>
        </row>
        <row r="349">
          <cell r="B349" t="str">
            <v>b00cj5u2ie</v>
          </cell>
          <cell r="E349" t="str">
            <v>VANS FOODS</v>
          </cell>
        </row>
        <row r="350">
          <cell r="B350" t="str">
            <v>b000rejy2e</v>
          </cell>
          <cell r="E350" t="str">
            <v>AMYS KITCHEN</v>
          </cell>
        </row>
        <row r="351">
          <cell r="B351" t="str">
            <v>b074h67l9s</v>
          </cell>
          <cell r="E351" t="str">
            <v>365 BY WHOLE FOODS MARKET</v>
          </cell>
        </row>
        <row r="352">
          <cell r="B352" t="str">
            <v>b000rem23w</v>
          </cell>
          <cell r="E352" t="str">
            <v>AMYS KITCHEN</v>
          </cell>
        </row>
        <row r="353">
          <cell r="B353" t="str">
            <v>b074j8d5kn</v>
          </cell>
          <cell r="E353" t="str">
            <v>365 BY WHOLE FOODS MARKET</v>
          </cell>
        </row>
        <row r="354">
          <cell r="B354" t="str">
            <v>b006t88zok</v>
          </cell>
          <cell r="E354" t="str">
            <v>APPLEGATE</v>
          </cell>
        </row>
        <row r="355">
          <cell r="B355" t="str">
            <v>b000vhu4jo</v>
          </cell>
          <cell r="E355" t="str">
            <v>ALEXIA FOODS</v>
          </cell>
        </row>
        <row r="356">
          <cell r="B356" t="str">
            <v>b07d7brrt2</v>
          </cell>
          <cell r="E356" t="str">
            <v>ALFREDO</v>
          </cell>
        </row>
        <row r="357">
          <cell r="B357" t="str">
            <v>b07d7b9ncj</v>
          </cell>
          <cell r="E357" t="str">
            <v>ALFREDO</v>
          </cell>
        </row>
        <row r="358">
          <cell r="B358" t="str">
            <v>b000renlqe</v>
          </cell>
          <cell r="E358" t="str">
            <v>AMYS KITCHEN</v>
          </cell>
        </row>
        <row r="359">
          <cell r="B359" t="str">
            <v>b000rep3ag</v>
          </cell>
          <cell r="E359" t="str">
            <v>AMYS KITCHEN</v>
          </cell>
        </row>
        <row r="360">
          <cell r="B360" t="str">
            <v>b07tsq76wx</v>
          </cell>
          <cell r="E360" t="str">
            <v>OATLY</v>
          </cell>
        </row>
        <row r="361">
          <cell r="B361" t="str">
            <v>b071x982dk</v>
          </cell>
          <cell r="E361" t="str">
            <v>SAFFRON ROAD</v>
          </cell>
        </row>
        <row r="362">
          <cell r="B362" t="str">
            <v>b07z6z6wbt</v>
          </cell>
          <cell r="E362" t="str">
            <v>SAVORLY</v>
          </cell>
        </row>
        <row r="363">
          <cell r="B363" t="str">
            <v>b07trqhh8s</v>
          </cell>
          <cell r="E363" t="str">
            <v>STRONG ROOTS</v>
          </cell>
        </row>
        <row r="364">
          <cell r="B364" t="str">
            <v>b0147qfbce</v>
          </cell>
          <cell r="E364" t="str">
            <v>SUKHIS</v>
          </cell>
        </row>
        <row r="365">
          <cell r="B365" t="str">
            <v>b082lp65jb</v>
          </cell>
          <cell r="E365" t="str">
            <v>WHOLLY VEGGIE</v>
          </cell>
        </row>
        <row r="366">
          <cell r="B366" t="str">
            <v>b0747pmsvj</v>
          </cell>
          <cell r="E366" t="str">
            <v>CAULIPOWER</v>
          </cell>
        </row>
        <row r="367">
          <cell r="B367" t="str">
            <v>b08dk43l35</v>
          </cell>
          <cell r="E367" t="str">
            <v>WHOLE FOODS MARKET</v>
          </cell>
        </row>
        <row r="368">
          <cell r="B368" t="str">
            <v>b074h6qt66</v>
          </cell>
          <cell r="E368" t="str">
            <v>365 BY WHOLE FOODS MARKET</v>
          </cell>
        </row>
        <row r="369">
          <cell r="B369" t="str">
            <v>b09f7wzcdt</v>
          </cell>
          <cell r="E369" t="str">
            <v>365 BY WHOLE FOODS MARKET</v>
          </cell>
        </row>
        <row r="370">
          <cell r="B370" t="str">
            <v>b07fwn7w4k</v>
          </cell>
          <cell r="E370" t="str">
            <v>365 BY WHOLE FOODS MARKET</v>
          </cell>
        </row>
        <row r="371">
          <cell r="B371" t="str">
            <v>b07dfxz8vh</v>
          </cell>
          <cell r="E371" t="str">
            <v>365 BY WHOLE FOODS MARKET</v>
          </cell>
        </row>
        <row r="372">
          <cell r="B372" t="str">
            <v>b000reye8i</v>
          </cell>
          <cell r="E372" t="str">
            <v>ALDENS ORGANIC ICE CREAM</v>
          </cell>
        </row>
        <row r="373">
          <cell r="B373" t="str">
            <v>b07d6vc68y</v>
          </cell>
          <cell r="E373" t="str">
            <v>BARTS HOMEMADE</v>
          </cell>
        </row>
        <row r="374">
          <cell r="B374" t="str">
            <v>b07q2tfph5</v>
          </cell>
          <cell r="E374" t="str">
            <v>BATCH</v>
          </cell>
        </row>
        <row r="375">
          <cell r="B375" t="str">
            <v>b000r49hus</v>
          </cell>
          <cell r="E375" t="str">
            <v>BEN AND JERRYS</v>
          </cell>
        </row>
        <row r="376">
          <cell r="B376" t="str">
            <v>b07s8d1n6c</v>
          </cell>
          <cell r="E376" t="str">
            <v>BEN AND JERRYS</v>
          </cell>
        </row>
        <row r="377">
          <cell r="B377" t="str">
            <v>b07d6x2dj4</v>
          </cell>
          <cell r="E377" t="str">
            <v>BLUE MOON SORBET</v>
          </cell>
        </row>
        <row r="378">
          <cell r="B378" t="str">
            <v>b07d7jmcq2</v>
          </cell>
          <cell r="E378" t="str">
            <v>COLD FUSION</v>
          </cell>
        </row>
        <row r="379">
          <cell r="B379" t="str">
            <v>b08sfm5rff</v>
          </cell>
          <cell r="E379" t="str">
            <v>DOLCEZZA</v>
          </cell>
        </row>
        <row r="380">
          <cell r="B380" t="str">
            <v>b07qg4j6fj</v>
          </cell>
          <cell r="E380" t="str">
            <v>TONYS CHOCOLONELY</v>
          </cell>
        </row>
        <row r="381">
          <cell r="B381" t="str">
            <v>b07d6v75t7</v>
          </cell>
          <cell r="E381" t="str">
            <v>TITOS TACO AND CANTINA</v>
          </cell>
        </row>
        <row r="382">
          <cell r="B382" t="str">
            <v>b089lclws4</v>
          </cell>
          <cell r="E382" t="str">
            <v>365 BY WHOLE FOODS MARKET</v>
          </cell>
        </row>
        <row r="383">
          <cell r="B383" t="str">
            <v>2d84pmjj</v>
          </cell>
          <cell r="E383" t="str">
            <v>SENSIBLE PORTIONS</v>
          </cell>
        </row>
        <row r="384">
          <cell r="B384" t="str">
            <v>b07v7rlb5n</v>
          </cell>
          <cell r="E384" t="str">
            <v>THUNDERBIRD BARS</v>
          </cell>
        </row>
        <row r="385">
          <cell r="B385" t="str">
            <v>b07nsp8xps</v>
          </cell>
          <cell r="E385" t="str">
            <v>365 BY WHOLE FOODS MARKET</v>
          </cell>
        </row>
        <row r="386">
          <cell r="B386" t="str">
            <v>b09sdyld24</v>
          </cell>
          <cell r="E386" t="str">
            <v>KRAVE JERKY</v>
          </cell>
        </row>
        <row r="387">
          <cell r="B387" t="str">
            <v>b015fpjanm</v>
          </cell>
          <cell r="E387" t="str">
            <v>CARRS</v>
          </cell>
        </row>
        <row r="388">
          <cell r="B388" t="str">
            <v>b074h5b5fr</v>
          </cell>
          <cell r="E388" t="str">
            <v>365 BY WHOLE FOODS MARKET</v>
          </cell>
        </row>
        <row r="389">
          <cell r="B389" t="str">
            <v>b074h5zkh1</v>
          </cell>
          <cell r="E389" t="str">
            <v>365 BY WHOLE FOODS MARKET</v>
          </cell>
        </row>
        <row r="390">
          <cell r="B390" t="str">
            <v>b074h5y3ry</v>
          </cell>
          <cell r="E390" t="str">
            <v>365 BY WHOLE FOODS MARKET</v>
          </cell>
        </row>
        <row r="391">
          <cell r="B391" t="str">
            <v>b07dww7y4f</v>
          </cell>
          <cell r="E391" t="str">
            <v>RHYTHM SUPERFOODS</v>
          </cell>
        </row>
        <row r="392">
          <cell r="B392" t="str">
            <v>b002hqnl2e</v>
          </cell>
          <cell r="E392" t="str">
            <v>WHOLE FOODS MARKET</v>
          </cell>
        </row>
        <row r="393">
          <cell r="B393" t="str">
            <v>b07n2xrqql</v>
          </cell>
          <cell r="E393" t="str">
            <v>HIPPEAS</v>
          </cell>
        </row>
        <row r="394">
          <cell r="B394" t="str">
            <v>b005g238ym</v>
          </cell>
          <cell r="E394" t="str">
            <v>PUR</v>
          </cell>
        </row>
        <row r="395">
          <cell r="B395" t="str">
            <v>b01ft2cp7y</v>
          </cell>
          <cell r="E395" t="str">
            <v>WEDDERSPOON</v>
          </cell>
        </row>
        <row r="396">
          <cell r="B396" t="str">
            <v>b078k6x494</v>
          </cell>
          <cell r="E396" t="str">
            <v>UNREAL</v>
          </cell>
        </row>
        <row r="397">
          <cell r="B397" t="str">
            <v>b09sdv6qjm</v>
          </cell>
          <cell r="E397" t="str">
            <v>BLUE STRIPES</v>
          </cell>
        </row>
        <row r="398">
          <cell r="B398" t="str">
            <v>b0078u3cqo</v>
          </cell>
          <cell r="E398" t="str">
            <v>KETTLE BRAND</v>
          </cell>
        </row>
        <row r="399">
          <cell r="B399" t="str">
            <v>b000vk9vy0</v>
          </cell>
          <cell r="E399" t="str">
            <v>FOOD FOR LIFE</v>
          </cell>
        </row>
        <row r="400">
          <cell r="B400" t="str">
            <v>b0876y2p1g</v>
          </cell>
          <cell r="E400" t="str">
            <v>CHOCOLOVE</v>
          </cell>
        </row>
        <row r="401">
          <cell r="B401" t="str">
            <v>b0815mqvbx</v>
          </cell>
          <cell r="E401" t="str">
            <v>LITTLE SECRETS</v>
          </cell>
        </row>
        <row r="402">
          <cell r="B402" t="str">
            <v>b007qr5qww</v>
          </cell>
          <cell r="E402" t="str">
            <v>CHOCOLOVE</v>
          </cell>
        </row>
        <row r="403">
          <cell r="B403" t="str">
            <v>b07fycyysb</v>
          </cell>
          <cell r="E403" t="str">
            <v>SEELY MINT</v>
          </cell>
        </row>
        <row r="404">
          <cell r="B404" t="str">
            <v>b074h5hglh</v>
          </cell>
          <cell r="E404" t="str">
            <v>365 BY WHOLE FOODS MARKET</v>
          </cell>
        </row>
        <row r="405">
          <cell r="B405" t="str">
            <v>b07d7sqhz3</v>
          </cell>
          <cell r="E405" t="str">
            <v>GALLETTINE</v>
          </cell>
        </row>
        <row r="406">
          <cell r="B406" t="str">
            <v>b01er3pzyq</v>
          </cell>
          <cell r="E406" t="str">
            <v>BACK TO NATURE</v>
          </cell>
        </row>
        <row r="407">
          <cell r="B407" t="str">
            <v>b00dx5lrzq</v>
          </cell>
          <cell r="E407" t="str">
            <v>PROBAR</v>
          </cell>
        </row>
        <row r="408">
          <cell r="B408" t="str">
            <v>b08ndd7jj4</v>
          </cell>
          <cell r="E408" t="str">
            <v>GOMACRO</v>
          </cell>
        </row>
        <row r="409">
          <cell r="B409" t="str">
            <v>b087zl7mml</v>
          </cell>
          <cell r="E409" t="str">
            <v>AURORA NATURAL</v>
          </cell>
        </row>
        <row r="410">
          <cell r="B410" t="str">
            <v>b07nr9937l</v>
          </cell>
          <cell r="E410" t="str">
            <v>PERFECT BAR</v>
          </cell>
        </row>
        <row r="411">
          <cell r="B411" t="str">
            <v>b07fw8tv7y</v>
          </cell>
          <cell r="E411" t="str">
            <v>365 BY WHOLE FOODS MARKET</v>
          </cell>
        </row>
        <row r="412">
          <cell r="B412" t="str">
            <v>b08kvk7jb2</v>
          </cell>
          <cell r="E412" t="str">
            <v>TERRA</v>
          </cell>
        </row>
        <row r="413">
          <cell r="B413" t="str">
            <v>b0054m5446</v>
          </cell>
          <cell r="E413" t="str">
            <v>SNACK FACTORY</v>
          </cell>
        </row>
        <row r="414">
          <cell r="B414" t="str">
            <v>b07h5qbbrp</v>
          </cell>
          <cell r="E414" t="str">
            <v>WHOLE FOODS MARKET</v>
          </cell>
        </row>
        <row r="415">
          <cell r="B415" t="str">
            <v>b07d6tr5mw</v>
          </cell>
          <cell r="E415" t="str">
            <v>SAMIRAS HOMEMADE</v>
          </cell>
        </row>
        <row r="416">
          <cell r="B416" t="str">
            <v>b008xs1wn0</v>
          </cell>
          <cell r="E416" t="str">
            <v>GO RAW</v>
          </cell>
        </row>
        <row r="417">
          <cell r="B417" t="str">
            <v>b07ybvsqqx</v>
          </cell>
          <cell r="E417" t="str">
            <v>THUNDERBIRD BARS</v>
          </cell>
        </row>
        <row r="418">
          <cell r="B418" t="str">
            <v>b00822xrfi</v>
          </cell>
          <cell r="E418" t="str">
            <v>INKA CROPS</v>
          </cell>
        </row>
        <row r="419">
          <cell r="B419" t="str">
            <v>b01huipwti</v>
          </cell>
          <cell r="E419" t="str">
            <v>HAPPY TOT</v>
          </cell>
        </row>
        <row r="420">
          <cell r="B420" t="str">
            <v>b085wt8w9l</v>
          </cell>
          <cell r="E420" t="str">
            <v>KIND SNACKS</v>
          </cell>
        </row>
        <row r="421">
          <cell r="B421" t="str">
            <v>b075m2dm1w</v>
          </cell>
          <cell r="E421" t="str">
            <v>CEDARS</v>
          </cell>
        </row>
        <row r="422">
          <cell r="B422" t="str">
            <v>b0052m0j0m</v>
          </cell>
          <cell r="E422" t="str">
            <v>KETTLE BRAND</v>
          </cell>
        </row>
        <row r="423">
          <cell r="B423" t="str">
            <v>b00oo6n2my</v>
          </cell>
          <cell r="E423" t="str">
            <v>LAKE CHAMPLAIN CHOCOLATES</v>
          </cell>
        </row>
        <row r="424">
          <cell r="B424" t="str">
            <v>b07v5kfg31</v>
          </cell>
          <cell r="E424" t="str">
            <v>SIMPLY GUM</v>
          </cell>
        </row>
        <row r="425">
          <cell r="B425" t="str">
            <v>b074y7z794</v>
          </cell>
          <cell r="E425" t="str">
            <v>WHOLE FOODS MARKET</v>
          </cell>
        </row>
        <row r="426">
          <cell r="B426" t="str">
            <v>b0823ckh32</v>
          </cell>
          <cell r="E426" t="str">
            <v>RXBAR</v>
          </cell>
        </row>
        <row r="427">
          <cell r="B427" t="str">
            <v>b0013jlzbu</v>
          </cell>
          <cell r="E427" t="str">
            <v>LUNDBERG FAMILY FARMS</v>
          </cell>
        </row>
        <row r="428">
          <cell r="B428" t="str">
            <v>21kgkpgh</v>
          </cell>
          <cell r="E428" t="str">
            <v>CHOCOLATE HOLLOW</v>
          </cell>
        </row>
        <row r="429">
          <cell r="B429" t="str">
            <v>b08t7tkf23</v>
          </cell>
          <cell r="E429" t="str">
            <v>GOMACRO</v>
          </cell>
        </row>
        <row r="430">
          <cell r="B430" t="str">
            <v>b078144v7v</v>
          </cell>
          <cell r="E430" t="str">
            <v>SPENCE AND CO LTD</v>
          </cell>
        </row>
        <row r="431">
          <cell r="B431" t="str">
            <v>b0789n4pk1</v>
          </cell>
          <cell r="E431" t="str">
            <v>WHOLE FOODS MARKET</v>
          </cell>
        </row>
        <row r="432">
          <cell r="B432" t="str">
            <v>b074j6j936</v>
          </cell>
          <cell r="E432" t="str">
            <v>365 BY WHOLE FOODS MARKET</v>
          </cell>
        </row>
        <row r="433">
          <cell r="B433" t="str">
            <v>b09hwfbczf</v>
          </cell>
          <cell r="E433" t="str">
            <v>365 BY WHOLE FOODS MARKET</v>
          </cell>
        </row>
        <row r="434">
          <cell r="B434" t="str">
            <v>b0078dq85s</v>
          </cell>
          <cell r="E434" t="str">
            <v>DOCTOR IN THE KITCHEN</v>
          </cell>
        </row>
        <row r="435">
          <cell r="B435" t="str">
            <v>b08w28sndz</v>
          </cell>
          <cell r="E435" t="str">
            <v>BOBOS OAT BARS</v>
          </cell>
        </row>
        <row r="436">
          <cell r="B436" t="str">
            <v>b00ggyhfam</v>
          </cell>
          <cell r="E436" t="str">
            <v>MOO ORGANIC CHOCOLATE</v>
          </cell>
        </row>
        <row r="437">
          <cell r="B437" t="str">
            <v>b0779hwjm3</v>
          </cell>
          <cell r="E437" t="str">
            <v>ICELANDIC CHOCOLATE</v>
          </cell>
        </row>
        <row r="438">
          <cell r="B438" t="str">
            <v>b074h5b5fr</v>
          </cell>
          <cell r="E438" t="str">
            <v>365 BY WHOLE FOODS MARKET</v>
          </cell>
        </row>
        <row r="439">
          <cell r="B439" t="str">
            <v>b08q6lkg95</v>
          </cell>
          <cell r="E439" t="str">
            <v>SERENITY KIDS</v>
          </cell>
        </row>
        <row r="440">
          <cell r="B440" t="str">
            <v>b07dsl4qqg</v>
          </cell>
          <cell r="E440" t="str">
            <v>SIETE FAMILY FOODS</v>
          </cell>
        </row>
        <row r="441">
          <cell r="B441" t="str">
            <v>b01ghh174m</v>
          </cell>
          <cell r="E441" t="str">
            <v>CHICA DE GALLO</v>
          </cell>
        </row>
        <row r="442">
          <cell r="B442" t="str">
            <v>b07d7kdzn7</v>
          </cell>
          <cell r="E442" t="str">
            <v>MITICA</v>
          </cell>
        </row>
        <row r="443">
          <cell r="B443" t="str">
            <v>b08d1gr314</v>
          </cell>
          <cell r="E443" t="str">
            <v>QUANTUM ENERGY SQUARE</v>
          </cell>
        </row>
        <row r="444">
          <cell r="B444" t="str">
            <v>b06y4wqyk2</v>
          </cell>
          <cell r="E444" t="str">
            <v>HIPPEAS</v>
          </cell>
        </row>
        <row r="445">
          <cell r="B445" t="str">
            <v>b0866t7kgg</v>
          </cell>
          <cell r="E445" t="str">
            <v>MITICA</v>
          </cell>
        </row>
        <row r="446">
          <cell r="B446" t="str">
            <v>b08p8vxx5m</v>
          </cell>
          <cell r="E446" t="str">
            <v>KITE HILL</v>
          </cell>
        </row>
        <row r="447">
          <cell r="B447" t="str">
            <v>b08f8n8v1t</v>
          </cell>
          <cell r="E447" t="str">
            <v>CEREBELLY</v>
          </cell>
        </row>
        <row r="448">
          <cell r="B448" t="str">
            <v>b079w15hbp</v>
          </cell>
          <cell r="E448" t="str">
            <v>WHOLE FOODS MARKET</v>
          </cell>
        </row>
        <row r="449">
          <cell r="B449" t="str">
            <v>b002lgopxe</v>
          </cell>
          <cell r="E449" t="str">
            <v>TAZA CHOCOLATE</v>
          </cell>
        </row>
        <row r="450">
          <cell r="B450" t="str">
            <v>b09glgr9xv</v>
          </cell>
          <cell r="E450" t="str">
            <v>AMG SNACKS</v>
          </cell>
        </row>
        <row r="451">
          <cell r="B451" t="str">
            <v>b07qgfyyms</v>
          </cell>
          <cell r="E451" t="str">
            <v>DIVINE CHOCOLATE</v>
          </cell>
        </row>
        <row r="452">
          <cell r="B452" t="str">
            <v>b088gdd6k2</v>
          </cell>
          <cell r="E452" t="str">
            <v>LOUISVILLE VEGAN JERKY</v>
          </cell>
        </row>
        <row r="453">
          <cell r="B453" t="str">
            <v>b08gv6dm2q</v>
          </cell>
          <cell r="E453" t="str">
            <v>LILYS</v>
          </cell>
        </row>
        <row r="454">
          <cell r="B454" t="str">
            <v>b07qjfxnl7</v>
          </cell>
          <cell r="E454" t="str">
            <v>365 BY WHOLE FOODS MARKET</v>
          </cell>
        </row>
        <row r="455">
          <cell r="B455" t="str">
            <v>b01gkuiaxw</v>
          </cell>
          <cell r="E455" t="str">
            <v>88 ACRES</v>
          </cell>
        </row>
        <row r="456">
          <cell r="B456" t="str">
            <v>b074hjf6km</v>
          </cell>
          <cell r="E456" t="str">
            <v>365 BY WHOLE FOODS MARKET</v>
          </cell>
        </row>
        <row r="457">
          <cell r="B457" t="str">
            <v>b074h51hdd</v>
          </cell>
          <cell r="E457" t="str">
            <v>365 BY WHOLE FOODS MARKET</v>
          </cell>
        </row>
        <row r="458">
          <cell r="B458" t="str">
            <v>b07fwn36zh</v>
          </cell>
          <cell r="E458" t="str">
            <v>365 BY WHOLE FOODS MARKET</v>
          </cell>
        </row>
        <row r="459">
          <cell r="B459" t="str">
            <v>b002hqpam8</v>
          </cell>
          <cell r="E459" t="str">
            <v>AURORA NATURAL</v>
          </cell>
        </row>
        <row r="460">
          <cell r="B460" t="str">
            <v>b07nr2674b</v>
          </cell>
          <cell r="E460" t="str">
            <v>365 BY WHOLE FOODS MARKET</v>
          </cell>
        </row>
        <row r="461">
          <cell r="B461" t="str">
            <v>b074h54nkr</v>
          </cell>
          <cell r="E461" t="str">
            <v>365 BY WHOLE FOODS MARKET</v>
          </cell>
        </row>
        <row r="462">
          <cell r="B462" t="str">
            <v>b07qbsj77k</v>
          </cell>
          <cell r="E462" t="str">
            <v>ALTER ECO</v>
          </cell>
        </row>
        <row r="463">
          <cell r="B463" t="str">
            <v>b07gl6kndk</v>
          </cell>
          <cell r="E463" t="str">
            <v>365 BY WHOLE FOODS MARKET</v>
          </cell>
        </row>
        <row r="464">
          <cell r="B464" t="str">
            <v>b07zpp2zdk</v>
          </cell>
          <cell r="E464" t="str">
            <v>TAZA CHOCOLATE</v>
          </cell>
        </row>
        <row r="465">
          <cell r="B465" t="str">
            <v>b000vk80si</v>
          </cell>
          <cell r="E465" t="str">
            <v>ANNIES HOMEGROWN</v>
          </cell>
        </row>
        <row r="466">
          <cell r="B466" t="str">
            <v>b07g9qk778</v>
          </cell>
          <cell r="E466" t="str">
            <v>LATE JULY ORGANIC SNACKS</v>
          </cell>
        </row>
        <row r="467">
          <cell r="B467" t="str">
            <v>b07811pq1m</v>
          </cell>
          <cell r="E467" t="str">
            <v>QUALITY CONFECTIONS</v>
          </cell>
        </row>
        <row r="468">
          <cell r="B468" t="str">
            <v>b086hnt1m4</v>
          </cell>
          <cell r="E468" t="str">
            <v>365 BY WHOLE FOODS MARKET</v>
          </cell>
        </row>
        <row r="469">
          <cell r="B469" t="str">
            <v>b01l243m2a</v>
          </cell>
          <cell r="E469" t="str">
            <v>ALOHA</v>
          </cell>
        </row>
        <row r="470">
          <cell r="B470" t="str">
            <v>b07h5q73tw</v>
          </cell>
          <cell r="E470" t="str">
            <v>CEDARS</v>
          </cell>
        </row>
        <row r="471">
          <cell r="B471" t="str">
            <v>b086zm2p1b</v>
          </cell>
          <cell r="E471" t="str">
            <v>THE PICK</v>
          </cell>
        </row>
        <row r="472">
          <cell r="B472" t="str">
            <v>b074h5y1fw</v>
          </cell>
          <cell r="E472" t="str">
            <v>365 BY WHOLE FOODS MARKET</v>
          </cell>
        </row>
        <row r="473">
          <cell r="B473" t="str">
            <v>b0756p3rpr</v>
          </cell>
          <cell r="E473" t="str">
            <v>ALLEGRO</v>
          </cell>
        </row>
        <row r="474">
          <cell r="B474" t="str">
            <v>b086zfm5d2</v>
          </cell>
          <cell r="E474" t="str">
            <v>BANG</v>
          </cell>
        </row>
        <row r="475">
          <cell r="B475" t="str">
            <v>b074h6x5f5</v>
          </cell>
          <cell r="E475" t="str">
            <v>365 BY WHOLE FOODS MARKET</v>
          </cell>
        </row>
        <row r="476">
          <cell r="B476" t="str">
            <v>b074j6tr6r</v>
          </cell>
          <cell r="E476" t="str">
            <v>365 BY WHOLE FOODS MARKET</v>
          </cell>
        </row>
        <row r="477">
          <cell r="B477" t="str">
            <v>b074y5t191</v>
          </cell>
          <cell r="E477" t="str">
            <v>365 BY WHOLE FOODS MARKET</v>
          </cell>
        </row>
        <row r="478">
          <cell r="B478" t="str">
            <v>b074h73gd2</v>
          </cell>
          <cell r="E478" t="str">
            <v xml:space="preserve">365 BY WHOLE FOODS MARKET </v>
          </cell>
        </row>
        <row r="479">
          <cell r="B479" t="str">
            <v>b074y4ffm8</v>
          </cell>
          <cell r="E479" t="str">
            <v xml:space="preserve">365 BY WHOLE FOODS MARKET </v>
          </cell>
        </row>
        <row r="480">
          <cell r="B480" t="str">
            <v>b09c1hly75</v>
          </cell>
          <cell r="E480" t="str">
            <v xml:space="preserve">365 BY WHOLE FOODS MARKET </v>
          </cell>
        </row>
        <row r="481">
          <cell r="B481" t="str">
            <v>b074627wxw</v>
          </cell>
          <cell r="E481" t="str">
            <v>ALLEGRO</v>
          </cell>
        </row>
        <row r="482">
          <cell r="B482" t="str">
            <v>b0756q3f7z</v>
          </cell>
          <cell r="E482" t="str">
            <v>ALLEGRO</v>
          </cell>
        </row>
        <row r="483">
          <cell r="B483" t="str">
            <v>b07fydp1z2</v>
          </cell>
          <cell r="E483" t="str">
            <v>BELVOIR</v>
          </cell>
        </row>
        <row r="484">
          <cell r="B484" t="str">
            <v>b089hgt8wl</v>
          </cell>
          <cell r="E484" t="str">
            <v>BETTER BOOCH</v>
          </cell>
        </row>
        <row r="485">
          <cell r="B485" t="str">
            <v>b08cby1m3w</v>
          </cell>
          <cell r="E485" t="str">
            <v>BIO K PLUS</v>
          </cell>
        </row>
        <row r="486">
          <cell r="B486" t="str">
            <v>b0848779yc</v>
          </cell>
          <cell r="E486" t="str">
            <v>BREW DR KOMBUCHA</v>
          </cell>
        </row>
        <row r="487">
          <cell r="B487" t="str">
            <v>b085zcnw45</v>
          </cell>
          <cell r="E487" t="str">
            <v>BREW DR KOMBUCHA</v>
          </cell>
        </row>
        <row r="488">
          <cell r="B488" t="str">
            <v>b08v6jzl4h</v>
          </cell>
          <cell r="E488" t="str">
            <v>CULTURE POP SODA</v>
          </cell>
        </row>
        <row r="489">
          <cell r="B489" t="str">
            <v>b00hucjhka</v>
          </cell>
          <cell r="E489" t="str">
            <v>FEVER TREE</v>
          </cell>
        </row>
        <row r="490">
          <cell r="B490" t="str">
            <v>b07xbs8m6b</v>
          </cell>
          <cell r="E490" t="str">
            <v>FEVER TREE</v>
          </cell>
        </row>
        <row r="491">
          <cell r="B491" t="str">
            <v>b01avz93hy</v>
          </cell>
          <cell r="E491" t="str">
            <v>GURU</v>
          </cell>
        </row>
        <row r="492">
          <cell r="B492" t="str">
            <v>b083fk3tzs</v>
          </cell>
          <cell r="E492" t="str">
            <v>HARMLESS HARVEST</v>
          </cell>
        </row>
        <row r="493">
          <cell r="B493" t="str">
            <v>b08t429pb1</v>
          </cell>
          <cell r="E493" t="str">
            <v>HARMLESS HARVEST</v>
          </cell>
        </row>
        <row r="494">
          <cell r="B494" t="str">
            <v>b076zyp9n3</v>
          </cell>
          <cell r="E494" t="str">
            <v>HOMESTEAD</v>
          </cell>
        </row>
        <row r="495">
          <cell r="B495" t="str">
            <v>b07jcbj9k8</v>
          </cell>
          <cell r="E495" t="str">
            <v xml:space="preserve">HOPLARK </v>
          </cell>
        </row>
        <row r="496">
          <cell r="B496" t="str">
            <v>b00dtr9r9q</v>
          </cell>
          <cell r="E496" t="str">
            <v>ILLY</v>
          </cell>
        </row>
        <row r="497">
          <cell r="B497" t="str">
            <v>b001bkplck</v>
          </cell>
          <cell r="E497" t="str">
            <v>ITALIAN VOLCANO</v>
          </cell>
        </row>
        <row r="498">
          <cell r="B498" t="str">
            <v>b0086xqaac</v>
          </cell>
          <cell r="E498" t="str">
            <v xml:space="preserve">ITO EN </v>
          </cell>
        </row>
        <row r="499">
          <cell r="B499" t="str">
            <v>b083cmx51m</v>
          </cell>
          <cell r="E499" t="str">
            <v>JUST WATER</v>
          </cell>
        </row>
        <row r="500">
          <cell r="B500" t="str">
            <v>b01n5dirsf</v>
          </cell>
          <cell r="E500" t="str">
            <v>LA COLOMBE</v>
          </cell>
        </row>
        <row r="501">
          <cell r="B501" t="str">
            <v>b078x376g9</v>
          </cell>
          <cell r="E501" t="str">
            <v>LA COLOMBE</v>
          </cell>
        </row>
        <row r="502">
          <cell r="B502" t="str">
            <v>b0781b354n</v>
          </cell>
          <cell r="E502" t="str">
            <v>LAKEWOOD</v>
          </cell>
        </row>
        <row r="503">
          <cell r="B503" t="str">
            <v>b085d7vwjb</v>
          </cell>
          <cell r="E503" t="str">
            <v xml:space="preserve">LIQUID DEATH </v>
          </cell>
        </row>
        <row r="504">
          <cell r="B504" t="str">
            <v>b078hgd9yn</v>
          </cell>
          <cell r="E504" t="str">
            <v>METRIC COFFEE</v>
          </cell>
        </row>
        <row r="505">
          <cell r="B505" t="str">
            <v>b078hhb5yz</v>
          </cell>
          <cell r="E505" t="str">
            <v>METRIC COFFEE</v>
          </cell>
        </row>
        <row r="506">
          <cell r="B506" t="str">
            <v>b000wlw9s8</v>
          </cell>
          <cell r="E506" t="str">
            <v>NAKED JUICE</v>
          </cell>
        </row>
        <row r="507">
          <cell r="B507" t="str">
            <v>b01619upai</v>
          </cell>
          <cell r="E507" t="str">
            <v>PEETS COFFEE</v>
          </cell>
        </row>
        <row r="508">
          <cell r="B508" t="str">
            <v>b07fyjq45m</v>
          </cell>
          <cell r="E508" t="str">
            <v>Q MIXERS</v>
          </cell>
        </row>
        <row r="509">
          <cell r="B509" t="str">
            <v>b072bqjlfh</v>
          </cell>
          <cell r="E509" t="str">
            <v>REBBL</v>
          </cell>
        </row>
        <row r="510">
          <cell r="B510" t="str">
            <v>b01fn4dvmg</v>
          </cell>
          <cell r="E510" t="str">
            <v xml:space="preserve">SAMBAZON </v>
          </cell>
        </row>
        <row r="511">
          <cell r="B511" t="str">
            <v>b00507efek</v>
          </cell>
          <cell r="E511" t="str">
            <v xml:space="preserve">SANPELLEGRINO </v>
          </cell>
        </row>
        <row r="512">
          <cell r="B512" t="str">
            <v>b000radql8</v>
          </cell>
          <cell r="E512" t="str">
            <v>SANTA CRUZ ORGANIC</v>
          </cell>
        </row>
        <row r="513">
          <cell r="B513" t="str">
            <v>b078ldr23q</v>
          </cell>
          <cell r="E513" t="str">
            <v>SUJA JUICE</v>
          </cell>
        </row>
        <row r="514">
          <cell r="B514" t="str">
            <v>b087zl6xrc</v>
          </cell>
          <cell r="E514" t="str">
            <v>SUJA JUICE</v>
          </cell>
        </row>
        <row r="515">
          <cell r="B515" t="str">
            <v>b0010dlwt4</v>
          </cell>
          <cell r="E515" t="str">
            <v>THE REPUBLIC OF TEA</v>
          </cell>
        </row>
        <row r="516">
          <cell r="B516" t="str">
            <v>b008hl7rb4</v>
          </cell>
          <cell r="E516" t="str">
            <v xml:space="preserve">TOPO CHICO </v>
          </cell>
        </row>
        <row r="517">
          <cell r="B517" t="str">
            <v>b000sr62zc</v>
          </cell>
          <cell r="E517" t="str">
            <v xml:space="preserve">TRADITIONAL MEDICINALS </v>
          </cell>
        </row>
        <row r="518">
          <cell r="B518" t="str">
            <v>b007wp192e</v>
          </cell>
          <cell r="E518" t="str">
            <v xml:space="preserve">TRADITIONAL MEDICINALS </v>
          </cell>
        </row>
        <row r="519">
          <cell r="B519" t="str">
            <v>b003g89z18</v>
          </cell>
          <cell r="E519" t="str">
            <v xml:space="preserve">VITAMIN WATER </v>
          </cell>
        </row>
        <row r="520">
          <cell r="B520" t="str">
            <v>b08qf7ftrk</v>
          </cell>
          <cell r="E520" t="str">
            <v xml:space="preserve">VIVE ORGANIC </v>
          </cell>
        </row>
        <row r="521">
          <cell r="B521" t="str">
            <v>b00ki2bapy</v>
          </cell>
          <cell r="E521" t="str">
            <v>WTRMLN WTR</v>
          </cell>
        </row>
        <row r="522">
          <cell r="B522" t="str">
            <v>b019oed5o0</v>
          </cell>
          <cell r="E522" t="str">
            <v>YOGI</v>
          </cell>
        </row>
        <row r="523">
          <cell r="B523" t="str">
            <v>b00016au3k</v>
          </cell>
          <cell r="E523" t="str">
            <v xml:space="preserve">YOGI </v>
          </cell>
        </row>
        <row r="524">
          <cell r="B524" t="str">
            <v>b07nr862tp</v>
          </cell>
          <cell r="E524" t="str">
            <v>ZEVIA</v>
          </cell>
        </row>
        <row r="525">
          <cell r="B525" t="str">
            <v>b074j67stq</v>
          </cell>
          <cell r="E525" t="str">
            <v>365 BY WHOLE FOODS MARKET</v>
          </cell>
        </row>
        <row r="526">
          <cell r="B526" t="str">
            <v>b07cwz53sv</v>
          </cell>
          <cell r="E526" t="str">
            <v>365 BY WHOLE FOODS MARKET</v>
          </cell>
        </row>
        <row r="527">
          <cell r="B527" t="str">
            <v>b004zk79ku</v>
          </cell>
          <cell r="E527" t="str">
            <v>GOLDS</v>
          </cell>
        </row>
        <row r="528">
          <cell r="B528" t="str">
            <v>b00sr29zou</v>
          </cell>
          <cell r="E528" t="str">
            <v>FIX HOT SAUCE</v>
          </cell>
        </row>
        <row r="529">
          <cell r="B529" t="str">
            <v>b004ub692i</v>
          </cell>
          <cell r="E529" t="str">
            <v>DE NIGRIS</v>
          </cell>
        </row>
        <row r="530">
          <cell r="B530" t="str">
            <v>b014w6iqas</v>
          </cell>
          <cell r="E530" t="str">
            <v>CINDYS KITCHEN</v>
          </cell>
        </row>
        <row r="531">
          <cell r="B531" t="str">
            <v>b0006z7npo</v>
          </cell>
          <cell r="E531" t="str">
            <v>BRAGG LIVE FOOD PRODUCTS</v>
          </cell>
        </row>
        <row r="532">
          <cell r="B532" t="str">
            <v>b07fw72l21</v>
          </cell>
          <cell r="E532" t="str">
            <v>BLACK GARLIC</v>
          </cell>
        </row>
        <row r="533">
          <cell r="B533" t="str">
            <v>b001o8pkv6</v>
          </cell>
          <cell r="E533" t="str">
            <v>BIONATURAE</v>
          </cell>
        </row>
        <row r="534">
          <cell r="B534" t="str">
            <v>b09d8t6434</v>
          </cell>
          <cell r="E534" t="str">
            <v>365 BY WHOLE FOODS MARKET</v>
          </cell>
        </row>
        <row r="535">
          <cell r="B535" t="str">
            <v>b07cwz7ngw</v>
          </cell>
          <cell r="E535" t="str">
            <v>365 BY WHOLE FOODS MARKET</v>
          </cell>
        </row>
        <row r="536">
          <cell r="B536" t="str">
            <v>b000qv6tg2</v>
          </cell>
          <cell r="E536" t="str">
            <v>SPECTRUM</v>
          </cell>
        </row>
        <row r="537">
          <cell r="B537" t="str">
            <v>b079579nzd</v>
          </cell>
          <cell r="E537" t="str">
            <v>RED DUCK FOODS</v>
          </cell>
        </row>
        <row r="538">
          <cell r="B538" t="str">
            <v>b0725x1tl6</v>
          </cell>
          <cell r="E538" t="str">
            <v>PRIMAL KITCHEN</v>
          </cell>
        </row>
        <row r="539">
          <cell r="B539" t="str">
            <v>b07gld8ygm</v>
          </cell>
          <cell r="E539" t="str">
            <v>MUSO</v>
          </cell>
        </row>
        <row r="540">
          <cell r="B540" t="str">
            <v>b078wgkk8g</v>
          </cell>
          <cell r="E540" t="str">
            <v>LUCINI</v>
          </cell>
        </row>
        <row r="541">
          <cell r="B541" t="str">
            <v>b074hkccsb</v>
          </cell>
          <cell r="E541" t="str">
            <v>365 BY WHOLE FOODS MARKET</v>
          </cell>
        </row>
        <row r="542">
          <cell r="B542" t="str">
            <v>b09d8s7k3b</v>
          </cell>
          <cell r="E542" t="str">
            <v>365 BY WHOLE FOODS MARKET</v>
          </cell>
        </row>
        <row r="543">
          <cell r="B543" t="str">
            <v>b09jb9w5wk</v>
          </cell>
          <cell r="E543" t="str">
            <v>BACHANS</v>
          </cell>
        </row>
        <row r="544">
          <cell r="B544" t="str">
            <v>b0711k3fd7</v>
          </cell>
          <cell r="E544" t="str">
            <v>BRAGG LIVE FOOD PRODUCTS</v>
          </cell>
        </row>
        <row r="545">
          <cell r="B545" t="str">
            <v>b085v5lsh4</v>
          </cell>
          <cell r="E545" t="str">
            <v>COBRAM ESTATE</v>
          </cell>
        </row>
        <row r="546">
          <cell r="B546" t="str">
            <v>b0005z8ncm</v>
          </cell>
          <cell r="E546" t="str">
            <v>COLGIN</v>
          </cell>
        </row>
        <row r="547">
          <cell r="B547" t="str">
            <v>b005gwytsg</v>
          </cell>
          <cell r="E547" t="str">
            <v>CUCINA ANTICA</v>
          </cell>
        </row>
        <row r="548">
          <cell r="B548" t="str">
            <v>b01b8v7ac0</v>
          </cell>
          <cell r="E548" t="str">
            <v>EPIC PROVISIONS</v>
          </cell>
        </row>
        <row r="549">
          <cell r="B549" t="str">
            <v>b000vylt8w</v>
          </cell>
          <cell r="E549" t="str">
            <v>LITEHOUSE</v>
          </cell>
        </row>
        <row r="550">
          <cell r="B550" t="str">
            <v>b005jczxre</v>
          </cell>
          <cell r="E550" t="str">
            <v>NEWMANS OWN</v>
          </cell>
        </row>
        <row r="551">
          <cell r="B551" t="str">
            <v>b07dldr21x</v>
          </cell>
          <cell r="E551" t="str">
            <v>O OLIVE OIL</v>
          </cell>
        </row>
        <row r="552">
          <cell r="B552" t="str">
            <v>b07dqb5bcd</v>
          </cell>
          <cell r="E552" t="str">
            <v>PRIMAL KITCHEN</v>
          </cell>
        </row>
        <row r="553">
          <cell r="B553" t="str">
            <v>b079rrwgh5</v>
          </cell>
          <cell r="E553" t="str">
            <v>PRIMAL KITCHEN</v>
          </cell>
        </row>
        <row r="554">
          <cell r="B554" t="str">
            <v>b07dghbc2l</v>
          </cell>
          <cell r="E554" t="str">
            <v>WEDDERSPOON</v>
          </cell>
        </row>
        <row r="555">
          <cell r="B555" t="str">
            <v>b01ncf5ulg</v>
          </cell>
          <cell r="E555" t="str">
            <v>YELLOWBIRD SAUCE</v>
          </cell>
        </row>
        <row r="556">
          <cell r="B556" t="str">
            <v>b000sr5ak0</v>
          </cell>
          <cell r="E556" t="str">
            <v>BRIANNAS</v>
          </cell>
        </row>
        <row r="557">
          <cell r="B557" t="str">
            <v>b07nsrkbnf</v>
          </cell>
          <cell r="E557" t="str">
            <v>365 BY WHOLE FOODS MARKET</v>
          </cell>
        </row>
        <row r="558">
          <cell r="B558" t="str">
            <v>b01kaqqd9u</v>
          </cell>
          <cell r="E558" t="str">
            <v>BOBS RED MILL</v>
          </cell>
        </row>
        <row r="559">
          <cell r="B559" t="str">
            <v>b082fz7kcr</v>
          </cell>
          <cell r="E559" t="str">
            <v>RXBAR</v>
          </cell>
        </row>
        <row r="560">
          <cell r="B560" t="str">
            <v>b086hlkwgf</v>
          </cell>
          <cell r="E560" t="str">
            <v>PURELY ELIZABETH</v>
          </cell>
        </row>
        <row r="561">
          <cell r="B561" t="str">
            <v>b09d8w3cbf</v>
          </cell>
          <cell r="E561" t="str">
            <v>365 BY WHOLE FOODS MARKET</v>
          </cell>
        </row>
        <row r="562">
          <cell r="B562" t="str">
            <v>b000r73xz0</v>
          </cell>
          <cell r="E562" t="str">
            <v>BRAGG LIVE FOOD PRODUCTS</v>
          </cell>
        </row>
        <row r="563">
          <cell r="B563" t="str">
            <v>b001i7mvg0</v>
          </cell>
          <cell r="E563" t="str">
            <v>BRAGG LIVE FOOD PRODUCTS</v>
          </cell>
        </row>
        <row r="564">
          <cell r="B564" t="str">
            <v>b08scx5q9k</v>
          </cell>
          <cell r="E564" t="str">
            <v>CASA FIRELLI</v>
          </cell>
        </row>
        <row r="565">
          <cell r="B565" t="str">
            <v>b01ayyf1nc</v>
          </cell>
          <cell r="E565" t="str">
            <v>CHOSEN FOODS</v>
          </cell>
        </row>
        <row r="566">
          <cell r="B566" t="str">
            <v>b08ndfm5qj</v>
          </cell>
          <cell r="E566" t="str">
            <v>CHOSEN FOODS</v>
          </cell>
        </row>
        <row r="567">
          <cell r="B567" t="str">
            <v>b000srgqsk</v>
          </cell>
          <cell r="E567" t="str">
            <v>BRIANNAS</v>
          </cell>
        </row>
        <row r="568">
          <cell r="B568" t="str">
            <v>b098pvnv18</v>
          </cell>
          <cell r="E568" t="str">
            <v>CLEVELAND KITCHEN</v>
          </cell>
        </row>
        <row r="569">
          <cell r="B569" t="str">
            <v>b087xprpq2</v>
          </cell>
          <cell r="E569" t="str">
            <v>FOLLOW YOUR HEART</v>
          </cell>
        </row>
        <row r="570">
          <cell r="B570" t="str">
            <v>b081vx5hwn</v>
          </cell>
          <cell r="E570" t="str">
            <v>HILLSIDE HARVEST</v>
          </cell>
        </row>
        <row r="571">
          <cell r="B571" t="str">
            <v>b0046ieja4</v>
          </cell>
          <cell r="E571" t="str">
            <v>LUCINI</v>
          </cell>
        </row>
        <row r="572">
          <cell r="B572" t="str">
            <v>b01m9b7hgd</v>
          </cell>
          <cell r="E572" t="str">
            <v>THAI TASTE</v>
          </cell>
        </row>
        <row r="573">
          <cell r="B573" t="str">
            <v>b07djpvx8w</v>
          </cell>
          <cell r="E573" t="str">
            <v>ATHLETIC BREWING CO</v>
          </cell>
        </row>
        <row r="574">
          <cell r="B574" t="str">
            <v>b091gpjrlx</v>
          </cell>
          <cell r="E574" t="str">
            <v>TOST</v>
          </cell>
        </row>
        <row r="575">
          <cell r="B575" t="str">
            <v>b00k7a6q3i</v>
          </cell>
          <cell r="E575" t="str">
            <v>ALAFFIA</v>
          </cell>
        </row>
        <row r="576">
          <cell r="B576" t="str">
            <v>b074h55fzm</v>
          </cell>
          <cell r="E576" t="str">
            <v>WHOLE FOODS MARKET</v>
          </cell>
        </row>
        <row r="577">
          <cell r="B577" t="str">
            <v>b00jkovhea</v>
          </cell>
          <cell r="E577" t="str">
            <v>DR HAUSCHKA</v>
          </cell>
        </row>
        <row r="578">
          <cell r="B578" t="str">
            <v>b017kqxwuq</v>
          </cell>
          <cell r="E578" t="str">
            <v>COCOKIND</v>
          </cell>
        </row>
        <row r="579">
          <cell r="B579" t="str">
            <v>b003z4ukgm</v>
          </cell>
          <cell r="E579" t="str">
            <v>ACURE</v>
          </cell>
        </row>
        <row r="580">
          <cell r="B580" t="str">
            <v>b07gl15zt9</v>
          </cell>
          <cell r="E580" t="str">
            <v>365 BY WHOLE FOODS MARKET</v>
          </cell>
        </row>
        <row r="581">
          <cell r="B581" t="str">
            <v>b082g12bcw</v>
          </cell>
          <cell r="E581" t="str">
            <v>ALAFFIA</v>
          </cell>
        </row>
        <row r="582">
          <cell r="B582" t="str">
            <v>b0095d2q32</v>
          </cell>
          <cell r="E582" t="str">
            <v>AVALON ORGANICS</v>
          </cell>
        </row>
        <row r="583">
          <cell r="B583" t="str">
            <v>b00ovqo66s</v>
          </cell>
          <cell r="E583" t="str">
            <v>SHEA MOISTURE</v>
          </cell>
        </row>
        <row r="584">
          <cell r="B584" t="str">
            <v>b082ygk39w</v>
          </cell>
          <cell r="E584" t="str">
            <v>ACURE</v>
          </cell>
        </row>
        <row r="585">
          <cell r="B585" t="str">
            <v>b07g2k83cj</v>
          </cell>
          <cell r="E585" t="str">
            <v>KUUMBA MADE</v>
          </cell>
        </row>
        <row r="586">
          <cell r="B586" t="str">
            <v>1o41d61a</v>
          </cell>
          <cell r="E586" t="str">
            <v>KIND SNACKS</v>
          </cell>
        </row>
        <row r="587">
          <cell r="B587" t="str">
            <v>b08ngcrv7q</v>
          </cell>
          <cell r="E587" t="str">
            <v>MUSH</v>
          </cell>
        </row>
        <row r="588">
          <cell r="B588" t="str">
            <v>b09csp225z</v>
          </cell>
          <cell r="E588" t="str">
            <v>YISHI</v>
          </cell>
        </row>
        <row r="589">
          <cell r="B589" t="str">
            <v>b07brxfxcr</v>
          </cell>
          <cell r="E589" t="str">
            <v>BOB'S RED MILL</v>
          </cell>
        </row>
        <row r="590">
          <cell r="B590" t="str">
            <v>b074h5j9jv</v>
          </cell>
          <cell r="E590" t="str">
            <v>365 BY WHOLE FOODS MARKET</v>
          </cell>
        </row>
        <row r="591">
          <cell r="B591" t="str">
            <v>b0015vw100</v>
          </cell>
          <cell r="E591" t="str">
            <v>MITICA</v>
          </cell>
        </row>
        <row r="592">
          <cell r="B592" t="str">
            <v>b00cmkgq22</v>
          </cell>
          <cell r="E592" t="str">
            <v>CEDARS</v>
          </cell>
        </row>
        <row r="593">
          <cell r="B593" t="str">
            <v>b01n5sq2v5</v>
          </cell>
          <cell r="E593" t="str">
            <v>BASE CULTURE</v>
          </cell>
        </row>
        <row r="594">
          <cell r="B594" t="str">
            <v>b0046hns8y</v>
          </cell>
          <cell r="E594" t="str">
            <v>SANTA CRUZ ORGANIC</v>
          </cell>
        </row>
        <row r="595">
          <cell r="B595" t="str">
            <v>b09pmr2v5z</v>
          </cell>
          <cell r="E595" t="str">
            <v>FIX AND FOGG</v>
          </cell>
        </row>
        <row r="596">
          <cell r="B596" t="str">
            <v>b007yamqqk</v>
          </cell>
          <cell r="E596" t="str">
            <v>ST DALFOUR</v>
          </cell>
        </row>
        <row r="597">
          <cell r="B597" t="str">
            <v>b074j57yqm</v>
          </cell>
          <cell r="E597" t="str">
            <v>88 ACRES</v>
          </cell>
        </row>
        <row r="598">
          <cell r="B598" t="str">
            <v>b0004mtm9o</v>
          </cell>
          <cell r="E598" t="str">
            <v>BONNE MAMAN</v>
          </cell>
        </row>
        <row r="599">
          <cell r="B599" t="str">
            <v>b097rygmhf</v>
          </cell>
          <cell r="E599" t="str">
            <v>NUTTZO</v>
          </cell>
        </row>
        <row r="600">
          <cell r="B600" t="str">
            <v>b07hcplz1n</v>
          </cell>
          <cell r="E600" t="str">
            <v>LUCIEN GEORGELIN</v>
          </cell>
        </row>
        <row r="601">
          <cell r="B601" t="str">
            <v>b0004mtm9y</v>
          </cell>
          <cell r="E601" t="str">
            <v>BONNE MAMAN</v>
          </cell>
        </row>
        <row r="602">
          <cell r="B602" t="str">
            <v>b08px2v7sx</v>
          </cell>
          <cell r="E602" t="str">
            <v>FIX AND FOGG</v>
          </cell>
        </row>
        <row r="603">
          <cell r="B603" t="str">
            <v>b09jb3c5lp</v>
          </cell>
          <cell r="E603" t="str">
            <v>SUNBUTTER</v>
          </cell>
        </row>
        <row r="604">
          <cell r="B604" t="str">
            <v>b001ro6z3o</v>
          </cell>
          <cell r="E604" t="str">
            <v>TEDDIE PEANUT BUTTER</v>
          </cell>
        </row>
        <row r="605">
          <cell r="B605" t="str">
            <v>b00555h0lc</v>
          </cell>
          <cell r="E605" t="str">
            <v>JUSTINS</v>
          </cell>
        </row>
        <row r="606">
          <cell r="B606" t="str">
            <v>b00thgpt5y</v>
          </cell>
          <cell r="E606" t="str">
            <v>STONEWALL KITCHEN</v>
          </cell>
        </row>
        <row r="607">
          <cell r="B607" t="str">
            <v>b08lpw7b8m</v>
          </cell>
          <cell r="E607" t="str">
            <v>CROFTERS</v>
          </cell>
        </row>
        <row r="608">
          <cell r="B608" t="str">
            <v>b07jh7zpsk</v>
          </cell>
          <cell r="E608" t="str">
            <v>88 ACRES</v>
          </cell>
        </row>
        <row r="609">
          <cell r="B609" t="str">
            <v>b00d6478oi</v>
          </cell>
          <cell r="E609" t="str">
            <v>CROFTERS</v>
          </cell>
        </row>
        <row r="610">
          <cell r="B610" t="str">
            <v>b01m7ycy81</v>
          </cell>
          <cell r="E610" t="str">
            <v>CROFTERS</v>
          </cell>
        </row>
        <row r="611">
          <cell r="B611" t="str">
            <v>b00thgr9ck</v>
          </cell>
          <cell r="E611" t="str">
            <v>STONEWALL KITCHEN</v>
          </cell>
        </row>
        <row r="612">
          <cell r="B612" t="str">
            <v>b074y2v88x</v>
          </cell>
          <cell r="E612" t="str">
            <v>365 BY WHOLE FOODS MARKET</v>
          </cell>
        </row>
        <row r="613">
          <cell r="B613" t="str">
            <v>b074hcr473</v>
          </cell>
          <cell r="E613" t="str">
            <v>365 BY WHOLE FOODS MARKET</v>
          </cell>
        </row>
        <row r="614">
          <cell r="B614" t="str">
            <v>b074h61rbf</v>
          </cell>
          <cell r="E614" t="str">
            <v>365 BY WHOLE FOODS MARKET</v>
          </cell>
        </row>
        <row r="615">
          <cell r="B615" t="str">
            <v>b074h7l7jc</v>
          </cell>
          <cell r="E615" t="str">
            <v>365 BY WHOLE FOODS MARKET</v>
          </cell>
        </row>
        <row r="616">
          <cell r="B616" t="str">
            <v>b07dfrqn8h</v>
          </cell>
          <cell r="E616" t="str">
            <v>365 BY WHOLE FOODS MARKET</v>
          </cell>
        </row>
        <row r="617">
          <cell r="B617" t="str">
            <v>b09k4yv55l</v>
          </cell>
          <cell r="E617" t="str">
            <v>365 BY WHOLE FOODS MARKET</v>
          </cell>
        </row>
        <row r="618">
          <cell r="B618" t="str">
            <v>b074hbxpps</v>
          </cell>
          <cell r="E618" t="str">
            <v>365 BY WHOLE FOODS MARKET</v>
          </cell>
        </row>
        <row r="619">
          <cell r="B619" t="str">
            <v>b074h738kl</v>
          </cell>
          <cell r="E619" t="str">
            <v>365 BY WHOLE FOODS MARKET</v>
          </cell>
        </row>
        <row r="620">
          <cell r="B620" t="str">
            <v>b074h6m5xh</v>
          </cell>
          <cell r="E620" t="str">
            <v>365 BY WHOLE FOODS MARKET</v>
          </cell>
        </row>
        <row r="621">
          <cell r="B621" t="str">
            <v>b074h5lwbg</v>
          </cell>
          <cell r="E621" t="str">
            <v>365 BY WHOLE FOODS MARKET</v>
          </cell>
        </row>
        <row r="622">
          <cell r="B622" t="str">
            <v>b074j6yb78</v>
          </cell>
          <cell r="E622" t="str">
            <v>365 BY WHOLE FOODS MARKET</v>
          </cell>
        </row>
        <row r="623">
          <cell r="B623" t="str">
            <v>b084nj1jxc</v>
          </cell>
          <cell r="E623" t="str">
            <v>365 BY WHOLE FOODS MARKET</v>
          </cell>
        </row>
        <row r="624">
          <cell r="B624" t="str">
            <v>b07dfqmtqm</v>
          </cell>
          <cell r="E624" t="str">
            <v>365 BY WHOLE FOODS MARKET</v>
          </cell>
        </row>
        <row r="625">
          <cell r="B625" t="str">
            <v>b0787v1vby</v>
          </cell>
          <cell r="E625" t="str">
            <v>PRODUCE</v>
          </cell>
        </row>
        <row r="626">
          <cell r="B626" t="str">
            <v>b07dlgp3sn</v>
          </cell>
          <cell r="E626" t="str">
            <v>GREEN MOUNTAIN HARVEST</v>
          </cell>
        </row>
        <row r="627">
          <cell r="B627" t="str">
            <v>b07g33vwfv</v>
          </cell>
          <cell r="E627" t="str">
            <v>WHOLE FOODS MARKET</v>
          </cell>
        </row>
        <row r="628">
          <cell r="B628" t="str">
            <v>b07g2mtzp1</v>
          </cell>
          <cell r="E628" t="str">
            <v>FLORANATION</v>
          </cell>
        </row>
        <row r="629">
          <cell r="B629" t="str">
            <v>b07fwh8t8n</v>
          </cell>
          <cell r="E629" t="str">
            <v>BERTAGNI</v>
          </cell>
        </row>
        <row r="630">
          <cell r="B630" t="str">
            <v>b002hqoxto</v>
          </cell>
          <cell r="E630" t="str">
            <v>DR MCDOUGALLS RIGHT FOODS</v>
          </cell>
        </row>
        <row r="631">
          <cell r="B631" t="str">
            <v>b079nmsc7b</v>
          </cell>
          <cell r="E631" t="str">
            <v>NUOVO PASTA</v>
          </cell>
        </row>
        <row r="632">
          <cell r="B632" t="str">
            <v>b084njh5f5</v>
          </cell>
          <cell r="E632" t="str">
            <v>365 BY WHOLE FOODS MARKET</v>
          </cell>
        </row>
        <row r="633">
          <cell r="B633" t="str">
            <v>b084nhcjwk</v>
          </cell>
          <cell r="E633" t="str">
            <v>365 BY WHOLE FOODS MARKET</v>
          </cell>
        </row>
        <row r="634">
          <cell r="B634" t="str">
            <v>b084njh5fd</v>
          </cell>
          <cell r="E634" t="str">
            <v>365 BY WHOLE FOODS MARKET</v>
          </cell>
        </row>
        <row r="635">
          <cell r="B635" t="str">
            <v>b084nf9fs1</v>
          </cell>
          <cell r="E635" t="str">
            <v>365 BY WHOLE FOODS MARKET</v>
          </cell>
        </row>
        <row r="636">
          <cell r="B636" t="str">
            <v>b0862yvcr1</v>
          </cell>
          <cell r="E636" t="str">
            <v>MAYA KAIMAL</v>
          </cell>
        </row>
        <row r="637">
          <cell r="B637" t="str">
            <v>b00852zn2u</v>
          </cell>
          <cell r="E637" t="str">
            <v>NISHIKI</v>
          </cell>
        </row>
        <row r="638">
          <cell r="B638" t="str">
            <v>b01ird2vye</v>
          </cell>
          <cell r="E638" t="str">
            <v>RICESELECT</v>
          </cell>
        </row>
        <row r="639">
          <cell r="B639" t="str">
            <v>b09svlsssz</v>
          </cell>
          <cell r="E639" t="str">
            <v>TASTY BITE</v>
          </cell>
        </row>
        <row r="640">
          <cell r="B640" t="str">
            <v>b09m7zmgg9</v>
          </cell>
          <cell r="E640" t="str">
            <v>RIGHTRICE</v>
          </cell>
        </row>
        <row r="641">
          <cell r="B641" t="str">
            <v>b09fqrfxx5</v>
          </cell>
          <cell r="E641" t="str">
            <v>ANCIENT HARVEST</v>
          </cell>
        </row>
        <row r="642">
          <cell r="B642" t="str">
            <v>b00ob0g46y</v>
          </cell>
          <cell r="E642" t="str">
            <v>SAFFRON ROAD</v>
          </cell>
        </row>
        <row r="643">
          <cell r="B643" t="str">
            <v>b07qdp9yc3</v>
          </cell>
          <cell r="E643" t="str">
            <v>PESTO</v>
          </cell>
        </row>
        <row r="644">
          <cell r="B644" t="str">
            <v>b09lbb4zjc</v>
          </cell>
          <cell r="E644" t="str">
            <v>CALIFORNIA OLIVE RANCH</v>
          </cell>
        </row>
        <row r="645">
          <cell r="B645" t="str">
            <v>b071hgjgc9</v>
          </cell>
          <cell r="E645" t="str">
            <v>SIMPLY ORGANIC</v>
          </cell>
        </row>
        <row r="646">
          <cell r="B646" t="str">
            <v>b07cpv2vdl</v>
          </cell>
          <cell r="E646" t="str">
            <v>OCEAN S HALO</v>
          </cell>
        </row>
        <row r="647">
          <cell r="B647" t="str">
            <v>b00tb9bng6</v>
          </cell>
          <cell r="E647" t="str">
            <v>CAPA DI ROMA</v>
          </cell>
        </row>
        <row r="648">
          <cell r="B648" t="str">
            <v>b074h7kld7</v>
          </cell>
          <cell r="E648" t="str">
            <v>365 BY WHOLE FOODS MARKET</v>
          </cell>
        </row>
        <row r="649">
          <cell r="B649" t="str">
            <v>b000e60v36</v>
          </cell>
          <cell r="E649" t="str">
            <v>BRAGG LIVE FOOD PRODUCTS</v>
          </cell>
        </row>
        <row r="650">
          <cell r="B650" t="str">
            <v>b008lutrg4</v>
          </cell>
          <cell r="E650" t="str">
            <v>OOMA TESOROS</v>
          </cell>
        </row>
        <row r="651">
          <cell r="B651" t="str">
            <v>b014kxt8aa</v>
          </cell>
          <cell r="E651" t="str">
            <v>WATCHAREE</v>
          </cell>
        </row>
        <row r="652">
          <cell r="B652" t="str">
            <v>b00gv9whp0</v>
          </cell>
          <cell r="E652" t="str">
            <v>RUFUS TEAGUE</v>
          </cell>
        </row>
        <row r="653">
          <cell r="B653" t="str">
            <v>b08ht4n8c4</v>
          </cell>
          <cell r="E653" t="str">
            <v>PRIMAL KITCHEN</v>
          </cell>
        </row>
        <row r="654">
          <cell r="B654" t="str">
            <v>b085dgrn8r</v>
          </cell>
          <cell r="E654" t="str">
            <v>WHOLE FOODS MARKET</v>
          </cell>
        </row>
        <row r="655">
          <cell r="B655" t="str">
            <v>b074j5twn8</v>
          </cell>
          <cell r="E655" t="str">
            <v>365 BY WHOLE FOODS MARKET</v>
          </cell>
        </row>
        <row r="656">
          <cell r="B656" t="str">
            <v>b078xn3wd9</v>
          </cell>
          <cell r="E656" t="str">
            <v>RAOS HOMEMADE</v>
          </cell>
        </row>
        <row r="657">
          <cell r="B657" t="str">
            <v>b07nrj7lk7</v>
          </cell>
          <cell r="E657" t="str">
            <v>365 BY WHOLE FOODS MARKET</v>
          </cell>
        </row>
        <row r="658">
          <cell r="B658" t="str">
            <v>b09q75g729</v>
          </cell>
          <cell r="E658" t="str">
            <v>DR KELLYANN</v>
          </cell>
        </row>
        <row r="659">
          <cell r="B659" t="str">
            <v>b0789frtnb</v>
          </cell>
          <cell r="E659" t="str">
            <v>PACIFIC FOODS</v>
          </cell>
        </row>
        <row r="660">
          <cell r="B660" t="str">
            <v>b07dfw27bv</v>
          </cell>
          <cell r="E660" t="str">
            <v>365 EVERYDAY VALUE</v>
          </cell>
        </row>
        <row r="661">
          <cell r="B661" t="str">
            <v>b0012sekh8</v>
          </cell>
          <cell r="E661" t="str">
            <v>DR MCDOUGALLS RIGHT FOODS</v>
          </cell>
        </row>
        <row r="662">
          <cell r="B662" t="str">
            <v>b088b4vwtd</v>
          </cell>
          <cell r="E662" t="str">
            <v>FREAK FLAG ORGANICS</v>
          </cell>
        </row>
        <row r="663">
          <cell r="B663" t="str">
            <v>b004si9w7m</v>
          </cell>
          <cell r="E663" t="str">
            <v>PACIFIC FOODS</v>
          </cell>
        </row>
        <row r="664">
          <cell r="B664" t="str">
            <v>b00xmzpk82</v>
          </cell>
          <cell r="E664" t="str">
            <v>IMAGINE FOODS</v>
          </cell>
        </row>
        <row r="665">
          <cell r="B665" t="str">
            <v>b099b62h2w</v>
          </cell>
          <cell r="E665" t="str">
            <v>SERENITY KIDS</v>
          </cell>
        </row>
        <row r="666">
          <cell r="B666" t="str">
            <v>b074h6qyl7</v>
          </cell>
          <cell r="E666" t="str">
            <v>365 BY WHOLE FOODS MARKET</v>
          </cell>
        </row>
        <row r="667">
          <cell r="B667" t="str">
            <v>b002hqgk7w</v>
          </cell>
          <cell r="E667" t="str">
            <v>EDWARD SONS</v>
          </cell>
        </row>
        <row r="668">
          <cell r="B668" t="str">
            <v>b08bd871s7</v>
          </cell>
          <cell r="E668" t="str">
            <v>PACIFIC FOODS</v>
          </cell>
        </row>
        <row r="669">
          <cell r="B669" t="str">
            <v>b09ps6x2q6</v>
          </cell>
          <cell r="E669" t="str">
            <v>MAYA KAIMAL</v>
          </cell>
        </row>
        <row r="670">
          <cell r="B670" t="str">
            <v>b0889yy9t1</v>
          </cell>
          <cell r="E670" t="str">
            <v>UPTONS NATURALS</v>
          </cell>
        </row>
        <row r="671">
          <cell r="B671" t="str">
            <v>b07j2cvw3j</v>
          </cell>
          <cell r="E671" t="str">
            <v>PACIFIC FOODS</v>
          </cell>
        </row>
        <row r="672">
          <cell r="B672" t="str">
            <v>b07gjx9zkr</v>
          </cell>
          <cell r="E672" t="str">
            <v>KETTLE FIRE</v>
          </cell>
        </row>
        <row r="673">
          <cell r="B673" t="str">
            <v>b004cbhhh2</v>
          </cell>
          <cell r="E673" t="str">
            <v>DR MCDOUGALLS RIGHT FOODS</v>
          </cell>
        </row>
        <row r="674">
          <cell r="B674" t="str">
            <v>b0954g3zyx</v>
          </cell>
          <cell r="E674" t="str">
            <v>DR KELLYANN</v>
          </cell>
        </row>
        <row r="675">
          <cell r="B675" t="str">
            <v>b008djjmuy</v>
          </cell>
          <cell r="E675" t="str">
            <v>CULINARY ELEMENTS</v>
          </cell>
        </row>
        <row r="676">
          <cell r="B676" t="str">
            <v>b01j4pdr1a</v>
          </cell>
          <cell r="E676" t="str">
            <v>MRS. MEYER'S CLEAN DRY</v>
          </cell>
        </row>
        <row r="677">
          <cell r="B677" t="str">
            <v>b00101salo</v>
          </cell>
          <cell r="E677" t="str">
            <v>JUNIPER RIDGE</v>
          </cell>
        </row>
        <row r="678">
          <cell r="B678" t="str">
            <v>b004yzeixc</v>
          </cell>
          <cell r="E678" t="str">
            <v>CUISINART</v>
          </cell>
        </row>
        <row r="679">
          <cell r="B679" t="str">
            <v>b01871s93s</v>
          </cell>
          <cell r="E679" t="str">
            <v>ILLUME (v2)</v>
          </cell>
        </row>
        <row r="680">
          <cell r="B680" t="str">
            <v>b078k3py2q</v>
          </cell>
          <cell r="E680" t="str">
            <v>VIVE ORGANIC</v>
          </cell>
        </row>
        <row r="681">
          <cell r="B681" t="str">
            <v>b07pncymm3</v>
          </cell>
          <cell r="E681" t="str">
            <v>KENNESAW</v>
          </cell>
        </row>
        <row r="682">
          <cell r="B682" t="str">
            <v>b07g3lxfnp</v>
          </cell>
          <cell r="E682" t="str">
            <v>VIVE ORGANIC</v>
          </cell>
        </row>
        <row r="683">
          <cell r="B683" t="str">
            <v>b083fk3tzs</v>
          </cell>
          <cell r="E683" t="str">
            <v>HARMLESS HARVEST</v>
          </cell>
        </row>
        <row r="684">
          <cell r="B684" t="str">
            <v>b07d79f62r</v>
          </cell>
          <cell r="E684" t="str">
            <v>KENNESAW</v>
          </cell>
        </row>
        <row r="685">
          <cell r="B685" t="str">
            <v>b087xvqbl4</v>
          </cell>
          <cell r="E685" t="str">
            <v>R.W. KNUDSEN FAMILY</v>
          </cell>
        </row>
        <row r="686">
          <cell r="B686" t="str">
            <v>b07814km38</v>
          </cell>
          <cell r="E686" t="str">
            <v>GARDEN OF FLOWER</v>
          </cell>
        </row>
        <row r="687">
          <cell r="B687" t="str">
            <v>b000rajzdg</v>
          </cell>
          <cell r="E687" t="str">
            <v>R.W. KNUDSEN FAMILY</v>
          </cell>
        </row>
        <row r="688">
          <cell r="B688" t="str">
            <v>b074h6m3mv</v>
          </cell>
          <cell r="E688" t="str">
            <v>365 BY WHOLE FOODS MARKET</v>
          </cell>
        </row>
        <row r="689">
          <cell r="B689" t="str">
            <v>b07ky8phdb</v>
          </cell>
          <cell r="E689" t="str">
            <v>UNCLES MATT'S ORGANIC</v>
          </cell>
        </row>
        <row r="690">
          <cell r="B690" t="str">
            <v>b07fw26fjw</v>
          </cell>
          <cell r="E690" t="str">
            <v>365 BY WHOLE FOODS MARKET</v>
          </cell>
        </row>
        <row r="691">
          <cell r="B691" t="str">
            <v>b077l1zgf8</v>
          </cell>
          <cell r="E691" t="str">
            <v>Q MIXERS</v>
          </cell>
        </row>
        <row r="692">
          <cell r="B692" t="str">
            <v>b08v6jzl4h</v>
          </cell>
          <cell r="E692" t="str">
            <v>CULTURE POP SODA</v>
          </cell>
        </row>
        <row r="693">
          <cell r="B693" t="str">
            <v>b08v6ns3bf</v>
          </cell>
          <cell r="E693" t="str">
            <v>CULTURE POP SODA</v>
          </cell>
        </row>
        <row r="694">
          <cell r="B694" t="str">
            <v>b0788c6xhx</v>
          </cell>
          <cell r="E694" t="str">
            <v>Q MIXERS</v>
          </cell>
        </row>
        <row r="695">
          <cell r="B695" t="str">
            <v>b000rehxqs</v>
          </cell>
          <cell r="E695" t="str">
            <v>LAKEWOOD</v>
          </cell>
        </row>
        <row r="696">
          <cell r="B696" t="str">
            <v>b001g4ln8w</v>
          </cell>
          <cell r="E696" t="str">
            <v>POLAND SPRING</v>
          </cell>
        </row>
        <row r="697">
          <cell r="B697" t="str">
            <v>b074h7vqq6</v>
          </cell>
          <cell r="E697" t="str">
            <v>365 BY WHOLE FOODS MARKET</v>
          </cell>
        </row>
        <row r="698">
          <cell r="B698" t="str">
            <v>b074h77x5t</v>
          </cell>
          <cell r="E698" t="str">
            <v>WHOLE FOODS MARKET</v>
          </cell>
        </row>
        <row r="699">
          <cell r="B699" t="str">
            <v>b09c7v3mks</v>
          </cell>
          <cell r="E699" t="str">
            <v>WATERLOO SPARKLING WATER</v>
          </cell>
        </row>
        <row r="700">
          <cell r="B700" t="str">
            <v>b08lpx2xqd</v>
          </cell>
          <cell r="E700" t="str">
            <v>LACROIX SPARKLING WATER</v>
          </cell>
        </row>
        <row r="701">
          <cell r="B701" t="str">
            <v>b07fw3bf73</v>
          </cell>
          <cell r="E701" t="str">
            <v>POLAR BEVERAGES</v>
          </cell>
        </row>
        <row r="702">
          <cell r="B702" t="str">
            <v>b07xzsc5b4</v>
          </cell>
          <cell r="E702" t="str">
            <v>NIXIE SPARKLING WATER</v>
          </cell>
        </row>
        <row r="703">
          <cell r="B703" t="str">
            <v>b074y6trtv</v>
          </cell>
          <cell r="E703" t="str">
            <v>365 BY WHOLE FOODS MARKET</v>
          </cell>
        </row>
        <row r="704">
          <cell r="B704" t="str">
            <v>b074h65zhy</v>
          </cell>
          <cell r="E704" t="str">
            <v>WHOLE FOODS MARKET</v>
          </cell>
        </row>
        <row r="705">
          <cell r="B705" t="str">
            <v>b074h54r2t</v>
          </cell>
          <cell r="E705" t="str">
            <v>365 BY WHOLE FOODS MARKET</v>
          </cell>
        </row>
        <row r="706">
          <cell r="B706" t="str">
            <v>b07cy25q7t</v>
          </cell>
          <cell r="E706" t="str">
            <v>ALLEGRO COFFEE</v>
          </cell>
        </row>
        <row r="707">
          <cell r="B707" t="str">
            <v>b078x376g9</v>
          </cell>
          <cell r="E707" t="str">
            <v>LA COLOMBE</v>
          </cell>
        </row>
        <row r="708">
          <cell r="B708" t="str">
            <v>b074xzcqzk</v>
          </cell>
          <cell r="E708" t="str">
            <v>365 BY WHOLE FOODS MARKET</v>
          </cell>
        </row>
        <row r="709">
          <cell r="B709" t="str">
            <v>b07d78rfg2</v>
          </cell>
          <cell r="E709" t="str">
            <v>MOJO COFFEE</v>
          </cell>
        </row>
        <row r="710">
          <cell r="B710" t="str">
            <v>b078zmhd6q</v>
          </cell>
          <cell r="E710" t="str">
            <v>ALLEGRO COFFEE</v>
          </cell>
        </row>
        <row r="711">
          <cell r="B711" t="str">
            <v>b07lfw7bv3</v>
          </cell>
          <cell r="E711" t="str">
            <v>BULLETPROOF</v>
          </cell>
        </row>
        <row r="712">
          <cell r="B712" t="str">
            <v>b00jdsz00u</v>
          </cell>
          <cell r="E712" t="str">
            <v>FAZENDA COFFEE ROASTERS</v>
          </cell>
        </row>
        <row r="713">
          <cell r="B713" t="str">
            <v>b074h6kv1r</v>
          </cell>
          <cell r="E713" t="str">
            <v>365 BY WHOLE FOODS MARKET</v>
          </cell>
        </row>
        <row r="714">
          <cell r="B714" t="str">
            <v>b07n1psrlb</v>
          </cell>
          <cell r="E714" t="str">
            <v>ESSELSON</v>
          </cell>
        </row>
        <row r="715">
          <cell r="B715" t="str">
            <v>b08shkj586</v>
          </cell>
          <cell r="E715" t="str">
            <v>CHAMELEON COLD BREW</v>
          </cell>
        </row>
        <row r="716">
          <cell r="B716" t="str">
            <v>b08rrfhjdz</v>
          </cell>
          <cell r="E716" t="str">
            <v>STUMPTOWN COFFEE ROASTER</v>
          </cell>
        </row>
        <row r="717">
          <cell r="B717" t="str">
            <v>4perh5k</v>
          </cell>
          <cell r="E717" t="str">
            <v>MEGAFOOD</v>
          </cell>
        </row>
        <row r="718">
          <cell r="B718" t="str">
            <v>2bhgh6hl</v>
          </cell>
          <cell r="E718" t="str">
            <v>HEALTHADE</v>
          </cell>
        </row>
        <row r="719">
          <cell r="B719" t="str">
            <v>b000mnrc1k</v>
          </cell>
          <cell r="E719" t="str">
            <v>TAYLORS OF HARROGATE</v>
          </cell>
        </row>
        <row r="720">
          <cell r="B720" t="str">
            <v>b077zwjn3q</v>
          </cell>
          <cell r="E720" t="str">
            <v>EVOLVE</v>
          </cell>
        </row>
        <row r="721">
          <cell r="B721" t="str">
            <v>b00lpev20w</v>
          </cell>
          <cell r="E721" t="str">
            <v>ORGAIN</v>
          </cell>
        </row>
        <row r="722">
          <cell r="B722" t="str">
            <v>b074h6x44k</v>
          </cell>
          <cell r="E722" t="str">
            <v>365 EVERYDAY VALUE</v>
          </cell>
        </row>
        <row r="723">
          <cell r="B723" t="str">
            <v>b08dvy5m4t</v>
          </cell>
          <cell r="E723" t="str">
            <v>HOPLARK</v>
          </cell>
        </row>
        <row r="724">
          <cell r="B724" t="str">
            <v>b006q5z02g</v>
          </cell>
          <cell r="E724" t="str">
            <v>TRADITIONAL MEDICINALS</v>
          </cell>
        </row>
        <row r="725">
          <cell r="B725" t="str">
            <v>b00e3jelz4</v>
          </cell>
          <cell r="E725" t="str">
            <v>365 BY WHOLE FOODS MARKET</v>
          </cell>
        </row>
        <row r="726">
          <cell r="B726" t="str">
            <v>b07nq8hw75</v>
          </cell>
          <cell r="E726" t="str">
            <v>365 BY WHOLE FOODS MARKET</v>
          </cell>
        </row>
        <row r="727">
          <cell r="B727" t="str">
            <v>b08skh6khg</v>
          </cell>
          <cell r="E727" t="str">
            <v>365 BY WHOLE FOODS MARKET</v>
          </cell>
        </row>
        <row r="728">
          <cell r="B728" t="str">
            <v>b074h61rv7</v>
          </cell>
          <cell r="E728" t="str">
            <v>365 BY WHOLE FOODS MARKET</v>
          </cell>
        </row>
        <row r="729">
          <cell r="B729" t="str">
            <v>b07vm5hqch</v>
          </cell>
          <cell r="E729" t="str">
            <v>365 BY WHOLE FOODS MARKET</v>
          </cell>
        </row>
        <row r="730">
          <cell r="B730" t="str">
            <v>b074v3xkvv</v>
          </cell>
          <cell r="E730" t="str">
            <v>365 BY WHOLE FOODS MARKET</v>
          </cell>
        </row>
        <row r="731">
          <cell r="B731" t="str">
            <v>b074vbvfcx</v>
          </cell>
          <cell r="E731" t="str">
            <v>365 BY WHOLE FOODS MARKET</v>
          </cell>
        </row>
        <row r="732">
          <cell r="B732" t="str">
            <v>b096c281sy</v>
          </cell>
          <cell r="E732" t="str">
            <v>365 BY WHOLE FOODS MARKET</v>
          </cell>
        </row>
        <row r="733">
          <cell r="B733" t="str">
            <v>b08p4n8rcb</v>
          </cell>
          <cell r="E733" t="str">
            <v>365 BY WHOLE FOODS MARKET</v>
          </cell>
        </row>
        <row r="734">
          <cell r="B734" t="str">
            <v>b07nst294q</v>
          </cell>
          <cell r="E734" t="str">
            <v>365 BY WHOLE FOODS MARKET</v>
          </cell>
        </row>
        <row r="735">
          <cell r="B735" t="str">
            <v>b07zpp5sx9</v>
          </cell>
          <cell r="E735" t="str">
            <v>365 BY WHOLE FOODS MARKET</v>
          </cell>
        </row>
        <row r="736">
          <cell r="B736" t="str">
            <v>b07nsr6dgx</v>
          </cell>
          <cell r="E736" t="str">
            <v>365 BY WHOLE FOODS MARKET</v>
          </cell>
        </row>
        <row r="737">
          <cell r="B737" t="str">
            <v>b074j6yb78</v>
          </cell>
          <cell r="E737" t="str">
            <v>365 BY WHOLE FOODS MARKET</v>
          </cell>
        </row>
        <row r="738">
          <cell r="B738" t="str">
            <v>b084ndfdqy</v>
          </cell>
          <cell r="E738" t="str">
            <v>365 BY WHOLE FOODS MARKET</v>
          </cell>
        </row>
        <row r="739">
          <cell r="B739" t="str">
            <v>b074hc8vg5</v>
          </cell>
          <cell r="E739" t="str">
            <v>365 BY WHOLE FOODS MARKET</v>
          </cell>
        </row>
        <row r="740">
          <cell r="B740" t="str">
            <v>b074h5y3s7</v>
          </cell>
          <cell r="E740" t="str">
            <v>365 BY WHOLE FOODS MARKET</v>
          </cell>
        </row>
        <row r="741">
          <cell r="B741" t="str">
            <v>b074h6qyyh</v>
          </cell>
          <cell r="E741" t="str">
            <v>365 BY WHOLE FOODS MARKET</v>
          </cell>
        </row>
        <row r="742">
          <cell r="B742" t="str">
            <v>b074h67h5c</v>
          </cell>
          <cell r="E742" t="str">
            <v>365 BY WHOLE FOODS MARKET</v>
          </cell>
        </row>
        <row r="743">
          <cell r="B743" t="str">
            <v>b074vd6qh1</v>
          </cell>
          <cell r="E743" t="str">
            <v>365 BY WHOLE FOODS MARKET</v>
          </cell>
        </row>
        <row r="744">
          <cell r="B744" t="str">
            <v>b074h6x783</v>
          </cell>
          <cell r="E744" t="str">
            <v>365 BY WHOLE FOODS MARKET</v>
          </cell>
        </row>
        <row r="745">
          <cell r="B745" t="str">
            <v>b082tdvptv</v>
          </cell>
          <cell r="E745" t="str">
            <v>365 BY WHOLE FOODS MARKET</v>
          </cell>
        </row>
        <row r="746">
          <cell r="B746" t="str">
            <v>b074h67krq</v>
          </cell>
          <cell r="E746" t="str">
            <v>365 BY WHOLE FOODS MARKET</v>
          </cell>
        </row>
        <row r="747">
          <cell r="B747" t="str">
            <v>b07nrztsh1</v>
          </cell>
          <cell r="E747" t="str">
            <v>365 BY WHOLE FOODS MARKET</v>
          </cell>
        </row>
        <row r="748">
          <cell r="B748" t="str">
            <v>b074h7j353</v>
          </cell>
          <cell r="E748" t="str">
            <v>365 BY WHOLE FOODS MARKET</v>
          </cell>
        </row>
        <row r="749">
          <cell r="B749" t="str">
            <v>b074h5ly1x</v>
          </cell>
          <cell r="E749" t="str">
            <v>365 BY WHOLE FOODS MARKET</v>
          </cell>
        </row>
        <row r="750">
          <cell r="B750" t="str">
            <v>b074h6r3rq</v>
          </cell>
          <cell r="E750" t="str">
            <v>365 BY WHOLE FOODS MARKET</v>
          </cell>
        </row>
        <row r="751">
          <cell r="B751" t="str">
            <v>b078j2d2yr</v>
          </cell>
          <cell r="E751" t="str">
            <v>365 BY WHOLE FOODS MARKET</v>
          </cell>
        </row>
        <row r="752">
          <cell r="B752" t="str">
            <v>b07dfw27db</v>
          </cell>
          <cell r="E752" t="str">
            <v>365 BY WHOLE FOODS MARKET</v>
          </cell>
        </row>
        <row r="753">
          <cell r="B753" t="str">
            <v>b07dg1grfc</v>
          </cell>
          <cell r="E753" t="str">
            <v>365 BY WHOLE FOODS MARKET</v>
          </cell>
        </row>
        <row r="754">
          <cell r="B754" t="str">
            <v>b074khwvhw</v>
          </cell>
          <cell r="E754" t="str">
            <v>365 BY WHOLE FOODS MARKET</v>
          </cell>
        </row>
        <row r="755">
          <cell r="B755" t="str">
            <v>b074h67knd</v>
          </cell>
          <cell r="E755" t="str">
            <v>365 BY WHOLE FOODS MARKET</v>
          </cell>
        </row>
        <row r="756">
          <cell r="B756" t="str">
            <v>b074h6k524</v>
          </cell>
          <cell r="E756" t="str">
            <v>365 BY WHOLE FOODS MARKET</v>
          </cell>
        </row>
        <row r="757">
          <cell r="B757" t="str">
            <v>b074h6yny4</v>
          </cell>
          <cell r="E757" t="str">
            <v>365 BY WHOLE FOODS MARKET</v>
          </cell>
        </row>
        <row r="758">
          <cell r="B758" t="str">
            <v>b074h5zhsv</v>
          </cell>
          <cell r="E758" t="str">
            <v>365 BY WHOLE FOODS MARKET</v>
          </cell>
        </row>
        <row r="759">
          <cell r="B759" t="str">
            <v>b074h5lt9r</v>
          </cell>
          <cell r="E759" t="str">
            <v>365 BY WHOLE FOODS MARKET</v>
          </cell>
        </row>
        <row r="760">
          <cell r="B760" t="str">
            <v>b09gcnkbw1</v>
          </cell>
          <cell r="E760" t="str">
            <v>365 BY WHOLE FOODS MARKET</v>
          </cell>
        </row>
        <row r="761">
          <cell r="B761" t="str">
            <v>b08fy6gg8n</v>
          </cell>
          <cell r="E761" t="str">
            <v>365 BY WHOLE FOODS MARKET</v>
          </cell>
        </row>
        <row r="762">
          <cell r="B762" t="str">
            <v>b07gl9gnz7</v>
          </cell>
          <cell r="E762" t="str">
            <v>365 BY WHOLE FOODS MARKET</v>
          </cell>
        </row>
        <row r="763">
          <cell r="B763" t="str">
            <v>b08w3h2v6s</v>
          </cell>
          <cell r="E763" t="str">
            <v>365 BY WHOLE FOODS MARKET</v>
          </cell>
        </row>
        <row r="764">
          <cell r="B764" t="str">
            <v>b074h5zkh1</v>
          </cell>
          <cell r="E764" t="str">
            <v>365 BY WHOLE FOODS MARKET</v>
          </cell>
        </row>
        <row r="765">
          <cell r="B765" t="str">
            <v>b07pmqyr9h</v>
          </cell>
          <cell r="E765" t="str">
            <v>365 BY WHOLE FOODS MARKET</v>
          </cell>
        </row>
        <row r="766">
          <cell r="B766" t="str">
            <v>b07gl6kndk</v>
          </cell>
          <cell r="E766" t="str">
            <v>365 BY WHOLE FOODS MARKET</v>
          </cell>
        </row>
        <row r="767">
          <cell r="B767" t="str">
            <v>b08fs93tfr</v>
          </cell>
          <cell r="E767" t="str">
            <v>365 BY WHOLE FOODS MARKET</v>
          </cell>
        </row>
        <row r="768">
          <cell r="B768" t="str">
            <v>b074h6kv1r</v>
          </cell>
          <cell r="E768" t="str">
            <v>365 BY WHOLE FOODS MARKET</v>
          </cell>
        </row>
        <row r="769">
          <cell r="B769" t="str">
            <v>b07nsrv5pj</v>
          </cell>
          <cell r="E769" t="str">
            <v>365 BY WHOLE FOODS MARKET</v>
          </cell>
        </row>
        <row r="770">
          <cell r="B770" t="str">
            <v>b074h7vqq6</v>
          </cell>
          <cell r="E770" t="str">
            <v>365 BY WHOLE FOODS MARKET</v>
          </cell>
        </row>
        <row r="771">
          <cell r="B771" t="str">
            <v>b07ylbfqj9</v>
          </cell>
          <cell r="E771" t="str">
            <v>365 BY WHOLE FOODS MARKET</v>
          </cell>
        </row>
        <row r="772">
          <cell r="B772" t="str">
            <v>b07gl15zt9</v>
          </cell>
          <cell r="E772" t="str">
            <v>365 BY WHOLE FOODS MARKET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CE04-ACBE-B94D-ADE7-042FE130411B}">
  <dimension ref="A1:S21"/>
  <sheetViews>
    <sheetView workbookViewId="0">
      <selection activeCell="B22" sqref="B22"/>
    </sheetView>
  </sheetViews>
  <sheetFormatPr baseColWidth="10" defaultRowHeight="16" x14ac:dyDescent="0.2"/>
  <cols>
    <col min="1" max="1" width="25.83203125" bestFit="1" customWidth="1"/>
    <col min="2" max="2" width="18.33203125" bestFit="1" customWidth="1"/>
    <col min="3" max="3" width="26.6640625" bestFit="1" customWidth="1"/>
    <col min="4" max="4" width="9.33203125" bestFit="1" customWidth="1"/>
    <col min="5" max="5" width="20.6640625" bestFit="1" customWidth="1"/>
    <col min="6" max="6" width="13.1640625" bestFit="1" customWidth="1"/>
    <col min="7" max="7" width="8.1640625" bestFit="1" customWidth="1"/>
    <col min="8" max="8" width="6.1640625" bestFit="1" customWidth="1"/>
    <col min="9" max="9" width="12" bestFit="1" customWidth="1"/>
    <col min="10" max="10" width="8" bestFit="1" customWidth="1"/>
    <col min="11" max="11" width="6.1640625" bestFit="1" customWidth="1"/>
    <col min="12" max="12" width="15" bestFit="1" customWidth="1"/>
    <col min="13" max="13" width="13.83203125" bestFit="1" customWidth="1"/>
    <col min="14" max="14" width="7.6640625" bestFit="1" customWidth="1"/>
    <col min="15" max="15" width="7.83203125" bestFit="1" customWidth="1"/>
    <col min="16" max="16" width="25" bestFit="1" customWidth="1"/>
    <col min="17" max="17" width="11.83203125" bestFit="1" customWidth="1"/>
    <col min="18" max="18" width="15.5" bestFit="1" customWidth="1"/>
  </cols>
  <sheetData>
    <row r="1" spans="1:19" x14ac:dyDescent="0.2">
      <c r="A1" s="13" t="s">
        <v>0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3" t="s">
        <v>13</v>
      </c>
      <c r="J1" s="13" t="s">
        <v>14</v>
      </c>
      <c r="K1" s="13" t="s">
        <v>15</v>
      </c>
      <c r="L1" s="13" t="s">
        <v>16</v>
      </c>
      <c r="M1" s="13" t="s">
        <v>17</v>
      </c>
      <c r="N1" s="13" t="s">
        <v>18</v>
      </c>
      <c r="O1" s="13" t="s">
        <v>19</v>
      </c>
      <c r="P1" s="13" t="s">
        <v>20</v>
      </c>
      <c r="Q1" s="13" t="s">
        <v>21</v>
      </c>
      <c r="R1" s="13" t="s">
        <v>22</v>
      </c>
      <c r="S1" s="13" t="s">
        <v>1</v>
      </c>
    </row>
    <row r="2" spans="1:19" x14ac:dyDescent="0.2">
      <c r="A2" s="13" t="s">
        <v>2</v>
      </c>
      <c r="B2" s="4">
        <v>2</v>
      </c>
      <c r="C2" s="4">
        <v>18</v>
      </c>
      <c r="D2" s="4">
        <v>6</v>
      </c>
      <c r="E2" s="4">
        <v>7</v>
      </c>
      <c r="F2" s="4">
        <v>22</v>
      </c>
      <c r="G2" s="4">
        <v>10</v>
      </c>
      <c r="H2" s="4">
        <v>1</v>
      </c>
      <c r="I2" s="4">
        <v>22</v>
      </c>
      <c r="J2" s="4">
        <v>0</v>
      </c>
      <c r="K2" s="4">
        <v>5</v>
      </c>
      <c r="L2" s="4">
        <v>66</v>
      </c>
      <c r="M2" s="4">
        <v>9</v>
      </c>
      <c r="N2" s="4">
        <v>5</v>
      </c>
      <c r="O2" s="4">
        <v>4</v>
      </c>
      <c r="P2" s="4">
        <v>22</v>
      </c>
      <c r="Q2" s="4">
        <v>3</v>
      </c>
      <c r="R2" s="4">
        <v>0</v>
      </c>
      <c r="S2" s="4">
        <f>SUM(B2:R2)</f>
        <v>202</v>
      </c>
    </row>
    <row r="3" spans="1:19" x14ac:dyDescent="0.2">
      <c r="A3" s="13" t="s">
        <v>3</v>
      </c>
      <c r="B3" s="4">
        <f>B4-B2</f>
        <v>9</v>
      </c>
      <c r="C3" s="4">
        <f t="shared" ref="C3:R3" si="0">C4-C2</f>
        <v>79</v>
      </c>
      <c r="D3" s="4">
        <f t="shared" si="0"/>
        <v>30</v>
      </c>
      <c r="E3" s="4">
        <f t="shared" si="0"/>
        <v>22</v>
      </c>
      <c r="F3" s="4">
        <f t="shared" si="0"/>
        <v>45</v>
      </c>
      <c r="G3" s="4">
        <f t="shared" si="0"/>
        <v>16</v>
      </c>
      <c r="H3" s="4">
        <f t="shared" si="0"/>
        <v>1</v>
      </c>
      <c r="I3" s="4">
        <f t="shared" si="0"/>
        <v>43</v>
      </c>
      <c r="J3" s="4">
        <f t="shared" si="0"/>
        <v>5</v>
      </c>
      <c r="K3" s="4">
        <f t="shared" si="0"/>
        <v>23</v>
      </c>
      <c r="L3" s="4">
        <f t="shared" si="0"/>
        <v>158</v>
      </c>
      <c r="M3" s="4">
        <f t="shared" si="0"/>
        <v>8</v>
      </c>
      <c r="N3" s="4">
        <f t="shared" si="0"/>
        <v>26</v>
      </c>
      <c r="O3" s="4">
        <f t="shared" si="0"/>
        <v>1</v>
      </c>
      <c r="P3" s="4">
        <f t="shared" si="0"/>
        <v>86</v>
      </c>
      <c r="Q3" s="4">
        <f t="shared" si="0"/>
        <v>0</v>
      </c>
      <c r="R3" s="4">
        <f t="shared" si="0"/>
        <v>2</v>
      </c>
      <c r="S3" s="4">
        <f t="shared" ref="S3:S4" si="1">SUM(B3:R3)</f>
        <v>554</v>
      </c>
    </row>
    <row r="4" spans="1:19" x14ac:dyDescent="0.2">
      <c r="A4" s="13" t="s">
        <v>1</v>
      </c>
      <c r="B4" s="4">
        <v>11</v>
      </c>
      <c r="C4" s="4">
        <v>97</v>
      </c>
      <c r="D4" s="4">
        <v>36</v>
      </c>
      <c r="E4" s="4">
        <v>29</v>
      </c>
      <c r="F4" s="4">
        <v>67</v>
      </c>
      <c r="G4" s="4">
        <v>26</v>
      </c>
      <c r="H4" s="4">
        <v>2</v>
      </c>
      <c r="I4" s="4">
        <v>65</v>
      </c>
      <c r="J4" s="4">
        <v>5</v>
      </c>
      <c r="K4" s="4">
        <v>28</v>
      </c>
      <c r="L4" s="4">
        <v>224</v>
      </c>
      <c r="M4" s="4">
        <v>17</v>
      </c>
      <c r="N4" s="4">
        <v>31</v>
      </c>
      <c r="O4" s="4">
        <v>5</v>
      </c>
      <c r="P4" s="4">
        <v>108</v>
      </c>
      <c r="Q4" s="4">
        <v>3</v>
      </c>
      <c r="R4" s="4">
        <v>2</v>
      </c>
      <c r="S4" s="4">
        <f t="shared" si="1"/>
        <v>756</v>
      </c>
    </row>
    <row r="5" spans="1:19" x14ac:dyDescent="0.2">
      <c r="A5" s="13" t="s">
        <v>4</v>
      </c>
      <c r="B5" s="14">
        <f>B4/$S$4</f>
        <v>1.4550264550264549E-2</v>
      </c>
      <c r="C5" s="14">
        <f t="shared" ref="C5:R5" si="2">C4/$S$4</f>
        <v>0.12830687830687831</v>
      </c>
      <c r="D5" s="14">
        <f t="shared" si="2"/>
        <v>4.7619047619047616E-2</v>
      </c>
      <c r="E5" s="14">
        <f t="shared" si="2"/>
        <v>3.8359788359788358E-2</v>
      </c>
      <c r="F5" s="14">
        <f t="shared" si="2"/>
        <v>8.8624338624338619E-2</v>
      </c>
      <c r="G5" s="14">
        <f t="shared" si="2"/>
        <v>3.439153439153439E-2</v>
      </c>
      <c r="H5" s="14">
        <f t="shared" si="2"/>
        <v>2.6455026455026454E-3</v>
      </c>
      <c r="I5" s="14">
        <f t="shared" si="2"/>
        <v>8.5978835978835974E-2</v>
      </c>
      <c r="J5" s="14">
        <f t="shared" si="2"/>
        <v>6.6137566137566134E-3</v>
      </c>
      <c r="K5" s="14">
        <f t="shared" si="2"/>
        <v>3.7037037037037035E-2</v>
      </c>
      <c r="L5" s="14">
        <f t="shared" si="2"/>
        <v>0.29629629629629628</v>
      </c>
      <c r="M5" s="14">
        <f t="shared" si="2"/>
        <v>2.2486772486772486E-2</v>
      </c>
      <c r="N5" s="14">
        <f t="shared" si="2"/>
        <v>4.1005291005291003E-2</v>
      </c>
      <c r="O5" s="14">
        <f t="shared" si="2"/>
        <v>6.6137566137566134E-3</v>
      </c>
      <c r="P5" s="14">
        <f t="shared" si="2"/>
        <v>0.14285714285714285</v>
      </c>
      <c r="Q5" s="14">
        <f>Q4/$S$4</f>
        <v>3.968253968253968E-3</v>
      </c>
      <c r="R5" s="14">
        <f t="shared" si="2"/>
        <v>2.6455026455026454E-3</v>
      </c>
      <c r="S5" s="4"/>
    </row>
    <row r="6" spans="1:19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9" spans="1:19" x14ac:dyDescent="0.2">
      <c r="A9" s="13" t="s">
        <v>5</v>
      </c>
      <c r="B9" s="13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3" t="s">
        <v>15</v>
      </c>
      <c r="L9" s="13" t="s">
        <v>16</v>
      </c>
      <c r="M9" s="13" t="s">
        <v>17</v>
      </c>
      <c r="N9" s="13" t="s">
        <v>18</v>
      </c>
      <c r="O9" s="13" t="s">
        <v>19</v>
      </c>
      <c r="P9" s="13" t="s">
        <v>20</v>
      </c>
      <c r="Q9" s="13" t="s">
        <v>21</v>
      </c>
      <c r="R9" s="13" t="s">
        <v>22</v>
      </c>
      <c r="S9" s="13" t="s">
        <v>1</v>
      </c>
    </row>
    <row r="10" spans="1:19" x14ac:dyDescent="0.2">
      <c r="A10" s="13" t="s">
        <v>2</v>
      </c>
      <c r="B10" s="15">
        <f>B$5*$S2</f>
        <v>2.9391534391534391</v>
      </c>
      <c r="C10" s="15">
        <f t="shared" ref="C10:R10" si="3">C5*$S2</f>
        <v>25.917989417989418</v>
      </c>
      <c r="D10" s="15">
        <f t="shared" si="3"/>
        <v>9.6190476190476186</v>
      </c>
      <c r="E10" s="15">
        <f t="shared" si="3"/>
        <v>7.7486772486772484</v>
      </c>
      <c r="F10" s="15">
        <f t="shared" si="3"/>
        <v>17.902116402116402</v>
      </c>
      <c r="G10" s="15">
        <f t="shared" si="3"/>
        <v>6.947089947089947</v>
      </c>
      <c r="H10" s="15">
        <f t="shared" si="3"/>
        <v>0.53439153439153442</v>
      </c>
      <c r="I10" s="15">
        <f t="shared" si="3"/>
        <v>17.367724867724867</v>
      </c>
      <c r="J10" s="15">
        <f t="shared" si="3"/>
        <v>1.3359788359788358</v>
      </c>
      <c r="K10" s="15">
        <f t="shared" si="3"/>
        <v>7.481481481481481</v>
      </c>
      <c r="L10" s="15">
        <f t="shared" si="3"/>
        <v>59.851851851851848</v>
      </c>
      <c r="M10" s="15">
        <f t="shared" si="3"/>
        <v>4.5423280423280419</v>
      </c>
      <c r="N10" s="15">
        <f t="shared" si="3"/>
        <v>8.2830687830687832</v>
      </c>
      <c r="O10" s="15">
        <f t="shared" si="3"/>
        <v>1.3359788359788358</v>
      </c>
      <c r="P10" s="15">
        <f t="shared" si="3"/>
        <v>28.857142857142854</v>
      </c>
      <c r="Q10" s="15">
        <f t="shared" si="3"/>
        <v>0.80158730158730152</v>
      </c>
      <c r="R10" s="15">
        <f t="shared" si="3"/>
        <v>0.53439153439153442</v>
      </c>
      <c r="S10" s="16">
        <f>SUM(B10:R10)</f>
        <v>202</v>
      </c>
    </row>
    <row r="11" spans="1:19" x14ac:dyDescent="0.2">
      <c r="A11" s="13" t="s">
        <v>3</v>
      </c>
      <c r="B11" s="15">
        <f>B$5*$S3</f>
        <v>8.06084656084656</v>
      </c>
      <c r="C11" s="15">
        <f t="shared" ref="C11:R11" si="4">C$5*$S3</f>
        <v>71.082010582010582</v>
      </c>
      <c r="D11" s="15">
        <f t="shared" si="4"/>
        <v>26.38095238095238</v>
      </c>
      <c r="E11" s="15">
        <f t="shared" si="4"/>
        <v>21.25132275132275</v>
      </c>
      <c r="F11" s="15">
        <f t="shared" si="4"/>
        <v>49.097883597883595</v>
      </c>
      <c r="G11" s="15">
        <f t="shared" si="4"/>
        <v>19.05291005291005</v>
      </c>
      <c r="H11" s="15">
        <f t="shared" si="4"/>
        <v>1.4656084656084656</v>
      </c>
      <c r="I11" s="15">
        <f t="shared" si="4"/>
        <v>47.632275132275133</v>
      </c>
      <c r="J11" s="15">
        <f t="shared" si="4"/>
        <v>3.6640211640211637</v>
      </c>
      <c r="K11" s="15">
        <f t="shared" si="4"/>
        <v>20.518518518518519</v>
      </c>
      <c r="L11" s="15">
        <f t="shared" si="4"/>
        <v>164.14814814814815</v>
      </c>
      <c r="M11" s="15">
        <f t="shared" si="4"/>
        <v>12.457671957671957</v>
      </c>
      <c r="N11" s="15">
        <f t="shared" si="4"/>
        <v>22.716931216931215</v>
      </c>
      <c r="O11" s="15">
        <f t="shared" si="4"/>
        <v>3.6640211640211637</v>
      </c>
      <c r="P11" s="15">
        <f t="shared" si="4"/>
        <v>79.142857142857139</v>
      </c>
      <c r="Q11" s="15">
        <f t="shared" si="4"/>
        <v>2.1984126984126982</v>
      </c>
      <c r="R11" s="15">
        <f t="shared" si="4"/>
        <v>1.4656084656084656</v>
      </c>
      <c r="S11" s="16">
        <f t="shared" ref="S11:S12" si="5">SUM(B11:R11)</f>
        <v>553.99999999999989</v>
      </c>
    </row>
    <row r="12" spans="1:19" x14ac:dyDescent="0.2">
      <c r="A12" s="13" t="s">
        <v>1</v>
      </c>
      <c r="B12" s="16">
        <f>SUM(B10:B11)</f>
        <v>11</v>
      </c>
      <c r="C12" s="16">
        <f t="shared" ref="C12:R12" si="6">SUM(C10:C11)</f>
        <v>97</v>
      </c>
      <c r="D12" s="16">
        <f t="shared" si="6"/>
        <v>36</v>
      </c>
      <c r="E12" s="16">
        <f t="shared" si="6"/>
        <v>29</v>
      </c>
      <c r="F12" s="16">
        <f t="shared" si="6"/>
        <v>67</v>
      </c>
      <c r="G12" s="16">
        <f t="shared" si="6"/>
        <v>25.999999999999996</v>
      </c>
      <c r="H12" s="16">
        <f t="shared" si="6"/>
        <v>2</v>
      </c>
      <c r="I12" s="16">
        <f t="shared" si="6"/>
        <v>65</v>
      </c>
      <c r="J12" s="16">
        <f t="shared" si="6"/>
        <v>5</v>
      </c>
      <c r="K12" s="16">
        <f t="shared" si="6"/>
        <v>28</v>
      </c>
      <c r="L12" s="16">
        <f t="shared" si="6"/>
        <v>224</v>
      </c>
      <c r="M12" s="16">
        <f t="shared" si="6"/>
        <v>17</v>
      </c>
      <c r="N12" s="16">
        <f t="shared" si="6"/>
        <v>31</v>
      </c>
      <c r="O12" s="16">
        <f t="shared" si="6"/>
        <v>5</v>
      </c>
      <c r="P12" s="16">
        <f t="shared" si="6"/>
        <v>108</v>
      </c>
      <c r="Q12" s="16">
        <f t="shared" si="6"/>
        <v>2.9999999999999996</v>
      </c>
      <c r="R12" s="16">
        <f t="shared" si="6"/>
        <v>2</v>
      </c>
      <c r="S12" s="16">
        <f t="shared" si="5"/>
        <v>756</v>
      </c>
    </row>
    <row r="13" spans="1:19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">
        <v>69</v>
      </c>
      <c r="B15" s="5">
        <f>_xlfn.CHISQ.TEST(B2:R3,B10:R11)</f>
        <v>5.5511010962757247E-4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8" spans="1:18" x14ac:dyDescent="0.2">
      <c r="A18" s="4"/>
      <c r="B18" s="13" t="s">
        <v>6</v>
      </c>
      <c r="C18" s="13" t="s">
        <v>7</v>
      </c>
      <c r="D18" s="13" t="s">
        <v>8</v>
      </c>
      <c r="E18" s="13" t="s">
        <v>9</v>
      </c>
      <c r="F18" s="13" t="s">
        <v>10</v>
      </c>
      <c r="G18" s="13" t="s">
        <v>11</v>
      </c>
      <c r="H18" s="13" t="s">
        <v>12</v>
      </c>
      <c r="I18" s="13" t="s">
        <v>13</v>
      </c>
      <c r="J18" s="13" t="s">
        <v>14</v>
      </c>
      <c r="K18" s="13" t="s">
        <v>15</v>
      </c>
      <c r="L18" s="13" t="s">
        <v>16</v>
      </c>
      <c r="M18" s="13" t="s">
        <v>17</v>
      </c>
      <c r="N18" s="13" t="s">
        <v>18</v>
      </c>
      <c r="O18" s="13" t="s">
        <v>19</v>
      </c>
      <c r="P18" s="13" t="s">
        <v>20</v>
      </c>
      <c r="Q18" s="13" t="s">
        <v>21</v>
      </c>
      <c r="R18" s="13" t="s">
        <v>22</v>
      </c>
    </row>
    <row r="19" spans="1:18" x14ac:dyDescent="0.2">
      <c r="A19" s="13" t="s">
        <v>89</v>
      </c>
      <c r="B19" s="17">
        <f t="shared" ref="B19:R19" si="7">B2/B4</f>
        <v>0.18181818181818182</v>
      </c>
      <c r="C19" s="17">
        <f t="shared" si="7"/>
        <v>0.18556701030927836</v>
      </c>
      <c r="D19" s="17">
        <f t="shared" si="7"/>
        <v>0.16666666666666666</v>
      </c>
      <c r="E19" s="17">
        <f t="shared" si="7"/>
        <v>0.2413793103448276</v>
      </c>
      <c r="F19" s="17">
        <f t="shared" si="7"/>
        <v>0.32835820895522388</v>
      </c>
      <c r="G19" s="17">
        <f t="shared" si="7"/>
        <v>0.38461538461538464</v>
      </c>
      <c r="H19" s="17">
        <f t="shared" si="7"/>
        <v>0.5</v>
      </c>
      <c r="I19" s="17">
        <f t="shared" si="7"/>
        <v>0.33846153846153848</v>
      </c>
      <c r="J19" s="17">
        <f t="shared" si="7"/>
        <v>0</v>
      </c>
      <c r="K19" s="17">
        <f t="shared" si="7"/>
        <v>0.17857142857142858</v>
      </c>
      <c r="L19" s="17">
        <f t="shared" si="7"/>
        <v>0.29464285714285715</v>
      </c>
      <c r="M19" s="17">
        <f t="shared" si="7"/>
        <v>0.52941176470588236</v>
      </c>
      <c r="N19" s="17">
        <f t="shared" si="7"/>
        <v>0.16129032258064516</v>
      </c>
      <c r="O19" s="17">
        <f t="shared" si="7"/>
        <v>0.8</v>
      </c>
      <c r="P19" s="17">
        <f t="shared" si="7"/>
        <v>0.20370370370370369</v>
      </c>
      <c r="Q19" s="17">
        <f t="shared" si="7"/>
        <v>1</v>
      </c>
      <c r="R19" s="17">
        <f t="shared" si="7"/>
        <v>0</v>
      </c>
    </row>
    <row r="20" spans="1:18" x14ac:dyDescent="0.2">
      <c r="A20" s="13" t="s">
        <v>90</v>
      </c>
      <c r="B20" s="17">
        <f>$S$2/$S$4</f>
        <v>0.26719576719576721</v>
      </c>
      <c r="C20" s="17">
        <f t="shared" ref="C20:R20" si="8">$S$2/$S$4</f>
        <v>0.26719576719576721</v>
      </c>
      <c r="D20" s="17">
        <f t="shared" si="8"/>
        <v>0.26719576719576721</v>
      </c>
      <c r="E20" s="17">
        <f t="shared" si="8"/>
        <v>0.26719576719576721</v>
      </c>
      <c r="F20" s="17">
        <f t="shared" si="8"/>
        <v>0.26719576719576721</v>
      </c>
      <c r="G20" s="17">
        <f t="shared" si="8"/>
        <v>0.26719576719576721</v>
      </c>
      <c r="H20" s="17">
        <f t="shared" si="8"/>
        <v>0.26719576719576721</v>
      </c>
      <c r="I20" s="17">
        <f t="shared" si="8"/>
        <v>0.26719576719576721</v>
      </c>
      <c r="J20" s="17">
        <f t="shared" si="8"/>
        <v>0.26719576719576721</v>
      </c>
      <c r="K20" s="17">
        <f t="shared" si="8"/>
        <v>0.26719576719576721</v>
      </c>
      <c r="L20" s="17">
        <f t="shared" si="8"/>
        <v>0.26719576719576721</v>
      </c>
      <c r="M20" s="17">
        <f t="shared" si="8"/>
        <v>0.26719576719576721</v>
      </c>
      <c r="N20" s="17">
        <f t="shared" si="8"/>
        <v>0.26719576719576721</v>
      </c>
      <c r="O20" s="17">
        <f t="shared" si="8"/>
        <v>0.26719576719576721</v>
      </c>
      <c r="P20" s="17">
        <f t="shared" si="8"/>
        <v>0.26719576719576721</v>
      </c>
      <c r="Q20" s="17">
        <f t="shared" si="8"/>
        <v>0.26719576719576721</v>
      </c>
      <c r="R20" s="17">
        <f t="shared" si="8"/>
        <v>0.26719576719576721</v>
      </c>
    </row>
    <row r="21" spans="1:18" x14ac:dyDescent="0.2">
      <c r="A21" s="13" t="s">
        <v>88</v>
      </c>
      <c r="B21" s="18">
        <f>B19-B20</f>
        <v>-8.5377585377585385E-2</v>
      </c>
      <c r="C21" s="18">
        <f t="shared" ref="C21:R21" si="9">C19-C20</f>
        <v>-8.1628756886488851E-2</v>
      </c>
      <c r="D21" s="18">
        <f t="shared" si="9"/>
        <v>-0.10052910052910055</v>
      </c>
      <c r="E21" s="18">
        <f t="shared" si="9"/>
        <v>-2.5816456850939612E-2</v>
      </c>
      <c r="F21" s="18">
        <f t="shared" si="9"/>
        <v>6.1162441759456676E-2</v>
      </c>
      <c r="G21" s="18">
        <f t="shared" si="9"/>
        <v>0.11741961741961743</v>
      </c>
      <c r="H21" s="18">
        <f t="shared" si="9"/>
        <v>0.23280423280423279</v>
      </c>
      <c r="I21" s="18">
        <f t="shared" si="9"/>
        <v>7.1265771265771272E-2</v>
      </c>
      <c r="J21" s="18">
        <f t="shared" si="9"/>
        <v>-0.26719576719576721</v>
      </c>
      <c r="K21" s="18">
        <f t="shared" si="9"/>
        <v>-8.8624338624338633E-2</v>
      </c>
      <c r="L21" s="18">
        <f t="shared" si="9"/>
        <v>2.7447089947089942E-2</v>
      </c>
      <c r="M21" s="18">
        <f t="shared" si="9"/>
        <v>0.26221599751011515</v>
      </c>
      <c r="N21" s="18">
        <f t="shared" si="9"/>
        <v>-0.10590544461512205</v>
      </c>
      <c r="O21" s="18">
        <f t="shared" si="9"/>
        <v>0.53280423280423284</v>
      </c>
      <c r="P21" s="18">
        <f t="shared" si="9"/>
        <v>-6.3492063492063516E-2</v>
      </c>
      <c r="Q21" s="18">
        <f t="shared" si="9"/>
        <v>0.73280423280423279</v>
      </c>
      <c r="R21" s="18">
        <f t="shared" si="9"/>
        <v>-0.26719576719576721</v>
      </c>
    </row>
  </sheetData>
  <conditionalFormatting sqref="B21:E21 J21:K21 N21 P21 R21">
    <cfRule type="cellIs" dxfId="0" priority="1" operator="lessThan">
      <formula>0</formula>
    </cfRule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324A-B813-CE49-AAB1-0453D2D79771}">
  <dimension ref="A1:I30"/>
  <sheetViews>
    <sheetView tabSelected="1" workbookViewId="0">
      <selection activeCell="G14" sqref="G14"/>
    </sheetView>
  </sheetViews>
  <sheetFormatPr baseColWidth="10" defaultRowHeight="16" x14ac:dyDescent="0.2"/>
  <cols>
    <col min="1" max="1" width="20.1640625" bestFit="1" customWidth="1"/>
    <col min="2" max="2" width="74.1640625" bestFit="1" customWidth="1"/>
    <col min="3" max="3" width="27.83203125" bestFit="1" customWidth="1"/>
    <col min="7" max="7" width="28" bestFit="1" customWidth="1"/>
    <col min="8" max="8" width="25.5" bestFit="1" customWidth="1"/>
    <col min="9" max="9" width="10.83203125" customWidth="1"/>
  </cols>
  <sheetData>
    <row r="1" spans="1:8" x14ac:dyDescent="0.2">
      <c r="A1" s="9" t="s">
        <v>65</v>
      </c>
      <c r="F1" s="9" t="s">
        <v>66</v>
      </c>
    </row>
    <row r="2" spans="1:8" x14ac:dyDescent="0.2">
      <c r="A2" s="13" t="s">
        <v>43</v>
      </c>
      <c r="B2" s="13" t="s">
        <v>23</v>
      </c>
      <c r="C2" s="13" t="s">
        <v>91</v>
      </c>
      <c r="F2" s="13" t="s">
        <v>43</v>
      </c>
      <c r="G2" s="13" t="s">
        <v>23</v>
      </c>
      <c r="H2" s="13" t="s">
        <v>91</v>
      </c>
    </row>
    <row r="3" spans="1:8" x14ac:dyDescent="0.2">
      <c r="A3" s="4" t="s">
        <v>39</v>
      </c>
      <c r="B3" s="4" t="s">
        <v>24</v>
      </c>
      <c r="C3" s="4" t="str">
        <f>_xlfn.XLOOKUP(A3,'[1]ORIGINAL 2'!$B:$B,'[1]ORIGINAL 2'!$E:$E)</f>
        <v>IMAGINE FOODS</v>
      </c>
      <c r="F3" s="4" t="s">
        <v>60</v>
      </c>
      <c r="G3" s="4" t="s">
        <v>61</v>
      </c>
      <c r="H3" s="4" t="s">
        <v>62</v>
      </c>
    </row>
    <row r="4" spans="1:8" x14ac:dyDescent="0.2">
      <c r="A4" s="4" t="s">
        <v>39</v>
      </c>
      <c r="B4" s="4" t="s">
        <v>24</v>
      </c>
      <c r="C4" s="4" t="str">
        <f>_xlfn.XLOOKUP(A4,'[1]ORIGINAL 2'!$B:$B,'[1]ORIGINAL 2'!$E:$E)</f>
        <v>IMAGINE FOODS</v>
      </c>
      <c r="F4" s="19" t="s">
        <v>60</v>
      </c>
      <c r="G4" s="19" t="s">
        <v>63</v>
      </c>
      <c r="H4" s="19" t="s">
        <v>64</v>
      </c>
    </row>
    <row r="5" spans="1:8" x14ac:dyDescent="0.2">
      <c r="A5" s="4" t="s">
        <v>40</v>
      </c>
      <c r="B5" s="4" t="s">
        <v>25</v>
      </c>
      <c r="C5" s="4" t="str">
        <f>_xlfn.XLOOKUP(A5,'[1]ORIGINAL 2'!$B:$B,'[1]ORIGINAL 2'!$E:$E)</f>
        <v>UPTONS NATURALS</v>
      </c>
    </row>
    <row r="6" spans="1:8" x14ac:dyDescent="0.2">
      <c r="A6" s="4" t="s">
        <v>40</v>
      </c>
      <c r="B6" s="4" t="s">
        <v>25</v>
      </c>
      <c r="C6" s="4" t="str">
        <f>_xlfn.XLOOKUP(A6,'[1]ORIGINAL 2'!$B:$B,'[1]ORIGINAL 2'!$E:$E)</f>
        <v>UPTONS NATURALS</v>
      </c>
    </row>
    <row r="7" spans="1:8" x14ac:dyDescent="0.2">
      <c r="A7" s="4" t="s">
        <v>41</v>
      </c>
      <c r="B7" s="4" t="s">
        <v>26</v>
      </c>
      <c r="C7" s="4" t="str">
        <f>_xlfn.XLOOKUP(A7,'[1]ORIGINAL 2'!$B:$B,'[1]ORIGINAL 2'!$E:$E)</f>
        <v>CEREBELLY</v>
      </c>
    </row>
    <row r="8" spans="1:8" x14ac:dyDescent="0.2">
      <c r="A8" s="4" t="s">
        <v>41</v>
      </c>
      <c r="B8" s="4" t="s">
        <v>26</v>
      </c>
      <c r="C8" s="4" t="str">
        <f>_xlfn.XLOOKUP(A8,'[1]ORIGINAL 2'!$B:$B,'[1]ORIGINAL 2'!$E:$E)</f>
        <v>CEREBELLY</v>
      </c>
    </row>
    <row r="9" spans="1:8" x14ac:dyDescent="0.2">
      <c r="A9" s="4" t="s">
        <v>42</v>
      </c>
      <c r="B9" s="4" t="s">
        <v>27</v>
      </c>
      <c r="C9" s="4" t="str">
        <f>_xlfn.XLOOKUP(A9,'[1]ORIGINAL 2'!$B:$B,'[1]ORIGINAL 2'!$E:$E)</f>
        <v>GOMACRO</v>
      </c>
    </row>
    <row r="10" spans="1:8" x14ac:dyDescent="0.2">
      <c r="A10" s="4" t="s">
        <v>42</v>
      </c>
      <c r="B10" s="4" t="s">
        <v>27</v>
      </c>
      <c r="C10" s="4" t="str">
        <f>_xlfn.XLOOKUP(A10,'[1]ORIGINAL 2'!$B:$B,'[1]ORIGINAL 2'!$E:$E)</f>
        <v>GOMACRO</v>
      </c>
    </row>
    <row r="11" spans="1:8" x14ac:dyDescent="0.2">
      <c r="A11" s="4" t="s">
        <v>44</v>
      </c>
      <c r="B11" s="4" t="s">
        <v>45</v>
      </c>
      <c r="C11" s="4" t="str">
        <f>_xlfn.XLOOKUP(A11,'[1]ORIGINAL 2'!$B:$B,'[1]ORIGINAL 2'!$E:$E)</f>
        <v>365 BY WHOLE FOODS MARKET</v>
      </c>
    </row>
    <row r="12" spans="1:8" x14ac:dyDescent="0.2">
      <c r="A12" s="4" t="s">
        <v>44</v>
      </c>
      <c r="B12" s="4" t="s">
        <v>45</v>
      </c>
      <c r="C12" s="4" t="str">
        <f>_xlfn.XLOOKUP(A12,'[1]ORIGINAL 2'!$B:$B,'[1]ORIGINAL 2'!$E:$E)</f>
        <v>365 BY WHOLE FOODS MARKET</v>
      </c>
    </row>
    <row r="13" spans="1:8" x14ac:dyDescent="0.2">
      <c r="A13" s="4" t="s">
        <v>46</v>
      </c>
      <c r="B13" s="4" t="s">
        <v>28</v>
      </c>
      <c r="C13" s="4" t="str">
        <f>_xlfn.XLOOKUP(A13,'[1]ORIGINAL 2'!$B:$B,'[1]ORIGINAL 2'!$E:$E)</f>
        <v>365 BY WHOLE FOODS MARKET</v>
      </c>
    </row>
    <row r="14" spans="1:8" x14ac:dyDescent="0.2">
      <c r="A14" s="4" t="s">
        <v>46</v>
      </c>
      <c r="B14" s="4" t="s">
        <v>28</v>
      </c>
      <c r="C14" s="4" t="str">
        <f>_xlfn.XLOOKUP(A14,'[1]ORIGINAL 2'!$B:$B,'[1]ORIGINAL 2'!$E:$E)</f>
        <v>365 BY WHOLE FOODS MARKET</v>
      </c>
    </row>
    <row r="15" spans="1:8" x14ac:dyDescent="0.2">
      <c r="A15" s="4" t="s">
        <v>47</v>
      </c>
      <c r="B15" s="4" t="s">
        <v>29</v>
      </c>
      <c r="C15" s="4" t="str">
        <f>_xlfn.XLOOKUP(A15,'[1]ORIGINAL 2'!$B:$B,'[1]ORIGINAL 2'!$E:$E)</f>
        <v>365 BY WHOLE FOODS MARKET</v>
      </c>
    </row>
    <row r="16" spans="1:8" x14ac:dyDescent="0.2">
      <c r="A16" s="4" t="s">
        <v>47</v>
      </c>
      <c r="B16" s="4" t="s">
        <v>48</v>
      </c>
      <c r="C16" s="4" t="str">
        <f>_xlfn.XLOOKUP(A16,'[1]ORIGINAL 2'!$B:$B,'[1]ORIGINAL 2'!$E:$E)</f>
        <v>365 BY WHOLE FOODS MARKET</v>
      </c>
    </row>
    <row r="17" spans="1:3" x14ac:dyDescent="0.2">
      <c r="A17" s="4" t="s">
        <v>49</v>
      </c>
      <c r="B17" s="4" t="s">
        <v>30</v>
      </c>
      <c r="C17" s="4" t="str">
        <f>_xlfn.XLOOKUP(A17,'[1]ORIGINAL 2'!$B:$B,'[1]ORIGINAL 2'!$E:$E)</f>
        <v>CULTURE POP SODA</v>
      </c>
    </row>
    <row r="18" spans="1:3" x14ac:dyDescent="0.2">
      <c r="A18" s="4" t="s">
        <v>49</v>
      </c>
      <c r="B18" s="4" t="s">
        <v>50</v>
      </c>
      <c r="C18" s="4" t="str">
        <f>_xlfn.XLOOKUP(A18,'[1]ORIGINAL 2'!$B:$B,'[1]ORIGINAL 2'!$E:$E)</f>
        <v>CULTURE POP SODA</v>
      </c>
    </row>
    <row r="19" spans="1:3" x14ac:dyDescent="0.2">
      <c r="A19" s="4" t="s">
        <v>51</v>
      </c>
      <c r="B19" s="4" t="s">
        <v>31</v>
      </c>
      <c r="C19" s="4" t="str">
        <f>_xlfn.XLOOKUP(A19,'[1]ORIGINAL 2'!$B:$B,'[1]ORIGINAL 2'!$E:$E)</f>
        <v>HARMLESS HARVEST</v>
      </c>
    </row>
    <row r="20" spans="1:3" x14ac:dyDescent="0.2">
      <c r="A20" s="4" t="s">
        <v>51</v>
      </c>
      <c r="B20" s="4" t="s">
        <v>31</v>
      </c>
      <c r="C20" s="4" t="str">
        <f>_xlfn.XLOOKUP(A20,'[1]ORIGINAL 2'!$B:$B,'[1]ORIGINAL 2'!$E:$E)</f>
        <v>HARMLESS HARVEST</v>
      </c>
    </row>
    <row r="21" spans="1:3" x14ac:dyDescent="0.2">
      <c r="A21" s="4" t="s">
        <v>52</v>
      </c>
      <c r="B21" s="4" t="s">
        <v>32</v>
      </c>
      <c r="C21" s="4" t="str">
        <f>_xlfn.XLOOKUP(A21,'[1]ORIGINAL 2'!$B:$B,'[1]ORIGINAL 2'!$E:$E)</f>
        <v>LA COLOMBE</v>
      </c>
    </row>
    <row r="22" spans="1:3" x14ac:dyDescent="0.2">
      <c r="A22" s="4" t="s">
        <v>52</v>
      </c>
      <c r="B22" s="4" t="s">
        <v>33</v>
      </c>
      <c r="C22" s="4" t="str">
        <f>_xlfn.XLOOKUP(A22,'[1]ORIGINAL 2'!$B:$B,'[1]ORIGINAL 2'!$E:$E)</f>
        <v>LA COLOMBE</v>
      </c>
    </row>
    <row r="23" spans="1:3" x14ac:dyDescent="0.2">
      <c r="A23" s="4" t="s">
        <v>53</v>
      </c>
      <c r="B23" s="4" t="s">
        <v>34</v>
      </c>
      <c r="C23" s="4" t="str">
        <f>_xlfn.XLOOKUP(A23,'[1]ORIGINAL 2'!$B:$B,'[1]ORIGINAL 2'!$E:$E)</f>
        <v>365 BY WHOLE FOODS MARKET</v>
      </c>
    </row>
    <row r="24" spans="1:3" x14ac:dyDescent="0.2">
      <c r="A24" s="4" t="s">
        <v>53</v>
      </c>
      <c r="B24" s="4" t="s">
        <v>54</v>
      </c>
      <c r="C24" s="4" t="str">
        <f>_xlfn.XLOOKUP(A24,'[1]ORIGINAL 2'!$B:$B,'[1]ORIGINAL 2'!$E:$E)</f>
        <v>365 BY WHOLE FOODS MARKET</v>
      </c>
    </row>
    <row r="25" spans="1:3" x14ac:dyDescent="0.2">
      <c r="A25" s="4" t="s">
        <v>55</v>
      </c>
      <c r="B25" s="4" t="s">
        <v>35</v>
      </c>
      <c r="C25" s="4" t="str">
        <f>_xlfn.XLOOKUP(A25,'[1]ORIGINAL 2'!$B:$B,'[1]ORIGINAL 2'!$E:$E)</f>
        <v>365 BY WHOLE FOODS MARKET</v>
      </c>
    </row>
    <row r="26" spans="1:3" x14ac:dyDescent="0.2">
      <c r="A26" s="4" t="s">
        <v>55</v>
      </c>
      <c r="B26" s="4" t="s">
        <v>35</v>
      </c>
      <c r="C26" s="4" t="str">
        <f>_xlfn.XLOOKUP(A26,'[1]ORIGINAL 2'!$B:$B,'[1]ORIGINAL 2'!$E:$E)</f>
        <v>365 BY WHOLE FOODS MARKET</v>
      </c>
    </row>
    <row r="27" spans="1:3" x14ac:dyDescent="0.2">
      <c r="A27" s="4" t="s">
        <v>56</v>
      </c>
      <c r="B27" s="4" t="s">
        <v>36</v>
      </c>
      <c r="C27" s="4" t="str">
        <f>_xlfn.XLOOKUP(A27,'[1]ORIGINAL 2'!$B:$B,'[1]ORIGINAL 2'!$E:$E)</f>
        <v>365 BY WHOLE FOODS MARKET</v>
      </c>
    </row>
    <row r="28" spans="1:3" x14ac:dyDescent="0.2">
      <c r="A28" s="4" t="s">
        <v>56</v>
      </c>
      <c r="B28" s="4" t="s">
        <v>57</v>
      </c>
      <c r="C28" s="4" t="str">
        <f>_xlfn.XLOOKUP(A28,'[1]ORIGINAL 2'!$B:$B,'[1]ORIGINAL 2'!$E:$E)</f>
        <v>365 BY WHOLE FOODS MARKET</v>
      </c>
    </row>
    <row r="29" spans="1:3" x14ac:dyDescent="0.2">
      <c r="A29" s="4" t="s">
        <v>58</v>
      </c>
      <c r="B29" s="4" t="s">
        <v>37</v>
      </c>
      <c r="C29" s="4" t="s">
        <v>59</v>
      </c>
    </row>
    <row r="30" spans="1:3" x14ac:dyDescent="0.2">
      <c r="A30" s="4" t="s">
        <v>58</v>
      </c>
      <c r="B30" s="4" t="s">
        <v>38</v>
      </c>
      <c r="C30" s="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B1DE-1BAD-3E43-8891-4566E644AB36}">
  <dimension ref="A1:F19"/>
  <sheetViews>
    <sheetView workbookViewId="0">
      <selection activeCell="C20" sqref="C20"/>
    </sheetView>
  </sheetViews>
  <sheetFormatPr baseColWidth="10" defaultRowHeight="16" x14ac:dyDescent="0.2"/>
  <cols>
    <col min="1" max="1" width="29" bestFit="1" customWidth="1"/>
    <col min="2" max="2" width="17.6640625" bestFit="1" customWidth="1"/>
    <col min="3" max="3" width="21.5" bestFit="1" customWidth="1"/>
    <col min="4" max="4" width="24.33203125" bestFit="1" customWidth="1"/>
    <col min="5" max="5" width="28.1640625" bestFit="1" customWidth="1"/>
  </cols>
  <sheetData>
    <row r="1" spans="1:6" x14ac:dyDescent="0.2">
      <c r="A1" s="6" t="s">
        <v>70</v>
      </c>
      <c r="B1" s="6" t="s">
        <v>67</v>
      </c>
      <c r="C1" s="6" t="s">
        <v>68</v>
      </c>
      <c r="D1" s="6" t="s">
        <v>85</v>
      </c>
      <c r="E1" s="6" t="s">
        <v>86</v>
      </c>
      <c r="F1" s="6"/>
    </row>
    <row r="2" spans="1:6" x14ac:dyDescent="0.2">
      <c r="A2" s="6" t="s">
        <v>75</v>
      </c>
      <c r="B2" s="7">
        <v>22</v>
      </c>
      <c r="C2" s="7">
        <v>41</v>
      </c>
      <c r="D2" s="7">
        <v>14</v>
      </c>
      <c r="E2" s="7">
        <v>21</v>
      </c>
      <c r="F2" s="10"/>
    </row>
    <row r="3" spans="1:6" x14ac:dyDescent="0.2">
      <c r="A3" s="6" t="s">
        <v>76</v>
      </c>
      <c r="B3" s="7">
        <v>20</v>
      </c>
      <c r="C3" s="7">
        <v>43</v>
      </c>
      <c r="D3" s="7">
        <v>15</v>
      </c>
      <c r="E3" s="7">
        <v>21</v>
      </c>
      <c r="F3" s="10"/>
    </row>
    <row r="4" spans="1:6" x14ac:dyDescent="0.2">
      <c r="A4" s="6" t="s">
        <v>78</v>
      </c>
      <c r="B4" s="7">
        <v>65</v>
      </c>
      <c r="C4" s="7">
        <v>158</v>
      </c>
      <c r="D4" s="7">
        <v>43</v>
      </c>
      <c r="E4" s="7">
        <v>88</v>
      </c>
      <c r="F4" s="10"/>
    </row>
    <row r="5" spans="1:6" x14ac:dyDescent="0.2">
      <c r="A5" s="6" t="s">
        <v>74</v>
      </c>
      <c r="B5" s="7">
        <v>5</v>
      </c>
      <c r="C5" s="7">
        <v>22</v>
      </c>
      <c r="D5" s="7">
        <v>3</v>
      </c>
      <c r="E5" s="7">
        <v>9</v>
      </c>
      <c r="F5" s="10"/>
    </row>
    <row r="6" spans="1:6" x14ac:dyDescent="0.2">
      <c r="A6" s="6" t="s">
        <v>79</v>
      </c>
      <c r="B6" s="7">
        <v>5</v>
      </c>
      <c r="C6" s="7">
        <v>23</v>
      </c>
      <c r="D6" s="7">
        <v>1</v>
      </c>
      <c r="E6" s="7">
        <v>19</v>
      </c>
      <c r="F6" s="10"/>
    </row>
    <row r="7" spans="1:6" x14ac:dyDescent="0.2">
      <c r="A7" s="6" t="s">
        <v>77</v>
      </c>
      <c r="B7" s="7">
        <v>17</v>
      </c>
      <c r="C7" s="7">
        <v>79</v>
      </c>
      <c r="D7" s="7">
        <v>11</v>
      </c>
      <c r="E7" s="7">
        <v>37</v>
      </c>
      <c r="F7" s="10"/>
    </row>
    <row r="8" spans="1:6" x14ac:dyDescent="0.2">
      <c r="A8" s="6" t="s">
        <v>73</v>
      </c>
      <c r="B8" s="7">
        <v>14</v>
      </c>
      <c r="C8" s="7">
        <v>86</v>
      </c>
      <c r="D8" s="7">
        <v>11</v>
      </c>
      <c r="E8" s="7">
        <v>36</v>
      </c>
      <c r="F8" s="10"/>
    </row>
    <row r="9" spans="1:6" x14ac:dyDescent="0.2">
      <c r="A9" s="6" t="s">
        <v>84</v>
      </c>
      <c r="B9" s="7">
        <v>4</v>
      </c>
      <c r="C9" s="7">
        <v>26</v>
      </c>
      <c r="D9" s="7">
        <v>1</v>
      </c>
      <c r="E9" s="7">
        <v>26</v>
      </c>
      <c r="F9" s="10"/>
    </row>
    <row r="10" spans="1:6" x14ac:dyDescent="0.2">
      <c r="A10" s="6" t="s">
        <v>87</v>
      </c>
      <c r="B10" s="7">
        <v>2</v>
      </c>
      <c r="C10" s="7">
        <v>16</v>
      </c>
      <c r="D10" s="7">
        <v>2</v>
      </c>
      <c r="E10" s="7">
        <v>4</v>
      </c>
      <c r="F10" s="10"/>
    </row>
    <row r="18" spans="4:5" ht="20" x14ac:dyDescent="0.2">
      <c r="D18" s="11"/>
      <c r="E18" s="3"/>
    </row>
    <row r="19" spans="4:5" ht="19" customHeight="1" x14ac:dyDescent="0.4">
      <c r="D1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558B-D881-674A-805D-DF08C11ED8A1}">
  <dimension ref="A1:E11"/>
  <sheetViews>
    <sheetView workbookViewId="0">
      <selection activeCell="D2" sqref="D2"/>
    </sheetView>
  </sheetViews>
  <sheetFormatPr baseColWidth="10" defaultRowHeight="16" x14ac:dyDescent="0.2"/>
  <cols>
    <col min="1" max="1" width="29" bestFit="1" customWidth="1"/>
    <col min="2" max="2" width="23.6640625" bestFit="1" customWidth="1"/>
    <col min="3" max="3" width="27.5" bestFit="1" customWidth="1"/>
    <col min="4" max="4" width="22.83203125" bestFit="1" customWidth="1"/>
    <col min="5" max="5" width="26.6640625" bestFit="1" customWidth="1"/>
  </cols>
  <sheetData>
    <row r="1" spans="1:5" x14ac:dyDescent="0.2">
      <c r="A1" s="6" t="s">
        <v>70</v>
      </c>
      <c r="B1" s="6" t="s">
        <v>71</v>
      </c>
      <c r="C1" s="6" t="s">
        <v>81</v>
      </c>
      <c r="D1" s="6" t="s">
        <v>82</v>
      </c>
      <c r="E1" s="6" t="s">
        <v>83</v>
      </c>
    </row>
    <row r="2" spans="1:5" x14ac:dyDescent="0.2">
      <c r="A2" s="6" t="s">
        <v>84</v>
      </c>
      <c r="B2" s="7">
        <v>4</v>
      </c>
      <c r="C2" s="7">
        <v>25</v>
      </c>
      <c r="D2" s="8">
        <v>2.74</v>
      </c>
      <c r="E2" s="8">
        <v>3.88</v>
      </c>
    </row>
    <row r="3" spans="1:5" x14ac:dyDescent="0.2">
      <c r="A3" s="6" t="s">
        <v>73</v>
      </c>
      <c r="B3" s="7">
        <v>7</v>
      </c>
      <c r="C3" s="7">
        <v>53</v>
      </c>
      <c r="D3" s="8">
        <v>5.55</v>
      </c>
      <c r="E3" s="8">
        <v>5.57</v>
      </c>
    </row>
    <row r="4" spans="1:5" x14ac:dyDescent="0.2">
      <c r="A4" s="6" t="s">
        <v>77</v>
      </c>
      <c r="B4" s="7">
        <v>16</v>
      </c>
      <c r="C4" s="7">
        <v>65</v>
      </c>
      <c r="D4" s="8">
        <v>5.55</v>
      </c>
      <c r="E4" s="8">
        <v>6.58</v>
      </c>
    </row>
    <row r="5" spans="1:5" x14ac:dyDescent="0.2">
      <c r="A5" s="6" t="s">
        <v>78</v>
      </c>
      <c r="B5" s="7">
        <v>52</v>
      </c>
      <c r="C5" s="7">
        <v>97</v>
      </c>
      <c r="D5" s="8">
        <v>4.3600000000000003</v>
      </c>
      <c r="E5" s="8">
        <v>7.26</v>
      </c>
    </row>
    <row r="6" spans="1:5" x14ac:dyDescent="0.2">
      <c r="A6" s="6" t="s">
        <v>75</v>
      </c>
      <c r="B6" s="7">
        <v>4</v>
      </c>
      <c r="C6" s="7">
        <v>6</v>
      </c>
      <c r="D6" s="8">
        <v>3.06</v>
      </c>
      <c r="E6" s="8">
        <v>3.62</v>
      </c>
    </row>
    <row r="7" spans="1:5" x14ac:dyDescent="0.2">
      <c r="A7" s="6" t="s">
        <v>76</v>
      </c>
      <c r="B7" s="7">
        <v>12</v>
      </c>
      <c r="C7" s="7">
        <v>16</v>
      </c>
      <c r="D7" s="8">
        <v>5.24</v>
      </c>
      <c r="E7" s="8">
        <v>6.64</v>
      </c>
    </row>
    <row r="8" spans="1:5" x14ac:dyDescent="0.2">
      <c r="A8" s="6" t="s">
        <v>80</v>
      </c>
      <c r="B8" s="7">
        <v>5</v>
      </c>
      <c r="C8" s="7">
        <v>14</v>
      </c>
      <c r="D8" s="8">
        <v>9.1300000000000008</v>
      </c>
      <c r="E8" s="8">
        <v>9.6999999999999993</v>
      </c>
    </row>
    <row r="9" spans="1:5" x14ac:dyDescent="0.2">
      <c r="A9" s="6" t="s">
        <v>74</v>
      </c>
      <c r="B9" s="7">
        <v>3</v>
      </c>
      <c r="C9" s="7">
        <v>6</v>
      </c>
      <c r="D9" s="8">
        <v>4.26</v>
      </c>
      <c r="E9" s="8">
        <v>5.82</v>
      </c>
    </row>
    <row r="10" spans="1:5" x14ac:dyDescent="0.2">
      <c r="A10" s="6" t="s">
        <v>72</v>
      </c>
      <c r="B10" s="7">
        <v>1</v>
      </c>
      <c r="C10" s="7">
        <v>7</v>
      </c>
      <c r="D10" s="8">
        <v>8.2899999999999991</v>
      </c>
      <c r="E10" s="8">
        <v>11.18</v>
      </c>
    </row>
    <row r="11" spans="1:5" x14ac:dyDescent="0.2">
      <c r="A11" s="6" t="s">
        <v>79</v>
      </c>
      <c r="B11" s="7">
        <v>1</v>
      </c>
      <c r="C11" s="7">
        <v>4</v>
      </c>
      <c r="D11" s="8">
        <v>4.79</v>
      </c>
      <c r="E11" s="8">
        <v>6.12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 Question</vt:lpstr>
      <vt:lpstr>Duplicate Products</vt:lpstr>
      <vt:lpstr>1st insight</vt:lpstr>
      <vt:lpstr>2nd 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2022-12-09T23:45:29Z</dcterms:created>
  <dcterms:modified xsi:type="dcterms:W3CDTF">2022-12-12T01:20:09Z</dcterms:modified>
</cp:coreProperties>
</file>